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8" activeTab="11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T3" i="73"/>
  <c r="D4" i="26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D4" i="29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D4" i="28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D4" i="2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P77" i="73"/>
  <c r="J99"/>
  <c r="K99"/>
  <c r="L99"/>
  <c r="I99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3"/>
  <c r="M99" s="1"/>
  <c r="H3"/>
  <c r="G99" l="1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A1"/>
  <c r="P9" i="12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Q5" i="73"/>
  <c r="Q4"/>
  <c r="P4"/>
  <c r="R4"/>
  <c r="S4"/>
  <c r="S5"/>
  <c r="H99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P5"/>
  <c r="T5" s="1"/>
  <c r="R5"/>
  <c r="P3"/>
  <c r="Q3"/>
  <c r="R3"/>
  <c r="S3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I52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B52" i="62" l="1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N76" s="1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N72" s="1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N68" s="1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N64" s="1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N60" s="1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N56" s="1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N52" s="1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N48" s="1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N40" s="1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N28" s="1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F89" s="1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F21" s="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F49" s="1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F97" s="1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F81" s="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U88"/>
  <c r="N88"/>
  <c r="F88"/>
  <c r="U87"/>
  <c r="F87"/>
  <c r="U86"/>
  <c r="N86"/>
  <c r="F86"/>
  <c r="U85"/>
  <c r="N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F76"/>
  <c r="U75"/>
  <c r="F75"/>
  <c r="U74"/>
  <c r="N74"/>
  <c r="F74"/>
  <c r="U73"/>
  <c r="F73"/>
  <c r="U72"/>
  <c r="F72"/>
  <c r="U71"/>
  <c r="F71"/>
  <c r="U70"/>
  <c r="N70"/>
  <c r="F70"/>
  <c r="U69"/>
  <c r="F69"/>
  <c r="U68"/>
  <c r="F68"/>
  <c r="U67"/>
  <c r="F67"/>
  <c r="U66"/>
  <c r="N66"/>
  <c r="F66"/>
  <c r="U65"/>
  <c r="F65"/>
  <c r="U64"/>
  <c r="F64"/>
  <c r="U63"/>
  <c r="F63"/>
  <c r="U62"/>
  <c r="N62"/>
  <c r="F62"/>
  <c r="U61"/>
  <c r="F61"/>
  <c r="U60"/>
  <c r="F60"/>
  <c r="U59"/>
  <c r="F59"/>
  <c r="U58"/>
  <c r="N58"/>
  <c r="F58"/>
  <c r="U57"/>
  <c r="F57"/>
  <c r="U56"/>
  <c r="F56"/>
  <c r="U55"/>
  <c r="F55"/>
  <c r="U54"/>
  <c r="N54"/>
  <c r="F54"/>
  <c r="U53"/>
  <c r="F53"/>
  <c r="U52"/>
  <c r="F52"/>
  <c r="U51"/>
  <c r="F51"/>
  <c r="U50"/>
  <c r="N50"/>
  <c r="F50"/>
  <c r="U49"/>
  <c r="U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F28"/>
  <c r="U27"/>
  <c r="N27"/>
  <c r="F27"/>
  <c r="U26"/>
  <c r="F26"/>
  <c r="U25"/>
  <c r="U24"/>
  <c r="N24"/>
  <c r="F24"/>
  <c r="U23"/>
  <c r="F23"/>
  <c r="U22"/>
  <c r="N22"/>
  <c r="F22"/>
  <c r="U21"/>
  <c r="U20"/>
  <c r="F20"/>
  <c r="U19"/>
  <c r="F19"/>
  <c r="U18"/>
  <c r="F18"/>
  <c r="U17"/>
  <c r="N17"/>
  <c r="U16"/>
  <c r="F16"/>
  <c r="U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15" i="61" l="1"/>
  <c r="F61" i="63"/>
  <c r="F85"/>
  <c r="C99"/>
  <c r="F51"/>
  <c r="B99"/>
  <c r="B99" i="56"/>
  <c r="F56" i="57"/>
  <c r="F9"/>
  <c r="Q6" i="73"/>
  <c r="R6"/>
  <c r="P6"/>
  <c r="P7"/>
  <c r="S7"/>
  <c r="Q7"/>
  <c r="R7"/>
  <c r="S6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O82" s="1"/>
  <c r="N83"/>
  <c r="N86"/>
  <c r="N87"/>
  <c r="N90"/>
  <c r="N9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O48" s="1"/>
  <c r="N52"/>
  <c r="O52" s="1"/>
  <c r="N55"/>
  <c r="O55" s="1"/>
  <c r="N56"/>
  <c r="N59"/>
  <c r="O59" s="1"/>
  <c r="N60"/>
  <c r="O60" s="1"/>
  <c r="N63"/>
  <c r="O63" s="1"/>
  <c r="N64"/>
  <c r="O64" s="1"/>
  <c r="N67"/>
  <c r="O67" s="1"/>
  <c r="N68"/>
  <c r="N71"/>
  <c r="O71" s="1"/>
  <c r="N72"/>
  <c r="O72" s="1"/>
  <c r="N75"/>
  <c r="N76"/>
  <c r="O76" s="1"/>
  <c r="N79"/>
  <c r="O79" s="1"/>
  <c r="N80"/>
  <c r="N83"/>
  <c r="O83" s="1"/>
  <c r="N84"/>
  <c r="O84" s="1"/>
  <c r="N87"/>
  <c r="O87" s="1"/>
  <c r="N88"/>
  <c r="O88" s="1"/>
  <c r="N91"/>
  <c r="O91" s="1"/>
  <c r="N92"/>
  <c r="O92" s="1"/>
  <c r="N95"/>
  <c r="N96"/>
  <c r="O96" s="1"/>
  <c r="I99"/>
  <c r="N81"/>
  <c r="O81" s="1"/>
  <c r="N82"/>
  <c r="O82" s="1"/>
  <c r="N85"/>
  <c r="N86"/>
  <c r="O86" s="1"/>
  <c r="N89"/>
  <c r="N90"/>
  <c r="O90" s="1"/>
  <c r="N93"/>
  <c r="N94"/>
  <c r="O94" s="1"/>
  <c r="N97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O38" s="1"/>
  <c r="N55"/>
  <c r="O88"/>
  <c r="O68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13"/>
  <c r="V48"/>
  <c r="O48"/>
  <c r="V56"/>
  <c r="V4"/>
  <c r="O4"/>
  <c r="V9"/>
  <c r="V32"/>
  <c r="O32"/>
  <c r="V40"/>
  <c r="V47"/>
  <c r="V59"/>
  <c r="V16"/>
  <c r="O16"/>
  <c r="V24"/>
  <c r="V31"/>
  <c r="V43"/>
  <c r="O43"/>
  <c r="O87"/>
  <c r="V87"/>
  <c r="V98"/>
  <c r="O98"/>
  <c r="V10" i="56"/>
  <c r="O10"/>
  <c r="V19"/>
  <c r="O19"/>
  <c r="V24"/>
  <c r="V26"/>
  <c r="O26"/>
  <c r="V35"/>
  <c r="O35"/>
  <c r="V40"/>
  <c r="V42"/>
  <c r="O42"/>
  <c r="V51"/>
  <c r="O51"/>
  <c r="N8" i="55"/>
  <c r="F9"/>
  <c r="D99"/>
  <c r="I99"/>
  <c r="M99"/>
  <c r="N12"/>
  <c r="O12" s="1"/>
  <c r="F13"/>
  <c r="O14"/>
  <c r="V22"/>
  <c r="G26"/>
  <c r="N28"/>
  <c r="O28" s="1"/>
  <c r="F29"/>
  <c r="O30"/>
  <c r="V38"/>
  <c r="G42"/>
  <c r="N44"/>
  <c r="O44" s="1"/>
  <c r="F45"/>
  <c r="O46"/>
  <c r="V54"/>
  <c r="G58"/>
  <c r="N60"/>
  <c r="O60" s="1"/>
  <c r="F61"/>
  <c r="O64"/>
  <c r="O72"/>
  <c r="O80"/>
  <c r="O92"/>
  <c r="O13" i="56"/>
  <c r="O29"/>
  <c r="O45"/>
  <c r="O57"/>
  <c r="O65"/>
  <c r="O73"/>
  <c r="V3" i="55"/>
  <c r="V62"/>
  <c r="V66"/>
  <c r="O66"/>
  <c r="V74"/>
  <c r="O74"/>
  <c r="V82"/>
  <c r="V94"/>
  <c r="O94"/>
  <c r="V6" i="56"/>
  <c r="O6"/>
  <c r="V15"/>
  <c r="O15"/>
  <c r="V22"/>
  <c r="O22"/>
  <c r="V31"/>
  <c r="O31"/>
  <c r="V36"/>
  <c r="V38"/>
  <c r="O38"/>
  <c r="V47"/>
  <c r="O47"/>
  <c r="V52"/>
  <c r="V54"/>
  <c r="O54"/>
  <c r="V59"/>
  <c r="V62"/>
  <c r="O62"/>
  <c r="V67"/>
  <c r="V70"/>
  <c r="O70"/>
  <c r="V75"/>
  <c r="V78"/>
  <c r="O78"/>
  <c r="V83"/>
  <c r="V86"/>
  <c r="V91"/>
  <c r="V94"/>
  <c r="V12" i="55"/>
  <c r="O17"/>
  <c r="V17"/>
  <c r="V28"/>
  <c r="V44"/>
  <c r="V60"/>
  <c r="V90"/>
  <c r="V11" i="56"/>
  <c r="O11"/>
  <c r="V18"/>
  <c r="O18"/>
  <c r="V27"/>
  <c r="O27"/>
  <c r="O32"/>
  <c r="V32"/>
  <c r="V34"/>
  <c r="O34"/>
  <c r="V43"/>
  <c r="O43"/>
  <c r="V48"/>
  <c r="V50"/>
  <c r="O50"/>
  <c r="B99" i="55"/>
  <c r="F3"/>
  <c r="K99"/>
  <c r="O3"/>
  <c r="F5"/>
  <c r="G18"/>
  <c r="O19"/>
  <c r="N20"/>
  <c r="O20" s="1"/>
  <c r="F21"/>
  <c r="G34"/>
  <c r="O35"/>
  <c r="N36"/>
  <c r="O36" s="1"/>
  <c r="F37"/>
  <c r="G50"/>
  <c r="O51"/>
  <c r="N52"/>
  <c r="O52" s="1"/>
  <c r="F53"/>
  <c r="O68"/>
  <c r="O76"/>
  <c r="O84"/>
  <c r="O5" i="56"/>
  <c r="O21"/>
  <c r="O37"/>
  <c r="O53"/>
  <c r="O61"/>
  <c r="O69"/>
  <c r="O77"/>
  <c r="O93"/>
  <c r="V70" i="55"/>
  <c r="O70"/>
  <c r="V78"/>
  <c r="O78"/>
  <c r="V86"/>
  <c r="O86"/>
  <c r="O91"/>
  <c r="V91"/>
  <c r="V7" i="56"/>
  <c r="O7"/>
  <c r="V14"/>
  <c r="O14"/>
  <c r="V23"/>
  <c r="O23"/>
  <c r="V28"/>
  <c r="V30"/>
  <c r="O30"/>
  <c r="V39"/>
  <c r="O39"/>
  <c r="V44"/>
  <c r="V46"/>
  <c r="O46"/>
  <c r="V55"/>
  <c r="V58"/>
  <c r="O58"/>
  <c r="V63"/>
  <c r="V66"/>
  <c r="O66"/>
  <c r="V71"/>
  <c r="V74"/>
  <c r="O74"/>
  <c r="V79"/>
  <c r="V82"/>
  <c r="V87"/>
  <c r="V90"/>
  <c r="V95"/>
  <c r="O95"/>
  <c r="V98"/>
  <c r="O44" i="57"/>
  <c r="J99" i="55"/>
  <c r="O7"/>
  <c r="N24"/>
  <c r="O24" s="1"/>
  <c r="N40"/>
  <c r="O40" s="1"/>
  <c r="N56"/>
  <c r="O56" s="1"/>
  <c r="O63"/>
  <c r="O71"/>
  <c r="O96"/>
  <c r="O56" i="56"/>
  <c r="V38" i="58"/>
  <c r="O41"/>
  <c r="O57"/>
  <c r="V63" i="55"/>
  <c r="V67"/>
  <c r="V71"/>
  <c r="V75"/>
  <c r="V79"/>
  <c r="V83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N12"/>
  <c r="F13"/>
  <c r="V14"/>
  <c r="N20"/>
  <c r="F21"/>
  <c r="V22"/>
  <c r="V50"/>
  <c r="V66"/>
  <c r="O66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N3" i="57"/>
  <c r="V30" i="58"/>
  <c r="O30"/>
  <c r="V33"/>
  <c r="V46"/>
  <c r="V49"/>
  <c r="O65"/>
  <c r="V78"/>
  <c r="O81"/>
  <c r="V94"/>
  <c r="V97"/>
  <c r="N3" i="56"/>
  <c r="N90" i="57"/>
  <c r="F91"/>
  <c r="K99" i="58"/>
  <c r="U99"/>
  <c r="F9"/>
  <c r="F17"/>
  <c r="V26"/>
  <c r="O26"/>
  <c r="O29"/>
  <c r="V42"/>
  <c r="O42"/>
  <c r="V58"/>
  <c r="V90"/>
  <c r="V93"/>
  <c r="O93"/>
  <c r="N78" i="57"/>
  <c r="F79"/>
  <c r="N94"/>
  <c r="N98"/>
  <c r="J99" i="58"/>
  <c r="N3"/>
  <c r="N6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62" i="55" l="1"/>
  <c r="O11" i="57"/>
  <c r="O48"/>
  <c r="O9" i="58"/>
  <c r="O64" i="57"/>
  <c r="G4" i="56"/>
  <c r="V4" s="1"/>
  <c r="O90" i="55"/>
  <c r="O11"/>
  <c r="G10"/>
  <c r="E99" i="56"/>
  <c r="G8"/>
  <c r="V8" s="1"/>
  <c r="O97"/>
  <c r="O89"/>
  <c r="O85"/>
  <c r="O75"/>
  <c r="O25"/>
  <c r="E99" i="55"/>
  <c r="O95"/>
  <c r="V77" i="58"/>
  <c r="V61"/>
  <c r="O45"/>
  <c r="V37"/>
  <c r="G74" i="57"/>
  <c r="V74" s="1"/>
  <c r="G58"/>
  <c r="V58" s="1"/>
  <c r="G9"/>
  <c r="V9" s="1"/>
  <c r="G91" i="58"/>
  <c r="G75"/>
  <c r="G59"/>
  <c r="O53"/>
  <c r="G43"/>
  <c r="G27"/>
  <c r="V25"/>
  <c r="E99"/>
  <c r="O17"/>
  <c r="G11"/>
  <c r="V11" s="1"/>
  <c r="O6"/>
  <c r="O74"/>
  <c r="D99"/>
  <c r="G90" i="57"/>
  <c r="V90" s="1"/>
  <c r="G66"/>
  <c r="V66" s="1"/>
  <c r="G25"/>
  <c r="V25" s="1"/>
  <c r="O56"/>
  <c r="O24"/>
  <c r="O4"/>
  <c r="T6" i="73"/>
  <c r="T7"/>
  <c r="P8"/>
  <c r="R8"/>
  <c r="S8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77" i="57" l="1"/>
  <c r="O90"/>
  <c r="O4" i="56"/>
  <c r="O8"/>
  <c r="O12"/>
  <c r="O21" i="57"/>
  <c r="O25"/>
  <c r="V91" i="58"/>
  <c r="O91"/>
  <c r="V75"/>
  <c r="O75"/>
  <c r="O59"/>
  <c r="V59"/>
  <c r="V43"/>
  <c r="O43"/>
  <c r="O27"/>
  <c r="V27"/>
  <c r="O56"/>
  <c r="O61" i="57"/>
  <c r="V53"/>
  <c r="V45"/>
  <c r="V13"/>
  <c r="O5"/>
  <c r="Q9" i="73"/>
  <c r="S9"/>
  <c r="P9"/>
  <c r="Q8"/>
  <c r="T8" s="1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R10" i="73"/>
  <c r="Q10"/>
  <c r="R9"/>
  <c r="T9" s="1"/>
  <c r="O99" i="55"/>
  <c r="O99" i="58"/>
  <c r="O99" i="57"/>
  <c r="K8" i="65"/>
  <c r="F9"/>
  <c r="K7"/>
  <c r="F8"/>
  <c r="S10" i="73" l="1"/>
  <c r="P10"/>
  <c r="T10" s="1"/>
  <c r="P11"/>
  <c r="S11"/>
  <c r="K9" i="65"/>
  <c r="R11" i="73" l="1"/>
  <c r="Q11"/>
  <c r="T11" s="1"/>
  <c r="Q12"/>
  <c r="P12"/>
  <c r="T12" s="1"/>
  <c r="R12"/>
  <c r="S12"/>
  <c r="K10" i="65"/>
  <c r="F11"/>
  <c r="F10"/>
  <c r="R13" i="73" l="1"/>
  <c r="Q13"/>
  <c r="S13"/>
  <c r="P13"/>
  <c r="K11" i="65"/>
  <c r="F12"/>
  <c r="T13" i="73" l="1"/>
  <c r="S14"/>
  <c r="R14"/>
  <c r="P14"/>
  <c r="Q14"/>
  <c r="K12" i="65"/>
  <c r="T14" i="73" l="1"/>
  <c r="P15"/>
  <c r="S15"/>
  <c r="Q15"/>
  <c r="R15"/>
  <c r="K13" i="65"/>
  <c r="F13"/>
  <c r="F14"/>
  <c r="T15" i="73" l="1"/>
  <c r="Q16"/>
  <c r="P16"/>
  <c r="R16"/>
  <c r="S16"/>
  <c r="K14" i="65"/>
  <c r="T16" i="73" l="1"/>
  <c r="R17"/>
  <c r="Q17"/>
  <c r="S17"/>
  <c r="P17"/>
  <c r="K15" i="65"/>
  <c r="F15"/>
  <c r="T17" i="73" l="1"/>
  <c r="S18"/>
  <c r="R18"/>
  <c r="P18"/>
  <c r="Q18"/>
  <c r="K16" i="65"/>
  <c r="F16"/>
  <c r="T18" i="73" l="1"/>
  <c r="P19"/>
  <c r="S19"/>
  <c r="Q19"/>
  <c r="R19"/>
  <c r="F18" i="65"/>
  <c r="K17"/>
  <c r="F17"/>
  <c r="T19" i="73" l="1"/>
  <c r="Q20"/>
  <c r="P20"/>
  <c r="R20"/>
  <c r="S20"/>
  <c r="K18" i="65"/>
  <c r="F19"/>
  <c r="T20" i="73" l="1"/>
  <c r="R21"/>
  <c r="Q21"/>
  <c r="S21"/>
  <c r="P21"/>
  <c r="K19" i="65"/>
  <c r="F20"/>
  <c r="T21" i="73" l="1"/>
  <c r="S22"/>
  <c r="R22"/>
  <c r="P22"/>
  <c r="Q22"/>
  <c r="K20" i="65"/>
  <c r="F21"/>
  <c r="T22" i="73" l="1"/>
  <c r="P23"/>
  <c r="S23"/>
  <c r="Q23"/>
  <c r="R23"/>
  <c r="F22" i="65"/>
  <c r="K21"/>
  <c r="T23" i="73" l="1"/>
  <c r="Q24"/>
  <c r="P24"/>
  <c r="R24"/>
  <c r="S24"/>
  <c r="K22" i="65"/>
  <c r="T24" i="73" l="1"/>
  <c r="R25"/>
  <c r="Q25"/>
  <c r="S25"/>
  <c r="P25"/>
  <c r="K23" i="65"/>
  <c r="F24"/>
  <c r="F23"/>
  <c r="T25" i="73" l="1"/>
  <c r="S26"/>
  <c r="R26"/>
  <c r="P26"/>
  <c r="T26" s="1"/>
  <c r="Q26"/>
  <c r="K24" i="65"/>
  <c r="F25"/>
  <c r="Q27" i="73" l="1"/>
  <c r="R27"/>
  <c r="S27"/>
  <c r="P27"/>
  <c r="F26" i="65"/>
  <c r="K25"/>
  <c r="T27" i="73" l="1"/>
  <c r="R28"/>
  <c r="S28"/>
  <c r="Q28"/>
  <c r="P28"/>
  <c r="F27" i="65"/>
  <c r="K26"/>
  <c r="T28" i="73" l="1"/>
  <c r="S29"/>
  <c r="P29"/>
  <c r="R29"/>
  <c r="Q29"/>
  <c r="K27" i="65"/>
  <c r="F28"/>
  <c r="T29" i="73" l="1"/>
  <c r="P30"/>
  <c r="Q30"/>
  <c r="S30"/>
  <c r="R30"/>
  <c r="K28" i="65"/>
  <c r="F29"/>
  <c r="T30" i="73" l="1"/>
  <c r="Q31"/>
  <c r="R31"/>
  <c r="S31"/>
  <c r="P31"/>
  <c r="F30" i="65"/>
  <c r="K29"/>
  <c r="T31" i="73" l="1"/>
  <c r="R32"/>
  <c r="S32"/>
  <c r="Q32"/>
  <c r="P32"/>
  <c r="K30" i="65"/>
  <c r="T32" i="73" l="1"/>
  <c r="S33"/>
  <c r="P33"/>
  <c r="R33"/>
  <c r="Q33"/>
  <c r="F31" i="65"/>
  <c r="K31"/>
  <c r="T33" i="73" l="1"/>
  <c r="P34"/>
  <c r="Q34"/>
  <c r="S34"/>
  <c r="R34"/>
  <c r="K32" i="65"/>
  <c r="F32"/>
  <c r="T34" i="73" l="1"/>
  <c r="Q35"/>
  <c r="R35"/>
  <c r="S35"/>
  <c r="P35"/>
  <c r="F34" i="65"/>
  <c r="F33"/>
  <c r="K33"/>
  <c r="T35" i="73" l="1"/>
  <c r="R36"/>
  <c r="S36"/>
  <c r="Q36"/>
  <c r="P36"/>
  <c r="K34" i="65"/>
  <c r="F35"/>
  <c r="T36" i="73" l="1"/>
  <c r="S37"/>
  <c r="P37"/>
  <c r="R37"/>
  <c r="Q37"/>
  <c r="K35" i="65"/>
  <c r="T37" i="73" l="1"/>
  <c r="P38"/>
  <c r="Q38"/>
  <c r="S38"/>
  <c r="R38"/>
  <c r="K36" i="65"/>
  <c r="F36"/>
  <c r="F37"/>
  <c r="T38" i="73" l="1"/>
  <c r="Q39"/>
  <c r="R39"/>
  <c r="S39"/>
  <c r="P39"/>
  <c r="K37" i="65"/>
  <c r="T39" i="73" l="1"/>
  <c r="R40"/>
  <c r="S40"/>
  <c r="Q40"/>
  <c r="P40"/>
  <c r="K38" i="65"/>
  <c r="F38"/>
  <c r="F39"/>
  <c r="T40" i="73" l="1"/>
  <c r="S41"/>
  <c r="P41"/>
  <c r="R41"/>
  <c r="Q41"/>
  <c r="K39" i="65"/>
  <c r="F40"/>
  <c r="T41" i="73" l="1"/>
  <c r="P42"/>
  <c r="Q42"/>
  <c r="S42"/>
  <c r="R42"/>
  <c r="K40" i="65"/>
  <c r="F41"/>
  <c r="T42" i="73" l="1"/>
  <c r="Q43"/>
  <c r="R43"/>
  <c r="S43"/>
  <c r="P43"/>
  <c r="K41" i="65"/>
  <c r="F42"/>
  <c r="T43" i="73" l="1"/>
  <c r="R44"/>
  <c r="S44"/>
  <c r="Q44"/>
  <c r="P44"/>
  <c r="T44" s="1"/>
  <c r="F43" i="65"/>
  <c r="K42"/>
  <c r="S45" i="73" l="1"/>
  <c r="P45"/>
  <c r="R45"/>
  <c r="Q45"/>
  <c r="K43" i="65"/>
  <c r="F44"/>
  <c r="T45" i="73" l="1"/>
  <c r="P46"/>
  <c r="Q46"/>
  <c r="S46"/>
  <c r="R46"/>
  <c r="K44" i="65"/>
  <c r="F45"/>
  <c r="T46" i="73" l="1"/>
  <c r="Q47"/>
  <c r="R47"/>
  <c r="S47"/>
  <c r="P47"/>
  <c r="T47" s="1"/>
  <c r="K45" i="65"/>
  <c r="F46"/>
  <c r="R48" i="73" l="1"/>
  <c r="S48"/>
  <c r="Q48"/>
  <c r="P48"/>
  <c r="F47" i="65"/>
  <c r="K46"/>
  <c r="T48" i="73" l="1"/>
  <c r="S49"/>
  <c r="P49"/>
  <c r="T49" s="1"/>
  <c r="R49"/>
  <c r="Q49"/>
  <c r="K47" i="65"/>
  <c r="F48"/>
  <c r="P50" i="73" l="1"/>
  <c r="Q50"/>
  <c r="S50"/>
  <c r="R50"/>
  <c r="K48" i="65"/>
  <c r="F49"/>
  <c r="T50" i="73" l="1"/>
  <c r="Q51"/>
  <c r="R51"/>
  <c r="S51"/>
  <c r="P51"/>
  <c r="T51" s="1"/>
  <c r="K49" i="65"/>
  <c r="F50"/>
  <c r="R52" i="73" l="1"/>
  <c r="S52"/>
  <c r="Q52"/>
  <c r="P52"/>
  <c r="F51" i="65"/>
  <c r="K50"/>
  <c r="T52" i="73" l="1"/>
  <c r="S53"/>
  <c r="P53"/>
  <c r="T53" s="1"/>
  <c r="R53"/>
  <c r="Q53"/>
  <c r="K51" i="65"/>
  <c r="F52"/>
  <c r="P54" i="73" l="1"/>
  <c r="Q54"/>
  <c r="S54"/>
  <c r="R54"/>
  <c r="K52" i="65"/>
  <c r="F53"/>
  <c r="T54" i="73" l="1"/>
  <c r="Q55"/>
  <c r="R55"/>
  <c r="S55"/>
  <c r="P55"/>
  <c r="T55" s="1"/>
  <c r="K53" i="65"/>
  <c r="F54"/>
  <c r="R56" i="73" l="1"/>
  <c r="S56"/>
  <c r="Q56"/>
  <c r="P56"/>
  <c r="F55" i="65"/>
  <c r="K54"/>
  <c r="T56" i="73" l="1"/>
  <c r="S57"/>
  <c r="P57"/>
  <c r="T57" s="1"/>
  <c r="R57"/>
  <c r="Q57"/>
  <c r="K55" i="65"/>
  <c r="F56"/>
  <c r="P58" i="73" l="1"/>
  <c r="Q58"/>
  <c r="S58"/>
  <c r="R58"/>
  <c r="K56" i="65"/>
  <c r="F57"/>
  <c r="T58" i="73" l="1"/>
  <c r="Q59"/>
  <c r="R59"/>
  <c r="S59"/>
  <c r="P59"/>
  <c r="T59" s="1"/>
  <c r="K57" i="65"/>
  <c r="R60" i="73" l="1"/>
  <c r="S60"/>
  <c r="Q60"/>
  <c r="P60"/>
  <c r="K58" i="65"/>
  <c r="F59"/>
  <c r="F58"/>
  <c r="T60" i="73" l="1"/>
  <c r="S61"/>
  <c r="P61"/>
  <c r="T61" s="1"/>
  <c r="R61"/>
  <c r="Q61"/>
  <c r="K59" i="65"/>
  <c r="P62" i="73" l="1"/>
  <c r="Q62"/>
  <c r="S62"/>
  <c r="R62"/>
  <c r="K60" i="65"/>
  <c r="F60"/>
  <c r="F61"/>
  <c r="T62" i="73" l="1"/>
  <c r="Q63"/>
  <c r="R63"/>
  <c r="S63"/>
  <c r="P63"/>
  <c r="T63" s="1"/>
  <c r="K61" i="65"/>
  <c r="F62"/>
  <c r="R64" i="73" l="1"/>
  <c r="S64"/>
  <c r="Q64"/>
  <c r="P64"/>
  <c r="K62" i="65"/>
  <c r="F63"/>
  <c r="T64" i="73" l="1"/>
  <c r="S65"/>
  <c r="P65"/>
  <c r="T65" s="1"/>
  <c r="R65"/>
  <c r="Q65"/>
  <c r="K63" i="65"/>
  <c r="F64"/>
  <c r="P66" i="73" l="1"/>
  <c r="Q66"/>
  <c r="S66"/>
  <c r="R66"/>
  <c r="F65" i="65"/>
  <c r="K64"/>
  <c r="T66" i="73" l="1"/>
  <c r="Q67"/>
  <c r="R67"/>
  <c r="S67"/>
  <c r="P67"/>
  <c r="T67" s="1"/>
  <c r="K65" i="65"/>
  <c r="F66"/>
  <c r="R68" i="73" l="1"/>
  <c r="S68"/>
  <c r="Q68"/>
  <c r="P68"/>
  <c r="K66" i="65"/>
  <c r="F67"/>
  <c r="T68" i="73" l="1"/>
  <c r="S69"/>
  <c r="P69"/>
  <c r="T69" s="1"/>
  <c r="R69"/>
  <c r="Q69"/>
  <c r="F68" i="65"/>
  <c r="K67"/>
  <c r="P70" i="73" l="1"/>
  <c r="Q70"/>
  <c r="S70"/>
  <c r="R70"/>
  <c r="K68" i="65"/>
  <c r="T70" i="73" l="1"/>
  <c r="Q71"/>
  <c r="R71"/>
  <c r="S71"/>
  <c r="P71"/>
  <c r="T71" s="1"/>
  <c r="F70" i="65"/>
  <c r="F69"/>
  <c r="K69"/>
  <c r="R72" i="73" l="1"/>
  <c r="S72"/>
  <c r="Q72"/>
  <c r="P72"/>
  <c r="K70" i="65"/>
  <c r="T72" i="73" l="1"/>
  <c r="S73"/>
  <c r="P73"/>
  <c r="T73" s="1"/>
  <c r="R73"/>
  <c r="Q73"/>
  <c r="K71" i="65"/>
  <c r="F71"/>
  <c r="P74" i="73" l="1"/>
  <c r="Q74"/>
  <c r="S74"/>
  <c r="R74"/>
  <c r="K72" i="65"/>
  <c r="F73"/>
  <c r="F72"/>
  <c r="T74" i="73" l="1"/>
  <c r="Q75"/>
  <c r="R75"/>
  <c r="S75"/>
  <c r="P75"/>
  <c r="T75" s="1"/>
  <c r="K73" i="65"/>
  <c r="R76" i="73" l="1"/>
  <c r="S76"/>
  <c r="Q76"/>
  <c r="P76"/>
  <c r="K74" i="65"/>
  <c r="F74"/>
  <c r="T76" i="73" l="1"/>
  <c r="S77"/>
  <c r="R77"/>
  <c r="Q77"/>
  <c r="F76" i="65"/>
  <c r="F75"/>
  <c r="K75"/>
  <c r="T77" i="73" l="1"/>
  <c r="P78"/>
  <c r="Q78"/>
  <c r="S78"/>
  <c r="R78"/>
  <c r="K76" i="65"/>
  <c r="T78" i="73" l="1"/>
  <c r="Q79"/>
  <c r="R79"/>
  <c r="S79"/>
  <c r="P79"/>
  <c r="T79" s="1"/>
  <c r="F78" i="65"/>
  <c r="F77"/>
  <c r="K77"/>
  <c r="R80" i="73" l="1"/>
  <c r="S80"/>
  <c r="Q80"/>
  <c r="P80"/>
  <c r="K78" i="65"/>
  <c r="T80" i="73" l="1"/>
  <c r="S81"/>
  <c r="P81"/>
  <c r="T81" s="1"/>
  <c r="R81"/>
  <c r="Q81"/>
  <c r="F80" i="65"/>
  <c r="F79"/>
  <c r="K79"/>
  <c r="P82" i="73" l="1"/>
  <c r="Q82"/>
  <c r="S82"/>
  <c r="R82"/>
  <c r="K80" i="65"/>
  <c r="T82" i="73" l="1"/>
  <c r="Q83"/>
  <c r="R83"/>
  <c r="S83"/>
  <c r="P83"/>
  <c r="T83" s="1"/>
  <c r="F82" i="65"/>
  <c r="F81"/>
  <c r="K81"/>
  <c r="R84" i="73" l="1"/>
  <c r="S84"/>
  <c r="Q84"/>
  <c r="P84"/>
  <c r="K82" i="65"/>
  <c r="T84" i="73" l="1"/>
  <c r="S85"/>
  <c r="P85"/>
  <c r="T85" s="1"/>
  <c r="R85"/>
  <c r="Q85"/>
  <c r="F84" i="65"/>
  <c r="F83"/>
  <c r="K83"/>
  <c r="P86" i="73" l="1"/>
  <c r="Q86"/>
  <c r="S86"/>
  <c r="R86"/>
  <c r="K84" i="65"/>
  <c r="T86" i="73" l="1"/>
  <c r="Q87"/>
  <c r="R87"/>
  <c r="S87"/>
  <c r="P87"/>
  <c r="T87" s="1"/>
  <c r="F86" i="65"/>
  <c r="F85"/>
  <c r="K85"/>
  <c r="R88" i="73" l="1"/>
  <c r="S88"/>
  <c r="Q88"/>
  <c r="P88"/>
  <c r="K86" i="65"/>
  <c r="T88" i="73" l="1"/>
  <c r="S89"/>
  <c r="P89"/>
  <c r="T89" s="1"/>
  <c r="R89"/>
  <c r="Q89"/>
  <c r="F88" i="65"/>
  <c r="F87"/>
  <c r="K87"/>
  <c r="P90" i="73" l="1"/>
  <c r="Q90"/>
  <c r="S90"/>
  <c r="R90"/>
  <c r="K88" i="65"/>
  <c r="T90" i="73" l="1"/>
  <c r="Q91"/>
  <c r="R91"/>
  <c r="S91"/>
  <c r="P91"/>
  <c r="T91" s="1"/>
  <c r="F90" i="65"/>
  <c r="F89"/>
  <c r="K89"/>
  <c r="R92" i="73" l="1"/>
  <c r="S92"/>
  <c r="Q92"/>
  <c r="P92"/>
  <c r="K90" i="65"/>
  <c r="T92" i="73" l="1"/>
  <c r="S93"/>
  <c r="P93"/>
  <c r="T93" s="1"/>
  <c r="R93"/>
  <c r="Q93"/>
  <c r="F92" i="65"/>
  <c r="F91"/>
  <c r="K91"/>
  <c r="P94" i="73" l="1"/>
  <c r="Q94"/>
  <c r="S94"/>
  <c r="R94"/>
  <c r="K92" i="65"/>
  <c r="T94" i="73" l="1"/>
  <c r="Q95"/>
  <c r="R95"/>
  <c r="S95"/>
  <c r="P95"/>
  <c r="T95" s="1"/>
  <c r="F94" i="65"/>
  <c r="F93"/>
  <c r="K93"/>
  <c r="R96" i="73" l="1"/>
  <c r="S96"/>
  <c r="Q96"/>
  <c r="P96"/>
  <c r="K94" i="65"/>
  <c r="T96" i="73" l="1"/>
  <c r="B99"/>
  <c r="S97"/>
  <c r="P97"/>
  <c r="R97"/>
  <c r="Q97"/>
  <c r="F96" i="65"/>
  <c r="F95"/>
  <c r="K95"/>
  <c r="T97" i="73" l="1"/>
  <c r="C99"/>
  <c r="K96" i="65"/>
  <c r="P98" i="73" l="1"/>
  <c r="S98"/>
  <c r="S99" s="1"/>
  <c r="R98"/>
  <c r="R99" s="1"/>
  <c r="Q98"/>
  <c r="Q99" s="1"/>
  <c r="B99" i="65"/>
  <c r="K97"/>
  <c r="F97"/>
  <c r="P99" i="73" l="1"/>
  <c r="T99" s="1"/>
  <c r="T98"/>
  <c r="H99" i="65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DB95" s="1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3" i="54" l="1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BM42"/>
  <c r="BM40"/>
  <c r="BM16"/>
  <c r="BM4"/>
  <c r="CO5"/>
  <c r="BF96"/>
  <c r="BF56"/>
  <c r="BF42"/>
  <c r="BF32"/>
  <c r="BF28"/>
  <c r="BF24"/>
  <c r="BF16"/>
  <c r="BF14"/>
  <c r="DH14" s="1"/>
  <c r="D14" i="40" s="1"/>
  <c r="AY96" i="54"/>
  <c r="AY93"/>
  <c r="AY70"/>
  <c r="AY67"/>
  <c r="DG67" s="1"/>
  <c r="C67" i="40" s="1"/>
  <c r="AY24" i="5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BM30"/>
  <c r="AR34"/>
  <c r="AY34"/>
  <c r="BF34"/>
  <c r="BM34"/>
  <c r="AY35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DH34"/>
  <c r="D34" i="40" s="1"/>
  <c r="DI34" i="54"/>
  <c r="E34" i="40" s="1"/>
  <c r="BT34" i="54"/>
  <c r="DJ34" s="1"/>
  <c r="F34" i="40" s="1"/>
  <c r="BT35" i="54"/>
  <c r="DA36"/>
  <c r="BT38"/>
  <c r="DH41"/>
  <c r="D41" i="40" s="1"/>
  <c r="BT41" i="54"/>
  <c r="BT43"/>
  <c r="DA44"/>
  <c r="BT48"/>
  <c r="BT51"/>
  <c r="BT52"/>
  <c r="CZ53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BT72"/>
  <c r="BT78"/>
  <c r="CZ78"/>
  <c r="BT81"/>
  <c r="BT83"/>
  <c r="BT86"/>
  <c r="BT89"/>
  <c r="BT93"/>
  <c r="DJ93" s="1"/>
  <c r="F93" i="40" s="1"/>
  <c r="BT95" i="54"/>
  <c r="BT4"/>
  <c r="BT7"/>
  <c r="DJ7" s="1"/>
  <c r="BT11"/>
  <c r="BT19"/>
  <c r="BT23"/>
  <c r="DB24"/>
  <c r="BT27"/>
  <c r="DA28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CZ93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DI97" s="1"/>
  <c r="E97" i="40" s="1"/>
  <c r="BM35" i="54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J23"/>
  <c r="F23" i="40" s="1"/>
  <c r="BF27" i="54"/>
  <c r="BF40"/>
  <c r="DH40" s="1"/>
  <c r="D40" i="40" s="1"/>
  <c r="BF52" i="54"/>
  <c r="DH52" s="1"/>
  <c r="D52" i="40" s="1"/>
  <c r="DI52" i="54"/>
  <c r="E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BF86"/>
  <c r="BF88"/>
  <c r="DH88" s="1"/>
  <c r="D88" i="40" s="1"/>
  <c r="BF91" i="54"/>
  <c r="DJ91"/>
  <c r="F91" i="40" s="1"/>
  <c r="BF92" i="54"/>
  <c r="DJ92"/>
  <c r="F92" i="40" s="1"/>
  <c r="BF97" i="54"/>
  <c r="DI5"/>
  <c r="E5" i="40" s="1"/>
  <c r="BF17" i="54"/>
  <c r="BF30"/>
  <c r="BF49"/>
  <c r="BF4"/>
  <c r="BF6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BF48"/>
  <c r="DH48" s="1"/>
  <c r="D48" i="40" s="1"/>
  <c r="BF55" i="54"/>
  <c r="BF60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BF93"/>
  <c r="BF95"/>
  <c r="BF98"/>
  <c r="AY4"/>
  <c r="AY6"/>
  <c r="AY8"/>
  <c r="AY9"/>
  <c r="DG9" s="1"/>
  <c r="C9" i="40" s="1"/>
  <c r="AY15" i="54"/>
  <c r="DG15" s="1"/>
  <c r="C15" i="40" s="1"/>
  <c r="DJ15" i="54"/>
  <c r="F15" i="40" s="1"/>
  <c r="AY17" i="54"/>
  <c r="DG17" s="1"/>
  <c r="C17" i="40" s="1"/>
  <c r="AY19" i="54"/>
  <c r="DI19"/>
  <c r="E19" i="40" s="1"/>
  <c r="DJ19" i="54"/>
  <c r="F19" i="40" s="1"/>
  <c r="AY29" i="54"/>
  <c r="DH29"/>
  <c r="D29" i="40" s="1"/>
  <c r="DI29" i="54"/>
  <c r="E29" i="40" s="1"/>
  <c r="AY32" i="54"/>
  <c r="DH32"/>
  <c r="D32" i="40" s="1"/>
  <c r="AY40" i="54"/>
  <c r="CE40"/>
  <c r="AY45"/>
  <c r="DG45" s="1"/>
  <c r="C45" i="40" s="1"/>
  <c r="AY47" i="54"/>
  <c r="AY48"/>
  <c r="DG48" s="1"/>
  <c r="C48" i="40" s="1"/>
  <c r="AY58" i="54"/>
  <c r="DI58"/>
  <c r="E58" i="40" s="1"/>
  <c r="AY62" i="54"/>
  <c r="DI62"/>
  <c r="E62" i="40" s="1"/>
  <c r="DJ62" i="54"/>
  <c r="F62" i="40" s="1"/>
  <c r="AY72" i="54"/>
  <c r="DJ72"/>
  <c r="F72" i="40" s="1"/>
  <c r="AY79" i="54"/>
  <c r="DI79"/>
  <c r="E79" i="40" s="1"/>
  <c r="DJ79" i="54"/>
  <c r="F79" i="40" s="1"/>
  <c r="AY81" i="54"/>
  <c r="DJ81"/>
  <c r="F81" i="40" s="1"/>
  <c r="AY83" i="54"/>
  <c r="AY86"/>
  <c r="AY95"/>
  <c r="AY97"/>
  <c r="AY22"/>
  <c r="AY25"/>
  <c r="DJ25"/>
  <c r="F25" i="40" s="1"/>
  <c r="AY28" i="54"/>
  <c r="DJ28"/>
  <c r="F28" i="40" s="1"/>
  <c r="AY31" i="54"/>
  <c r="DJ31"/>
  <c r="F31" i="40" s="1"/>
  <c r="AY36" i="54"/>
  <c r="CE36"/>
  <c r="AY39"/>
  <c r="DG39" s="1"/>
  <c r="C39" i="40" s="1"/>
  <c r="DJ39" i="54"/>
  <c r="F39" i="40" s="1"/>
  <c r="AY44" i="54"/>
  <c r="AY53"/>
  <c r="DG53" s="1"/>
  <c r="C53" i="40" s="1"/>
  <c r="CE53" i="54"/>
  <c r="DJ57"/>
  <c r="F57" i="40" s="1"/>
  <c r="AY59" i="54"/>
  <c r="DJ59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CE89"/>
  <c r="AY91"/>
  <c r="AY92"/>
  <c r="AY94"/>
  <c r="AV99"/>
  <c r="DH4"/>
  <c r="D4" i="40" s="1"/>
  <c r="DH10" i="54"/>
  <c r="D10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DH23" i="54"/>
  <c r="D23" i="40" s="1"/>
  <c r="AY26" i="54"/>
  <c r="DG26" s="1"/>
  <c r="C26" i="40" s="1"/>
  <c r="DH26" i="54"/>
  <c r="D26" i="40" s="1"/>
  <c r="AY33" i="54"/>
  <c r="DI33"/>
  <c r="E33" i="40" s="1"/>
  <c r="AY38" i="54"/>
  <c r="DI38"/>
  <c r="E38" i="40" s="1"/>
  <c r="AY42" i="54"/>
  <c r="DG42" s="1"/>
  <c r="C42" i="40" s="1"/>
  <c r="DI42" i="54"/>
  <c r="E42" i="40" s="1"/>
  <c r="AY46" i="54"/>
  <c r="AY55"/>
  <c r="DG55" s="1"/>
  <c r="C55" i="40" s="1"/>
  <c r="DH55" i="54"/>
  <c r="D55" i="40" s="1"/>
  <c r="DI55" i="54"/>
  <c r="E55" i="40" s="1"/>
  <c r="AY64" i="54"/>
  <c r="AY68"/>
  <c r="AY71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5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AR17" i="54"/>
  <c r="DF17" s="1"/>
  <c r="B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J48" i="54"/>
  <c r="F48" i="40" s="1"/>
  <c r="AR53" i="54"/>
  <c r="DF53" s="1"/>
  <c r="B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8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5" i="54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B61" s="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71" i="54" l="1"/>
  <c r="DD55"/>
  <c r="DK6"/>
  <c r="CP44"/>
  <c r="CP12"/>
  <c r="CP35"/>
  <c r="CI68"/>
  <c r="CI17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7" l="1"/>
  <c r="AE99" i="29"/>
  <c r="AE99" i="28"/>
  <c r="AE99" i="26"/>
  <c r="AC7" i="30"/>
  <c r="AD7" s="1"/>
  <c r="AC11"/>
  <c r="AD11" s="1"/>
  <c r="AC15"/>
  <c r="AC19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J25" i="44" l="1"/>
  <c r="H26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V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O23" i="61" l="1"/>
  <c r="J28" i="44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J33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J34" i="44" l="1"/>
  <c r="AC34" i="27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V33" i="6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G49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J55" i="44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J58" i="44" l="1"/>
  <c r="H59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O61" i="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H69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J69" s="1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J70" i="44" l="1"/>
  <c r="H7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V76" i="62"/>
  <c r="G80" i="44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J84" s="1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J85" i="44" l="1"/>
  <c r="H86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V83" i="6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V91" i="63"/>
  <c r="V91" i="62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G97" i="44" l="1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J97" i="44" l="1"/>
  <c r="V92" i="63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<sst xmlns="http://schemas.openxmlformats.org/spreadsheetml/2006/main" count="8395" uniqueCount="516">
  <si>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</si>
  <si>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</si>
  <si>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</si>
  <si>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</si>
  <si>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</si>
  <si>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</si>
  <si>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</si>
  <si>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</si>
  <si>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</si>
  <si>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</si>
  <si>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</si>
  <si>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</si>
  <si>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</si>
  <si>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</si>
  <si>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</si>
  <si>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</si>
  <si>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</si>
  <si>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</si>
  <si>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</si>
  <si>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</si>
  <si>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</si>
  <si>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</si>
  <si>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</si>
  <si>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</si>
  <si>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</si>
  <si>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</si>
  <si>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</si>
  <si>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</si>
  <si>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</si>
  <si>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</si>
  <si>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</si>
  <si>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</si>
  <si>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</si>
  <si>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</si>
  <si>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</si>
  <si>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</si>
  <si>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</si>
  <si>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</si>
  <si>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</si>
  <si>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</si>
  <si>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</si>
  <si>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</si>
  <si>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</si>
  <si>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</si>
  <si>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</si>
  <si>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</si>
  <si>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</si>
  <si>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</si>
  <si>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</si>
  <si>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</si>
  <si>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</si>
  <si>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</si>
  <si>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</si>
  <si>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</si>
  <si>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</si>
  <si>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</si>
  <si>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</si>
  <si>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</si>
  <si>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</si>
  <si>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</si>
  <si>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</si>
  <si>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</si>
  <si>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</si>
  <si>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</si>
  <si>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</si>
  <si>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</si>
  <si>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</si>
  <si>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</si>
  <si>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</si>
  <si>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</si>
  <si>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</si>
  <si>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</si>
  <si>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</si>
  <si>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</si>
  <si>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</si>
  <si>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</si>
  <si>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</si>
  <si>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</si>
  <si>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</si>
  <si>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</si>
  <si>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</si>
  <si>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</si>
  <si>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</si>
  <si>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</si>
  <si>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</si>
  <si>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</si>
  <si>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</si>
  <si>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</si>
  <si>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</si>
  <si>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</si>
  <si>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</si>
  <si>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</si>
  <si>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</si>
  <si>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</si>
  <si>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</si>
  <si>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</si>
  <si>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</si>
  <si>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</si>
  <si>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</si>
  <si>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</si>
  <si>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</si>
  <si>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</si>
  <si>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</si>
  <si>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</si>
  <si>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</si>
  <si>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</si>
  <si>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</si>
  <si>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</si>
  <si>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</si>
  <si>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</si>
  <si>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</si>
  <si>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</si>
  <si>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</si>
  <si>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</si>
  <si>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</si>
  <si>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</si>
  <si>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</si>
  <si>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</si>
  <si>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</si>
  <si>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</si>
  <si>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</si>
  <si>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</si>
  <si>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</si>
  <si>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</si>
  <si>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</si>
  <si>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</si>
  <si>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</si>
  <si>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</si>
  <si>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</si>
  <si>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</si>
  <si>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</si>
  <si>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</si>
  <si>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</si>
  <si>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</si>
  <si>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</si>
  <si>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</si>
  <si>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</si>
  <si>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</si>
  <si>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</si>
  <si>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</si>
  <si>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</si>
  <si>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</si>
  <si>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</si>
  <si>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</si>
  <si>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</si>
  <si>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</si>
  <si>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</si>
  <si>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</si>
  <si>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</si>
  <si>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</si>
  <si>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</si>
  <si>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</si>
  <si>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</si>
  <si>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</si>
  <si>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</si>
  <si>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</si>
  <si>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</si>
  <si>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</si>
  <si>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</si>
  <si>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</si>
  <si>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</si>
  <si>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</si>
  <si>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</si>
  <si>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</si>
  <si>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</si>
  <si>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</si>
  <si>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</si>
  <si>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</si>
  <si>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</si>
  <si>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</si>
  <si>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</si>
  <si>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</si>
  <si>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</si>
  <si>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</si>
  <si>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</si>
  <si>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</si>
  <si>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</si>
  <si>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</si>
  <si>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</si>
  <si>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</si>
  <si>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</si>
  <si>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</si>
  <si>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</si>
  <si>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</si>
  <si>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</si>
  <si>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</si>
  <si>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</si>
  <si>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</si>
  <si>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</si>
  <si>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</si>
  <si>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</si>
  <si>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</si>
  <si>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</si>
  <si>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</si>
  <si>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</si>
  <si>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</si>
  <si>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</si>
  <si>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</si>
  <si>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</si>
  <si>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</si>
  <si>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</si>
  <si>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</si>
  <si>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</si>
  <si>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</si>
  <si>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</si>
  <si>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</si>
  <si>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</si>
  <si>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</si>
  <si>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</si>
  <si>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</si>
  <si>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</si>
  <si>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</si>
  <si>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</si>
  <si>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</si>
  <si>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</si>
  <si>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</si>
  <si>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</si>
  <si>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</si>
  <si>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</si>
  <si>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</si>
  <si>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</si>
  <si>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</si>
  <si>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</si>
  <si>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</si>
  <si>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</si>
  <si>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</si>
  <si>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</si>
  <si>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</si>
  <si>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</si>
  <si>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</si>
  <si>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</si>
  <si>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</si>
  <si>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</si>
  <si>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</si>
  <si>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</si>
  <si>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</si>
  <si>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</si>
  <si>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</si>
  <si>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</si>
  <si>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</si>
  <si>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</si>
  <si>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</si>
  <si>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</si>
  <si>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</si>
  <si>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</si>
  <si>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</si>
  <si>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</si>
  <si>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</si>
  <si>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</si>
  <si>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</si>
  <si>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</si>
  <si>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</si>
  <si>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</si>
  <si>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</si>
  <si>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</si>
  <si>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</si>
  <si>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</si>
  <si>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</si>
  <si>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</si>
  <si>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</si>
  <si>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</si>
  <si>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</si>
  <si>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</si>
  <si>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</si>
  <si>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</si>
  <si>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</si>
  <si>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</si>
  <si>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</si>
  <si>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</si>
  <si>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</si>
  <si>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</si>
  <si>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</si>
  <si>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</si>
  <si>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</si>
  <si>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</si>
  <si>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</si>
  <si>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</si>
  <si>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</si>
  <si>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</si>
  <si>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</si>
  <si>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</si>
  <si>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</si>
  <si>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</si>
  <si>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</si>
  <si>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</si>
  <si>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</si>
  <si>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</si>
  <si>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</si>
  <si>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</si>
  <si>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</si>
  <si>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</si>
  <si>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</si>
  <si>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</si>
  <si>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</si>
  <si>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</si>
  <si>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</si>
  <si>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</si>
  <si>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</si>
  <si>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</si>
  <si>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</si>
  <si>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</si>
  <si>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</si>
  <si>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</si>
  <si>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</si>
  <si>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</si>
  <si>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</si>
  <si>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</si>
  <si>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</si>
  <si>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</si>
  <si>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</si>
  <si>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</si>
  <si>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</si>
  <si>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</si>
  <si>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</si>
  <si>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</si>
  <si>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</si>
  <si>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</si>
  <si>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</si>
  <si>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</si>
  <si>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</si>
  <si>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</si>
  <si>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</si>
  <si>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</si>
  <si>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</si>
  <si>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</si>
  <si>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</si>
  <si>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</si>
  <si>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</si>
  <si>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</si>
  <si>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</si>
  <si>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</si>
  <si>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</si>
  <si>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</si>
  <si>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</si>
  <si>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</si>
  <si>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</si>
  <si>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</si>
  <si>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</si>
  <si>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</si>
  <si>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</si>
  <si>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</si>
  <si>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</si>
  <si>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</si>
  <si>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</si>
  <si>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</si>
  <si>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</si>
  <si>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</si>
  <si>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</si>
  <si>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</si>
  <si>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</si>
  <si>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</si>
  <si>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</si>
  <si>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</si>
  <si>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</si>
  <si>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</si>
  <si>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</si>
  <si>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</si>
  <si>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</si>
  <si>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</si>
  <si>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</si>
  <si>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</si>
  <si>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</si>
  <si>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</si>
  <si>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</si>
  <si>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</si>
  <si>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</si>
  <si>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</si>
  <si>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</si>
  <si>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</si>
  <si>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</si>
  <si>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</si>
  <si>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</si>
  <si>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</si>
  <si>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</si>
  <si>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</si>
  <si>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</si>
  <si>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</si>
  <si>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</si>
  <si>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</si>
  <si>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</si>
  <si>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</si>
  <si>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</si>
  <si>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</si>
  <si>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</si>
  <si>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</si>
  <si>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</si>
  <si>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</si>
  <si>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</si>
  <si>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</si>
  <si>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</si>
  <si>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</si>
  <si>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</si>
  <si>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</si>
  <si>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</si>
  <si>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</si>
  <si>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</si>
  <si>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</si>
  <si>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</si>
  <si>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</si>
  <si>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</si>
  <si>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</si>
  <si>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</si>
  <si>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</si>
  <si>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</si>
  <si>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</si>
  <si>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</si>
  <si>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</si>
  <si>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</si>
  <si>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</si>
  <si>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</si>
  <si>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</si>
  <si>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</si>
  <si>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</si>
  <si>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</si>
  <si>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</si>
  <si>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</si>
  <si>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</si>
  <si>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</si>
  <si>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</si>
  <si>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</si>
  <si>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</si>
  <si>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</si>
  <si>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</si>
  <si>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</si>
  <si>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</si>
  <si>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</si>
  <si>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</si>
  <si>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</si>
  <si>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</si>
  <si>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</si>
  <si>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</si>
  <si>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</si>
  <si>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</si>
  <si>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</si>
  <si>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</si>
  <si>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</si>
  <si>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</si>
  <si>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</si>
  <si>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</si>
  <si>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</si>
  <si>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</si>
  <si>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</si>
  <si>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</si>
  <si>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</si>
  <si>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</si>
  <si>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</si>
  <si>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</si>
  <si>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</si>
  <si>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</si>
  <si>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</si>
  <si>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</si>
  <si>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</si>
  <si>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</si>
  <si>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</si>
  <si>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</si>
  <si>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</si>
  <si>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</si>
  <si>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</si>
  <si>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</si>
  <si>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</si>
  <si>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</si>
  <si>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</si>
  <si>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</si>
  <si>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</si>
  <si>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</si>
  <si>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</si>
  <si>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</si>
  <si>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</si>
  <si>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</si>
  <si>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</si>
  <si>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</si>
  <si>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</si>
  <si>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</si>
  <si>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</si>
  <si>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</si>
  <si>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</si>
  <si>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</si>
  <si>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</si>
  <si>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</si>
  <si>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</si>
  <si>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</si>
  <si>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</si>
  <si>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</si>
  <si>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</si>
  <si>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</si>
  <si>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</si>
  <si>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</si>
  <si>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TWEPL</t>
  </si>
  <si>
    <t>Paste Schedule here</t>
  </si>
  <si>
    <t>Normal Rate</t>
  </si>
  <si>
    <t>DAM Rate</t>
  </si>
  <si>
    <t xml:space="preserve">Northern_Railway_Delhi </t>
  </si>
  <si>
    <t>41IS2023/03/15</t>
  </si>
  <si>
    <t>15-03-2023</t>
  </si>
  <si>
    <t>IssueTime</t>
  </si>
  <si>
    <t>SHPPBPL</t>
  </si>
  <si>
    <t>KWHEP</t>
  </si>
  <si>
    <t>GBHHPL</t>
  </si>
  <si>
    <t>HP</t>
  </si>
  <si>
    <t>Teesta_III</t>
  </si>
  <si>
    <t>Manipur_Ben</t>
  </si>
  <si>
    <t>CHANJUII</t>
  </si>
  <si>
    <t>GOA_Beneficiary</t>
  </si>
  <si>
    <t>MSEB_Beneficiary</t>
  </si>
  <si>
    <t>ACBIL</t>
  </si>
  <si>
    <t>TPC MSEB</t>
  </si>
  <si>
    <t>JPL-2</t>
  </si>
  <si>
    <t>ADHPL</t>
  </si>
  <si>
    <t>TANGEDCO</t>
  </si>
  <si>
    <t>TS1PL_BKN</t>
  </si>
  <si>
    <t>SOLAPUR_SOLAR</t>
  </si>
  <si>
    <t>Meghalaya_Ben</t>
  </si>
  <si>
    <t>Nagaland_Ben</t>
  </si>
  <si>
    <t>KSEB</t>
  </si>
  <si>
    <t>APCPDCL</t>
  </si>
  <si>
    <t>Arunachal_Ben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</si>
</sst>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0" xfId="0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5" xfId="0" applyFont="1" applyFill="1" applyBorder="1" applyAlignment="1">
      <alignment horizontal="center" wrapText="1"/>
    </xf>
    <xf numFmtId="0" fontId="10" fillId="32" borderId="0" xfId="0" applyFont="1" applyFill="1" applyBorder="1" applyAlignment="1">
      <alignment horizontal="center" wrapText="1"/>
    </xf>
    <xf numFmtId="0" fontId="10" fillId="32" borderId="6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>
            <v>150</v>
          </cell>
          <cell r="C5">
            <v>0</v>
          </cell>
          <cell r="D5">
            <v>176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176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176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176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176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176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176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176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176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176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176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176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176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176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176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176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176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176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176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176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176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176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176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176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176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176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176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176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170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170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170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170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150</v>
          </cell>
          <cell r="C37">
            <v>0</v>
          </cell>
          <cell r="D37">
            <v>170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150</v>
          </cell>
          <cell r="C38">
            <v>0</v>
          </cell>
          <cell r="D38">
            <v>170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150</v>
          </cell>
          <cell r="C39">
            <v>0</v>
          </cell>
          <cell r="D39">
            <v>170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150</v>
          </cell>
          <cell r="C40">
            <v>0</v>
          </cell>
          <cell r="D40">
            <v>170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150</v>
          </cell>
          <cell r="C41">
            <v>0</v>
          </cell>
          <cell r="D41">
            <v>170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150</v>
          </cell>
          <cell r="C42">
            <v>0</v>
          </cell>
          <cell r="D42">
            <v>170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150</v>
          </cell>
          <cell r="C43">
            <v>0</v>
          </cell>
          <cell r="D43">
            <v>170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150</v>
          </cell>
          <cell r="C44">
            <v>0</v>
          </cell>
          <cell r="D44">
            <v>170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150</v>
          </cell>
          <cell r="C45">
            <v>0</v>
          </cell>
          <cell r="D45">
            <v>170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150</v>
          </cell>
          <cell r="C46">
            <v>0</v>
          </cell>
          <cell r="D46">
            <v>170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150</v>
          </cell>
          <cell r="C47">
            <v>0</v>
          </cell>
          <cell r="D47">
            <v>170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150</v>
          </cell>
          <cell r="C48">
            <v>0</v>
          </cell>
          <cell r="D48">
            <v>170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150</v>
          </cell>
          <cell r="C49">
            <v>0</v>
          </cell>
          <cell r="D49">
            <v>170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150</v>
          </cell>
          <cell r="C50">
            <v>0</v>
          </cell>
          <cell r="D50">
            <v>170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150</v>
          </cell>
          <cell r="C51">
            <v>0</v>
          </cell>
          <cell r="D51">
            <v>170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150</v>
          </cell>
          <cell r="C52">
            <v>0</v>
          </cell>
          <cell r="D52">
            <v>170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150</v>
          </cell>
          <cell r="C53">
            <v>0</v>
          </cell>
          <cell r="D53">
            <v>170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150</v>
          </cell>
          <cell r="C54">
            <v>0</v>
          </cell>
          <cell r="D54">
            <v>170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150</v>
          </cell>
          <cell r="C55">
            <v>0</v>
          </cell>
          <cell r="D55">
            <v>170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150</v>
          </cell>
          <cell r="C56">
            <v>0</v>
          </cell>
          <cell r="D56">
            <v>170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150</v>
          </cell>
          <cell r="C57">
            <v>0</v>
          </cell>
          <cell r="D57">
            <v>170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150</v>
          </cell>
          <cell r="C58">
            <v>0</v>
          </cell>
          <cell r="D58">
            <v>170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150</v>
          </cell>
          <cell r="C59">
            <v>0</v>
          </cell>
          <cell r="D59">
            <v>170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150</v>
          </cell>
          <cell r="C60">
            <v>0</v>
          </cell>
          <cell r="D60">
            <v>170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150</v>
          </cell>
          <cell r="C61">
            <v>0</v>
          </cell>
          <cell r="D61">
            <v>170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150</v>
          </cell>
          <cell r="C62">
            <v>0</v>
          </cell>
          <cell r="D62">
            <v>170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150</v>
          </cell>
          <cell r="C63">
            <v>0</v>
          </cell>
          <cell r="D63">
            <v>170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150</v>
          </cell>
          <cell r="C64">
            <v>0</v>
          </cell>
          <cell r="D64">
            <v>170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150</v>
          </cell>
          <cell r="C65">
            <v>0</v>
          </cell>
          <cell r="D65">
            <v>170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150</v>
          </cell>
          <cell r="C66">
            <v>0</v>
          </cell>
          <cell r="D66">
            <v>170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150</v>
          </cell>
          <cell r="C67">
            <v>0</v>
          </cell>
          <cell r="D67">
            <v>170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150</v>
          </cell>
          <cell r="C68">
            <v>0</v>
          </cell>
          <cell r="D68">
            <v>170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150</v>
          </cell>
          <cell r="C69">
            <v>0</v>
          </cell>
          <cell r="D69">
            <v>170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150</v>
          </cell>
          <cell r="C70">
            <v>0</v>
          </cell>
          <cell r="D70">
            <v>170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150</v>
          </cell>
          <cell r="C71">
            <v>0</v>
          </cell>
          <cell r="D71">
            <v>170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150</v>
          </cell>
          <cell r="C72">
            <v>0</v>
          </cell>
          <cell r="D72">
            <v>170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150</v>
          </cell>
          <cell r="C73">
            <v>0</v>
          </cell>
          <cell r="D73">
            <v>170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150</v>
          </cell>
          <cell r="C74">
            <v>0</v>
          </cell>
          <cell r="D74">
            <v>170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150</v>
          </cell>
          <cell r="C75">
            <v>0</v>
          </cell>
          <cell r="D75">
            <v>170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150</v>
          </cell>
          <cell r="C76">
            <v>0</v>
          </cell>
          <cell r="D76">
            <v>170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150</v>
          </cell>
          <cell r="C77">
            <v>0</v>
          </cell>
          <cell r="D77">
            <v>170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150</v>
          </cell>
          <cell r="C78">
            <v>0</v>
          </cell>
          <cell r="D78">
            <v>170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150</v>
          </cell>
          <cell r="C79">
            <v>0</v>
          </cell>
          <cell r="D79">
            <v>170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150</v>
          </cell>
          <cell r="C80">
            <v>0</v>
          </cell>
          <cell r="D80">
            <v>170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150</v>
          </cell>
          <cell r="C81">
            <v>0</v>
          </cell>
          <cell r="D81">
            <v>170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150</v>
          </cell>
          <cell r="C82">
            <v>0</v>
          </cell>
          <cell r="D82">
            <v>170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150</v>
          </cell>
          <cell r="C83">
            <v>0</v>
          </cell>
          <cell r="D83">
            <v>170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150</v>
          </cell>
          <cell r="C84">
            <v>0</v>
          </cell>
          <cell r="D84">
            <v>170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150</v>
          </cell>
          <cell r="C85">
            <v>0</v>
          </cell>
          <cell r="D85">
            <v>170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150</v>
          </cell>
          <cell r="C86">
            <v>0</v>
          </cell>
          <cell r="D86">
            <v>170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150</v>
          </cell>
          <cell r="C87">
            <v>0</v>
          </cell>
          <cell r="D87">
            <v>170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150</v>
          </cell>
          <cell r="C88">
            <v>0</v>
          </cell>
          <cell r="D88">
            <v>170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150</v>
          </cell>
          <cell r="C89">
            <v>0</v>
          </cell>
          <cell r="D89">
            <v>176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150</v>
          </cell>
          <cell r="C90">
            <v>0</v>
          </cell>
          <cell r="D90">
            <v>176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150</v>
          </cell>
          <cell r="C91">
            <v>0</v>
          </cell>
          <cell r="D91">
            <v>176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150</v>
          </cell>
          <cell r="C92">
            <v>0</v>
          </cell>
          <cell r="D92">
            <v>176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150</v>
          </cell>
          <cell r="C93">
            <v>0</v>
          </cell>
          <cell r="D93">
            <v>176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150</v>
          </cell>
          <cell r="C94">
            <v>0</v>
          </cell>
          <cell r="D94">
            <v>176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150</v>
          </cell>
          <cell r="C95">
            <v>0</v>
          </cell>
          <cell r="D95">
            <v>176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150</v>
          </cell>
          <cell r="C96">
            <v>0</v>
          </cell>
          <cell r="D96">
            <v>176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150</v>
          </cell>
          <cell r="C97">
            <v>0</v>
          </cell>
          <cell r="D97">
            <v>176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150</v>
          </cell>
          <cell r="C98">
            <v>0</v>
          </cell>
          <cell r="D98">
            <v>176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150</v>
          </cell>
          <cell r="C99">
            <v>0</v>
          </cell>
          <cell r="D99">
            <v>176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150</v>
          </cell>
          <cell r="C100">
            <v>0</v>
          </cell>
          <cell r="D100">
            <v>176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36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36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36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36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36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36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36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36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36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36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>
            <v>0</v>
          </cell>
          <cell r="C5">
            <v>220</v>
          </cell>
          <cell r="D5">
            <v>0</v>
          </cell>
          <cell r="E5">
            <v>0</v>
          </cell>
          <cell r="F5">
            <v>0</v>
          </cell>
          <cell r="G5">
            <v>660</v>
          </cell>
          <cell r="J5">
            <v>0</v>
          </cell>
          <cell r="K5">
            <v>0.11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0</v>
          </cell>
          <cell r="C6">
            <v>220</v>
          </cell>
          <cell r="D6">
            <v>0</v>
          </cell>
          <cell r="E6">
            <v>0</v>
          </cell>
          <cell r="F6">
            <v>0</v>
          </cell>
          <cell r="G6">
            <v>660</v>
          </cell>
          <cell r="J6">
            <v>0</v>
          </cell>
          <cell r="K6">
            <v>0.11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0</v>
          </cell>
          <cell r="C7">
            <v>220</v>
          </cell>
          <cell r="D7">
            <v>0</v>
          </cell>
          <cell r="E7">
            <v>0</v>
          </cell>
          <cell r="F7">
            <v>0</v>
          </cell>
          <cell r="G7">
            <v>660</v>
          </cell>
          <cell r="J7">
            <v>0</v>
          </cell>
          <cell r="K7">
            <v>0.11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0</v>
          </cell>
          <cell r="C8">
            <v>220</v>
          </cell>
          <cell r="D8">
            <v>0</v>
          </cell>
          <cell r="E8">
            <v>0</v>
          </cell>
          <cell r="F8">
            <v>0</v>
          </cell>
          <cell r="G8">
            <v>660</v>
          </cell>
          <cell r="J8">
            <v>0</v>
          </cell>
          <cell r="K8">
            <v>0.11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0</v>
          </cell>
          <cell r="C9">
            <v>220</v>
          </cell>
          <cell r="D9">
            <v>0</v>
          </cell>
          <cell r="E9">
            <v>0</v>
          </cell>
          <cell r="F9">
            <v>0</v>
          </cell>
          <cell r="G9">
            <v>660</v>
          </cell>
          <cell r="J9">
            <v>0</v>
          </cell>
          <cell r="K9">
            <v>0.11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0</v>
          </cell>
          <cell r="C10">
            <v>220</v>
          </cell>
          <cell r="D10">
            <v>0</v>
          </cell>
          <cell r="E10">
            <v>0</v>
          </cell>
          <cell r="F10">
            <v>0</v>
          </cell>
          <cell r="G10">
            <v>660</v>
          </cell>
          <cell r="J10">
            <v>0</v>
          </cell>
          <cell r="K10">
            <v>0.11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0</v>
          </cell>
          <cell r="C11">
            <v>220</v>
          </cell>
          <cell r="D11">
            <v>0</v>
          </cell>
          <cell r="E11">
            <v>0</v>
          </cell>
          <cell r="F11">
            <v>0</v>
          </cell>
          <cell r="G11">
            <v>660</v>
          </cell>
          <cell r="J11">
            <v>0</v>
          </cell>
          <cell r="K11">
            <v>0.11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0</v>
          </cell>
          <cell r="C12">
            <v>220</v>
          </cell>
          <cell r="D12">
            <v>0</v>
          </cell>
          <cell r="E12">
            <v>0</v>
          </cell>
          <cell r="F12">
            <v>0</v>
          </cell>
          <cell r="G12">
            <v>660</v>
          </cell>
          <cell r="J12">
            <v>0</v>
          </cell>
          <cell r="K12">
            <v>0.11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0</v>
          </cell>
          <cell r="C13">
            <v>220</v>
          </cell>
          <cell r="D13">
            <v>0</v>
          </cell>
          <cell r="E13">
            <v>0</v>
          </cell>
          <cell r="F13">
            <v>0</v>
          </cell>
          <cell r="G13">
            <v>660</v>
          </cell>
          <cell r="J13">
            <v>0</v>
          </cell>
          <cell r="K13">
            <v>0.11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0</v>
          </cell>
          <cell r="C14">
            <v>220</v>
          </cell>
          <cell r="D14">
            <v>0</v>
          </cell>
          <cell r="E14">
            <v>0</v>
          </cell>
          <cell r="F14">
            <v>0</v>
          </cell>
          <cell r="G14">
            <v>660</v>
          </cell>
          <cell r="J14">
            <v>0</v>
          </cell>
          <cell r="K14">
            <v>0.11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0</v>
          </cell>
          <cell r="C15">
            <v>220</v>
          </cell>
          <cell r="D15">
            <v>0</v>
          </cell>
          <cell r="E15">
            <v>0</v>
          </cell>
          <cell r="F15">
            <v>0</v>
          </cell>
          <cell r="G15">
            <v>660</v>
          </cell>
          <cell r="J15">
            <v>0</v>
          </cell>
          <cell r="K15">
            <v>0.11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0</v>
          </cell>
          <cell r="C16">
            <v>220</v>
          </cell>
          <cell r="D16">
            <v>0</v>
          </cell>
          <cell r="E16">
            <v>0</v>
          </cell>
          <cell r="F16">
            <v>0</v>
          </cell>
          <cell r="G16">
            <v>660</v>
          </cell>
          <cell r="J16">
            <v>0</v>
          </cell>
          <cell r="K16">
            <v>0.11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0</v>
          </cell>
          <cell r="C17">
            <v>220</v>
          </cell>
          <cell r="D17">
            <v>0</v>
          </cell>
          <cell r="E17">
            <v>0</v>
          </cell>
          <cell r="F17">
            <v>0</v>
          </cell>
          <cell r="G17">
            <v>660</v>
          </cell>
          <cell r="J17">
            <v>0</v>
          </cell>
          <cell r="K17">
            <v>0.11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0</v>
          </cell>
          <cell r="C18">
            <v>220</v>
          </cell>
          <cell r="D18">
            <v>0</v>
          </cell>
          <cell r="E18">
            <v>0</v>
          </cell>
          <cell r="F18">
            <v>0</v>
          </cell>
          <cell r="G18">
            <v>660</v>
          </cell>
          <cell r="J18">
            <v>0</v>
          </cell>
          <cell r="K18">
            <v>0.11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0</v>
          </cell>
          <cell r="C19">
            <v>220</v>
          </cell>
          <cell r="D19">
            <v>0</v>
          </cell>
          <cell r="E19">
            <v>0</v>
          </cell>
          <cell r="F19">
            <v>0</v>
          </cell>
          <cell r="G19">
            <v>660</v>
          </cell>
          <cell r="J19">
            <v>0</v>
          </cell>
          <cell r="K19">
            <v>0.11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0</v>
          </cell>
          <cell r="C20">
            <v>220</v>
          </cell>
          <cell r="D20">
            <v>0</v>
          </cell>
          <cell r="E20">
            <v>0</v>
          </cell>
          <cell r="F20">
            <v>0</v>
          </cell>
          <cell r="G20">
            <v>660</v>
          </cell>
          <cell r="J20">
            <v>0</v>
          </cell>
          <cell r="K20">
            <v>0.11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0</v>
          </cell>
          <cell r="C21">
            <v>220</v>
          </cell>
          <cell r="D21">
            <v>0</v>
          </cell>
          <cell r="E21">
            <v>0</v>
          </cell>
          <cell r="F21">
            <v>0</v>
          </cell>
          <cell r="G21">
            <v>660</v>
          </cell>
          <cell r="J21">
            <v>0</v>
          </cell>
          <cell r="K21">
            <v>0.11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0</v>
          </cell>
          <cell r="C22">
            <v>220</v>
          </cell>
          <cell r="D22">
            <v>0</v>
          </cell>
          <cell r="E22">
            <v>0</v>
          </cell>
          <cell r="F22">
            <v>0</v>
          </cell>
          <cell r="G22">
            <v>660</v>
          </cell>
          <cell r="J22">
            <v>0</v>
          </cell>
          <cell r="K22">
            <v>0.11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0</v>
          </cell>
          <cell r="C23">
            <v>220</v>
          </cell>
          <cell r="D23">
            <v>0</v>
          </cell>
          <cell r="E23">
            <v>0</v>
          </cell>
          <cell r="F23">
            <v>0</v>
          </cell>
          <cell r="G23">
            <v>660</v>
          </cell>
          <cell r="J23">
            <v>0</v>
          </cell>
          <cell r="K23">
            <v>0.11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0</v>
          </cell>
          <cell r="C24">
            <v>220</v>
          </cell>
          <cell r="D24">
            <v>0</v>
          </cell>
          <cell r="E24">
            <v>0</v>
          </cell>
          <cell r="F24">
            <v>0</v>
          </cell>
          <cell r="G24">
            <v>660</v>
          </cell>
          <cell r="J24">
            <v>0</v>
          </cell>
          <cell r="K24">
            <v>0.11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0</v>
          </cell>
          <cell r="C25">
            <v>220</v>
          </cell>
          <cell r="D25">
            <v>0</v>
          </cell>
          <cell r="E25">
            <v>0</v>
          </cell>
          <cell r="F25">
            <v>0</v>
          </cell>
          <cell r="G25">
            <v>660</v>
          </cell>
          <cell r="J25">
            <v>0</v>
          </cell>
          <cell r="K25">
            <v>0.11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0</v>
          </cell>
          <cell r="C26">
            <v>220</v>
          </cell>
          <cell r="D26">
            <v>0</v>
          </cell>
          <cell r="E26">
            <v>0</v>
          </cell>
          <cell r="F26">
            <v>0</v>
          </cell>
          <cell r="G26">
            <v>660</v>
          </cell>
          <cell r="J26">
            <v>0</v>
          </cell>
          <cell r="K26">
            <v>0.11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0</v>
          </cell>
          <cell r="C27">
            <v>220</v>
          </cell>
          <cell r="D27">
            <v>0</v>
          </cell>
          <cell r="E27">
            <v>0</v>
          </cell>
          <cell r="F27">
            <v>0</v>
          </cell>
          <cell r="G27">
            <v>660</v>
          </cell>
          <cell r="J27">
            <v>0</v>
          </cell>
          <cell r="K27">
            <v>0.11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0</v>
          </cell>
          <cell r="C28">
            <v>220</v>
          </cell>
          <cell r="D28">
            <v>0</v>
          </cell>
          <cell r="E28">
            <v>0</v>
          </cell>
          <cell r="F28">
            <v>0</v>
          </cell>
          <cell r="G28">
            <v>660</v>
          </cell>
          <cell r="J28">
            <v>0</v>
          </cell>
          <cell r="K28">
            <v>0.11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0</v>
          </cell>
          <cell r="C29">
            <v>220</v>
          </cell>
          <cell r="D29">
            <v>0</v>
          </cell>
          <cell r="E29">
            <v>0</v>
          </cell>
          <cell r="F29">
            <v>0</v>
          </cell>
          <cell r="G29">
            <v>660</v>
          </cell>
          <cell r="J29">
            <v>0</v>
          </cell>
          <cell r="K29">
            <v>0.11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0</v>
          </cell>
          <cell r="C30">
            <v>220</v>
          </cell>
          <cell r="D30">
            <v>0</v>
          </cell>
          <cell r="E30">
            <v>0</v>
          </cell>
          <cell r="F30">
            <v>0</v>
          </cell>
          <cell r="G30">
            <v>660</v>
          </cell>
          <cell r="J30">
            <v>0</v>
          </cell>
          <cell r="K30">
            <v>0.11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0</v>
          </cell>
          <cell r="C31">
            <v>220</v>
          </cell>
          <cell r="D31">
            <v>0</v>
          </cell>
          <cell r="E31">
            <v>0</v>
          </cell>
          <cell r="F31">
            <v>0</v>
          </cell>
          <cell r="G31">
            <v>660</v>
          </cell>
          <cell r="J31">
            <v>0</v>
          </cell>
          <cell r="K31">
            <v>0.11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0</v>
          </cell>
          <cell r="C32">
            <v>220</v>
          </cell>
          <cell r="D32">
            <v>0</v>
          </cell>
          <cell r="E32">
            <v>0</v>
          </cell>
          <cell r="F32">
            <v>0</v>
          </cell>
          <cell r="G32">
            <v>660</v>
          </cell>
          <cell r="J32">
            <v>0</v>
          </cell>
          <cell r="K32">
            <v>0.11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0</v>
          </cell>
          <cell r="C33">
            <v>220</v>
          </cell>
          <cell r="D33">
            <v>0</v>
          </cell>
          <cell r="E33">
            <v>0</v>
          </cell>
          <cell r="F33">
            <v>0</v>
          </cell>
          <cell r="G33">
            <v>660</v>
          </cell>
          <cell r="J33">
            <v>0</v>
          </cell>
          <cell r="K33">
            <v>0.11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0</v>
          </cell>
          <cell r="C34">
            <v>220</v>
          </cell>
          <cell r="D34">
            <v>0</v>
          </cell>
          <cell r="E34">
            <v>0</v>
          </cell>
          <cell r="F34">
            <v>0</v>
          </cell>
          <cell r="G34">
            <v>660</v>
          </cell>
          <cell r="J34">
            <v>0</v>
          </cell>
          <cell r="K34">
            <v>0.11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0</v>
          </cell>
          <cell r="C35">
            <v>220</v>
          </cell>
          <cell r="D35">
            <v>0</v>
          </cell>
          <cell r="E35">
            <v>0</v>
          </cell>
          <cell r="F35">
            <v>0</v>
          </cell>
          <cell r="G35">
            <v>660</v>
          </cell>
          <cell r="J35">
            <v>0</v>
          </cell>
          <cell r="K35">
            <v>0.11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0</v>
          </cell>
          <cell r="C36">
            <v>220</v>
          </cell>
          <cell r="D36">
            <v>0</v>
          </cell>
          <cell r="E36">
            <v>0</v>
          </cell>
          <cell r="F36">
            <v>0</v>
          </cell>
          <cell r="G36">
            <v>660</v>
          </cell>
          <cell r="J36">
            <v>0</v>
          </cell>
          <cell r="K36">
            <v>0.11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0</v>
          </cell>
          <cell r="C37">
            <v>220</v>
          </cell>
          <cell r="D37">
            <v>0</v>
          </cell>
          <cell r="E37">
            <v>0</v>
          </cell>
          <cell r="F37">
            <v>0</v>
          </cell>
          <cell r="G37">
            <v>660</v>
          </cell>
          <cell r="J37">
            <v>0</v>
          </cell>
          <cell r="K37">
            <v>0.11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0</v>
          </cell>
          <cell r="C38">
            <v>220</v>
          </cell>
          <cell r="D38">
            <v>0</v>
          </cell>
          <cell r="E38">
            <v>0</v>
          </cell>
          <cell r="F38">
            <v>0</v>
          </cell>
          <cell r="G38">
            <v>660</v>
          </cell>
          <cell r="J38">
            <v>0</v>
          </cell>
          <cell r="K38">
            <v>0.11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0</v>
          </cell>
          <cell r="C39">
            <v>220</v>
          </cell>
          <cell r="D39">
            <v>0</v>
          </cell>
          <cell r="E39">
            <v>0</v>
          </cell>
          <cell r="F39">
            <v>0</v>
          </cell>
          <cell r="G39">
            <v>660</v>
          </cell>
          <cell r="J39">
            <v>0</v>
          </cell>
          <cell r="K39">
            <v>0.11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0</v>
          </cell>
          <cell r="C40">
            <v>220</v>
          </cell>
          <cell r="D40">
            <v>0</v>
          </cell>
          <cell r="E40">
            <v>0</v>
          </cell>
          <cell r="F40">
            <v>0</v>
          </cell>
          <cell r="G40">
            <v>660</v>
          </cell>
          <cell r="J40">
            <v>0</v>
          </cell>
          <cell r="K40">
            <v>0.11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0</v>
          </cell>
          <cell r="C41">
            <v>220</v>
          </cell>
          <cell r="D41">
            <v>0</v>
          </cell>
          <cell r="E41">
            <v>0</v>
          </cell>
          <cell r="F41">
            <v>0</v>
          </cell>
          <cell r="G41">
            <v>660</v>
          </cell>
          <cell r="J41">
            <v>0</v>
          </cell>
          <cell r="K41">
            <v>0.11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0</v>
          </cell>
          <cell r="C42">
            <v>220</v>
          </cell>
          <cell r="D42">
            <v>0</v>
          </cell>
          <cell r="E42">
            <v>0</v>
          </cell>
          <cell r="F42">
            <v>0</v>
          </cell>
          <cell r="G42">
            <v>660</v>
          </cell>
          <cell r="J42">
            <v>0</v>
          </cell>
          <cell r="K42">
            <v>0.11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0</v>
          </cell>
          <cell r="C43">
            <v>220</v>
          </cell>
          <cell r="D43">
            <v>0</v>
          </cell>
          <cell r="E43">
            <v>0</v>
          </cell>
          <cell r="F43">
            <v>0</v>
          </cell>
          <cell r="G43">
            <v>660</v>
          </cell>
          <cell r="J43">
            <v>0</v>
          </cell>
          <cell r="K43">
            <v>0.11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0</v>
          </cell>
          <cell r="C44">
            <v>220</v>
          </cell>
          <cell r="D44">
            <v>0</v>
          </cell>
          <cell r="E44">
            <v>0</v>
          </cell>
          <cell r="F44">
            <v>0</v>
          </cell>
          <cell r="G44">
            <v>660</v>
          </cell>
          <cell r="J44">
            <v>0</v>
          </cell>
          <cell r="K44">
            <v>0.11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0</v>
          </cell>
          <cell r="C45">
            <v>220</v>
          </cell>
          <cell r="D45">
            <v>0</v>
          </cell>
          <cell r="E45">
            <v>0</v>
          </cell>
          <cell r="F45">
            <v>0</v>
          </cell>
          <cell r="G45">
            <v>660</v>
          </cell>
          <cell r="J45">
            <v>0</v>
          </cell>
          <cell r="K45">
            <v>0.11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0</v>
          </cell>
          <cell r="C46">
            <v>220</v>
          </cell>
          <cell r="D46">
            <v>0</v>
          </cell>
          <cell r="E46">
            <v>0</v>
          </cell>
          <cell r="F46">
            <v>0</v>
          </cell>
          <cell r="G46">
            <v>660</v>
          </cell>
          <cell r="J46">
            <v>0</v>
          </cell>
          <cell r="K46">
            <v>0.11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0</v>
          </cell>
          <cell r="C47">
            <v>220</v>
          </cell>
          <cell r="D47">
            <v>0</v>
          </cell>
          <cell r="E47">
            <v>0</v>
          </cell>
          <cell r="F47">
            <v>0</v>
          </cell>
          <cell r="G47">
            <v>660</v>
          </cell>
          <cell r="J47">
            <v>0</v>
          </cell>
          <cell r="K47">
            <v>0.11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0</v>
          </cell>
          <cell r="C48">
            <v>220</v>
          </cell>
          <cell r="D48">
            <v>0</v>
          </cell>
          <cell r="E48">
            <v>0</v>
          </cell>
          <cell r="F48">
            <v>0</v>
          </cell>
          <cell r="G48">
            <v>660</v>
          </cell>
          <cell r="J48">
            <v>0</v>
          </cell>
          <cell r="K48">
            <v>0.11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0</v>
          </cell>
          <cell r="C49">
            <v>220</v>
          </cell>
          <cell r="D49">
            <v>0</v>
          </cell>
          <cell r="E49">
            <v>0</v>
          </cell>
          <cell r="F49">
            <v>0</v>
          </cell>
          <cell r="G49">
            <v>660</v>
          </cell>
          <cell r="J49">
            <v>0</v>
          </cell>
          <cell r="K49">
            <v>0.11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0</v>
          </cell>
          <cell r="C50">
            <v>220</v>
          </cell>
          <cell r="D50">
            <v>0</v>
          </cell>
          <cell r="E50">
            <v>0</v>
          </cell>
          <cell r="F50">
            <v>0</v>
          </cell>
          <cell r="G50">
            <v>660</v>
          </cell>
          <cell r="J50">
            <v>0</v>
          </cell>
          <cell r="K50">
            <v>0.11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0</v>
          </cell>
          <cell r="C51">
            <v>220</v>
          </cell>
          <cell r="D51">
            <v>0</v>
          </cell>
          <cell r="E51">
            <v>0</v>
          </cell>
          <cell r="F51">
            <v>0</v>
          </cell>
          <cell r="G51">
            <v>660</v>
          </cell>
          <cell r="J51">
            <v>0</v>
          </cell>
          <cell r="K51">
            <v>0.11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0</v>
          </cell>
          <cell r="C52">
            <v>220</v>
          </cell>
          <cell r="D52">
            <v>0</v>
          </cell>
          <cell r="E52">
            <v>0</v>
          </cell>
          <cell r="F52">
            <v>0</v>
          </cell>
          <cell r="G52">
            <v>660</v>
          </cell>
          <cell r="J52">
            <v>0</v>
          </cell>
          <cell r="K52">
            <v>0.11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0</v>
          </cell>
          <cell r="C53">
            <v>220</v>
          </cell>
          <cell r="D53">
            <v>0</v>
          </cell>
          <cell r="E53">
            <v>0</v>
          </cell>
          <cell r="F53">
            <v>0</v>
          </cell>
          <cell r="G53">
            <v>660</v>
          </cell>
          <cell r="J53">
            <v>0</v>
          </cell>
          <cell r="K53">
            <v>0.11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0</v>
          </cell>
          <cell r="C54">
            <v>220</v>
          </cell>
          <cell r="D54">
            <v>0</v>
          </cell>
          <cell r="E54">
            <v>0</v>
          </cell>
          <cell r="F54">
            <v>0</v>
          </cell>
          <cell r="G54">
            <v>660</v>
          </cell>
          <cell r="J54">
            <v>0</v>
          </cell>
          <cell r="K54">
            <v>0.11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0</v>
          </cell>
          <cell r="C55">
            <v>220</v>
          </cell>
          <cell r="D55">
            <v>0</v>
          </cell>
          <cell r="E55">
            <v>0</v>
          </cell>
          <cell r="F55">
            <v>0</v>
          </cell>
          <cell r="G55">
            <v>660</v>
          </cell>
          <cell r="J55">
            <v>0</v>
          </cell>
          <cell r="K55">
            <v>0.11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0</v>
          </cell>
          <cell r="C56">
            <v>220</v>
          </cell>
          <cell r="D56">
            <v>0</v>
          </cell>
          <cell r="E56">
            <v>0</v>
          </cell>
          <cell r="F56">
            <v>0</v>
          </cell>
          <cell r="G56">
            <v>660</v>
          </cell>
          <cell r="J56">
            <v>0</v>
          </cell>
          <cell r="K56">
            <v>0.11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0</v>
          </cell>
          <cell r="C57">
            <v>220</v>
          </cell>
          <cell r="D57">
            <v>0</v>
          </cell>
          <cell r="E57">
            <v>0</v>
          </cell>
          <cell r="F57">
            <v>0</v>
          </cell>
          <cell r="G57">
            <v>660</v>
          </cell>
          <cell r="J57">
            <v>0</v>
          </cell>
          <cell r="K57">
            <v>0.11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0</v>
          </cell>
          <cell r="C58">
            <v>220</v>
          </cell>
          <cell r="D58">
            <v>0</v>
          </cell>
          <cell r="E58">
            <v>0</v>
          </cell>
          <cell r="F58">
            <v>0</v>
          </cell>
          <cell r="G58">
            <v>660</v>
          </cell>
          <cell r="J58">
            <v>0</v>
          </cell>
          <cell r="K58">
            <v>0.11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0</v>
          </cell>
          <cell r="C59">
            <v>220</v>
          </cell>
          <cell r="D59">
            <v>0</v>
          </cell>
          <cell r="E59">
            <v>0</v>
          </cell>
          <cell r="F59">
            <v>0</v>
          </cell>
          <cell r="G59">
            <v>660</v>
          </cell>
          <cell r="J59">
            <v>0</v>
          </cell>
          <cell r="K59">
            <v>0.11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0</v>
          </cell>
          <cell r="C60">
            <v>220</v>
          </cell>
          <cell r="D60">
            <v>0</v>
          </cell>
          <cell r="E60">
            <v>0</v>
          </cell>
          <cell r="F60">
            <v>0</v>
          </cell>
          <cell r="G60">
            <v>660</v>
          </cell>
          <cell r="J60">
            <v>0</v>
          </cell>
          <cell r="K60">
            <v>0.11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0</v>
          </cell>
          <cell r="C61">
            <v>220</v>
          </cell>
          <cell r="D61">
            <v>0</v>
          </cell>
          <cell r="E61">
            <v>0</v>
          </cell>
          <cell r="F61">
            <v>0</v>
          </cell>
          <cell r="G61">
            <v>660</v>
          </cell>
          <cell r="J61">
            <v>0</v>
          </cell>
          <cell r="K61">
            <v>0.11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0</v>
          </cell>
          <cell r="C62">
            <v>220</v>
          </cell>
          <cell r="D62">
            <v>0</v>
          </cell>
          <cell r="E62">
            <v>0</v>
          </cell>
          <cell r="F62">
            <v>0</v>
          </cell>
          <cell r="G62">
            <v>660</v>
          </cell>
          <cell r="J62">
            <v>0</v>
          </cell>
          <cell r="K62">
            <v>0.11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0</v>
          </cell>
          <cell r="C63">
            <v>220</v>
          </cell>
          <cell r="D63">
            <v>0</v>
          </cell>
          <cell r="E63">
            <v>0</v>
          </cell>
          <cell r="F63">
            <v>0</v>
          </cell>
          <cell r="G63">
            <v>660</v>
          </cell>
          <cell r="J63">
            <v>0</v>
          </cell>
          <cell r="K63">
            <v>0.11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0</v>
          </cell>
          <cell r="C64">
            <v>220</v>
          </cell>
          <cell r="D64">
            <v>0</v>
          </cell>
          <cell r="E64">
            <v>0</v>
          </cell>
          <cell r="F64">
            <v>0</v>
          </cell>
          <cell r="G64">
            <v>660</v>
          </cell>
          <cell r="J64">
            <v>0</v>
          </cell>
          <cell r="K64">
            <v>0.11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0</v>
          </cell>
          <cell r="C65">
            <v>220</v>
          </cell>
          <cell r="D65">
            <v>0</v>
          </cell>
          <cell r="E65">
            <v>0</v>
          </cell>
          <cell r="F65">
            <v>0</v>
          </cell>
          <cell r="G65">
            <v>660</v>
          </cell>
          <cell r="J65">
            <v>0</v>
          </cell>
          <cell r="K65">
            <v>0.11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0</v>
          </cell>
          <cell r="C66">
            <v>220</v>
          </cell>
          <cell r="D66">
            <v>0</v>
          </cell>
          <cell r="E66">
            <v>0</v>
          </cell>
          <cell r="F66">
            <v>0</v>
          </cell>
          <cell r="G66">
            <v>660</v>
          </cell>
          <cell r="J66">
            <v>0</v>
          </cell>
          <cell r="K66">
            <v>0.11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0</v>
          </cell>
          <cell r="C67">
            <v>220</v>
          </cell>
          <cell r="D67">
            <v>0</v>
          </cell>
          <cell r="E67">
            <v>0</v>
          </cell>
          <cell r="F67">
            <v>0</v>
          </cell>
          <cell r="G67">
            <v>660</v>
          </cell>
          <cell r="J67">
            <v>0</v>
          </cell>
          <cell r="K67">
            <v>0.11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0</v>
          </cell>
          <cell r="C68">
            <v>220</v>
          </cell>
          <cell r="D68">
            <v>0</v>
          </cell>
          <cell r="E68">
            <v>0</v>
          </cell>
          <cell r="F68">
            <v>0</v>
          </cell>
          <cell r="G68">
            <v>660</v>
          </cell>
          <cell r="J68">
            <v>0</v>
          </cell>
          <cell r="K68">
            <v>0.11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0</v>
          </cell>
          <cell r="C69">
            <v>220</v>
          </cell>
          <cell r="D69">
            <v>0</v>
          </cell>
          <cell r="E69">
            <v>0</v>
          </cell>
          <cell r="F69">
            <v>0</v>
          </cell>
          <cell r="G69">
            <v>660</v>
          </cell>
          <cell r="J69">
            <v>0</v>
          </cell>
          <cell r="K69">
            <v>0.11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0</v>
          </cell>
          <cell r="C70">
            <v>220</v>
          </cell>
          <cell r="D70">
            <v>0</v>
          </cell>
          <cell r="E70">
            <v>0</v>
          </cell>
          <cell r="F70">
            <v>0</v>
          </cell>
          <cell r="G70">
            <v>660</v>
          </cell>
          <cell r="J70">
            <v>0</v>
          </cell>
          <cell r="K70">
            <v>0.11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0</v>
          </cell>
          <cell r="C71">
            <v>220</v>
          </cell>
          <cell r="D71">
            <v>0</v>
          </cell>
          <cell r="E71">
            <v>0</v>
          </cell>
          <cell r="F71">
            <v>0</v>
          </cell>
          <cell r="G71">
            <v>660</v>
          </cell>
          <cell r="J71">
            <v>0</v>
          </cell>
          <cell r="K71">
            <v>0.11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0</v>
          </cell>
          <cell r="C72">
            <v>220</v>
          </cell>
          <cell r="D72">
            <v>0</v>
          </cell>
          <cell r="E72">
            <v>0</v>
          </cell>
          <cell r="F72">
            <v>0</v>
          </cell>
          <cell r="G72">
            <v>660</v>
          </cell>
          <cell r="J72">
            <v>0</v>
          </cell>
          <cell r="K72">
            <v>0.11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0</v>
          </cell>
          <cell r="C73">
            <v>220</v>
          </cell>
          <cell r="D73">
            <v>0</v>
          </cell>
          <cell r="E73">
            <v>0</v>
          </cell>
          <cell r="F73">
            <v>0</v>
          </cell>
          <cell r="G73">
            <v>660</v>
          </cell>
          <cell r="J73">
            <v>0</v>
          </cell>
          <cell r="K73">
            <v>0.11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0</v>
          </cell>
          <cell r="C74">
            <v>220</v>
          </cell>
          <cell r="D74">
            <v>0</v>
          </cell>
          <cell r="E74">
            <v>0</v>
          </cell>
          <cell r="F74">
            <v>0</v>
          </cell>
          <cell r="G74">
            <v>660</v>
          </cell>
          <cell r="J74">
            <v>0</v>
          </cell>
          <cell r="K74">
            <v>0.11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0</v>
          </cell>
          <cell r="C75">
            <v>220</v>
          </cell>
          <cell r="D75">
            <v>0</v>
          </cell>
          <cell r="E75">
            <v>0</v>
          </cell>
          <cell r="F75">
            <v>0</v>
          </cell>
          <cell r="G75">
            <v>660</v>
          </cell>
          <cell r="J75">
            <v>0</v>
          </cell>
          <cell r="K75">
            <v>0.11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0</v>
          </cell>
          <cell r="C76">
            <v>220</v>
          </cell>
          <cell r="D76">
            <v>0</v>
          </cell>
          <cell r="E76">
            <v>0</v>
          </cell>
          <cell r="F76">
            <v>0</v>
          </cell>
          <cell r="G76">
            <v>660</v>
          </cell>
          <cell r="J76">
            <v>0</v>
          </cell>
          <cell r="K76">
            <v>0.11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0</v>
          </cell>
          <cell r="C77">
            <v>220</v>
          </cell>
          <cell r="D77">
            <v>0</v>
          </cell>
          <cell r="E77">
            <v>0</v>
          </cell>
          <cell r="F77">
            <v>0</v>
          </cell>
          <cell r="G77">
            <v>660</v>
          </cell>
          <cell r="J77">
            <v>0</v>
          </cell>
          <cell r="K77">
            <v>0.11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0</v>
          </cell>
          <cell r="C78">
            <v>220</v>
          </cell>
          <cell r="D78">
            <v>0</v>
          </cell>
          <cell r="E78">
            <v>0</v>
          </cell>
          <cell r="F78">
            <v>0</v>
          </cell>
          <cell r="G78">
            <v>660</v>
          </cell>
          <cell r="J78">
            <v>0</v>
          </cell>
          <cell r="K78">
            <v>0.11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0</v>
          </cell>
          <cell r="C79">
            <v>220</v>
          </cell>
          <cell r="D79">
            <v>0</v>
          </cell>
          <cell r="E79">
            <v>0</v>
          </cell>
          <cell r="F79">
            <v>0</v>
          </cell>
          <cell r="G79">
            <v>660</v>
          </cell>
          <cell r="J79">
            <v>0</v>
          </cell>
          <cell r="K79">
            <v>0.11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0</v>
          </cell>
          <cell r="C80">
            <v>220</v>
          </cell>
          <cell r="D80">
            <v>0</v>
          </cell>
          <cell r="E80">
            <v>0</v>
          </cell>
          <cell r="F80">
            <v>0</v>
          </cell>
          <cell r="G80">
            <v>660</v>
          </cell>
          <cell r="J80">
            <v>0</v>
          </cell>
          <cell r="K80">
            <v>0.11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0</v>
          </cell>
          <cell r="C81">
            <v>220</v>
          </cell>
          <cell r="D81">
            <v>0</v>
          </cell>
          <cell r="E81">
            <v>0</v>
          </cell>
          <cell r="F81">
            <v>0</v>
          </cell>
          <cell r="G81">
            <v>660</v>
          </cell>
          <cell r="J81">
            <v>0</v>
          </cell>
          <cell r="K81">
            <v>0.11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0</v>
          </cell>
          <cell r="C82">
            <v>220</v>
          </cell>
          <cell r="D82">
            <v>0</v>
          </cell>
          <cell r="E82">
            <v>0</v>
          </cell>
          <cell r="F82">
            <v>0</v>
          </cell>
          <cell r="G82">
            <v>660</v>
          </cell>
          <cell r="J82">
            <v>0</v>
          </cell>
          <cell r="K82">
            <v>0.11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0</v>
          </cell>
          <cell r="C83">
            <v>220</v>
          </cell>
          <cell r="D83">
            <v>0</v>
          </cell>
          <cell r="E83">
            <v>0</v>
          </cell>
          <cell r="F83">
            <v>0</v>
          </cell>
          <cell r="G83">
            <v>660</v>
          </cell>
          <cell r="J83">
            <v>0</v>
          </cell>
          <cell r="K83">
            <v>0.11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0</v>
          </cell>
          <cell r="C84">
            <v>220</v>
          </cell>
          <cell r="D84">
            <v>0</v>
          </cell>
          <cell r="E84">
            <v>0</v>
          </cell>
          <cell r="F84">
            <v>0</v>
          </cell>
          <cell r="G84">
            <v>660</v>
          </cell>
          <cell r="J84">
            <v>0</v>
          </cell>
          <cell r="K84">
            <v>0.11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0</v>
          </cell>
          <cell r="C85">
            <v>220</v>
          </cell>
          <cell r="D85">
            <v>0</v>
          </cell>
          <cell r="E85">
            <v>0</v>
          </cell>
          <cell r="F85">
            <v>0</v>
          </cell>
          <cell r="G85">
            <v>660</v>
          </cell>
          <cell r="J85">
            <v>0</v>
          </cell>
          <cell r="K85">
            <v>0.11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0</v>
          </cell>
          <cell r="C86">
            <v>220</v>
          </cell>
          <cell r="D86">
            <v>0</v>
          </cell>
          <cell r="E86">
            <v>0</v>
          </cell>
          <cell r="F86">
            <v>0</v>
          </cell>
          <cell r="G86">
            <v>660</v>
          </cell>
          <cell r="J86">
            <v>0</v>
          </cell>
          <cell r="K86">
            <v>0.11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0</v>
          </cell>
          <cell r="C87">
            <v>220</v>
          </cell>
          <cell r="D87">
            <v>0</v>
          </cell>
          <cell r="E87">
            <v>0</v>
          </cell>
          <cell r="F87">
            <v>0</v>
          </cell>
          <cell r="G87">
            <v>660</v>
          </cell>
          <cell r="J87">
            <v>0</v>
          </cell>
          <cell r="K87">
            <v>0.11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0</v>
          </cell>
          <cell r="C88">
            <v>220</v>
          </cell>
          <cell r="D88">
            <v>0</v>
          </cell>
          <cell r="E88">
            <v>0</v>
          </cell>
          <cell r="F88">
            <v>0</v>
          </cell>
          <cell r="G88">
            <v>660</v>
          </cell>
          <cell r="J88">
            <v>0</v>
          </cell>
          <cell r="K88">
            <v>0.11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0</v>
          </cell>
          <cell r="C89">
            <v>220</v>
          </cell>
          <cell r="D89">
            <v>0</v>
          </cell>
          <cell r="E89">
            <v>0</v>
          </cell>
          <cell r="F89">
            <v>0</v>
          </cell>
          <cell r="G89">
            <v>660</v>
          </cell>
          <cell r="J89">
            <v>0</v>
          </cell>
          <cell r="K89">
            <v>0.11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0</v>
          </cell>
          <cell r="C90">
            <v>220</v>
          </cell>
          <cell r="D90">
            <v>0</v>
          </cell>
          <cell r="E90">
            <v>0</v>
          </cell>
          <cell r="F90">
            <v>0</v>
          </cell>
          <cell r="G90">
            <v>660</v>
          </cell>
          <cell r="J90">
            <v>0</v>
          </cell>
          <cell r="K90">
            <v>0.11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0</v>
          </cell>
          <cell r="C91">
            <v>220</v>
          </cell>
          <cell r="D91">
            <v>0</v>
          </cell>
          <cell r="E91">
            <v>0</v>
          </cell>
          <cell r="F91">
            <v>0</v>
          </cell>
          <cell r="G91">
            <v>660</v>
          </cell>
          <cell r="J91">
            <v>0</v>
          </cell>
          <cell r="K91">
            <v>0.11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0</v>
          </cell>
          <cell r="C92">
            <v>220</v>
          </cell>
          <cell r="D92">
            <v>0</v>
          </cell>
          <cell r="E92">
            <v>0</v>
          </cell>
          <cell r="F92">
            <v>0</v>
          </cell>
          <cell r="G92">
            <v>660</v>
          </cell>
          <cell r="J92">
            <v>0</v>
          </cell>
          <cell r="K92">
            <v>0.11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0</v>
          </cell>
          <cell r="C93">
            <v>220</v>
          </cell>
          <cell r="D93">
            <v>0</v>
          </cell>
          <cell r="E93">
            <v>0</v>
          </cell>
          <cell r="F93">
            <v>0</v>
          </cell>
          <cell r="G93">
            <v>660</v>
          </cell>
          <cell r="J93">
            <v>0</v>
          </cell>
          <cell r="K93">
            <v>0.11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0</v>
          </cell>
          <cell r="C94">
            <v>220</v>
          </cell>
          <cell r="D94">
            <v>0</v>
          </cell>
          <cell r="E94">
            <v>0</v>
          </cell>
          <cell r="F94">
            <v>0</v>
          </cell>
          <cell r="G94">
            <v>660</v>
          </cell>
          <cell r="J94">
            <v>0</v>
          </cell>
          <cell r="K94">
            <v>0.11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0</v>
          </cell>
          <cell r="C95">
            <v>220</v>
          </cell>
          <cell r="D95">
            <v>0</v>
          </cell>
          <cell r="E95">
            <v>0</v>
          </cell>
          <cell r="F95">
            <v>0</v>
          </cell>
          <cell r="G95">
            <v>660</v>
          </cell>
          <cell r="J95">
            <v>0</v>
          </cell>
          <cell r="K95">
            <v>0.11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0</v>
          </cell>
          <cell r="C96">
            <v>220</v>
          </cell>
          <cell r="D96">
            <v>0</v>
          </cell>
          <cell r="E96">
            <v>0</v>
          </cell>
          <cell r="F96">
            <v>0</v>
          </cell>
          <cell r="G96">
            <v>660</v>
          </cell>
          <cell r="J96">
            <v>0</v>
          </cell>
          <cell r="K96">
            <v>0.11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0</v>
          </cell>
          <cell r="C97">
            <v>220</v>
          </cell>
          <cell r="D97">
            <v>0</v>
          </cell>
          <cell r="E97">
            <v>0</v>
          </cell>
          <cell r="F97">
            <v>0</v>
          </cell>
          <cell r="G97">
            <v>660</v>
          </cell>
          <cell r="J97">
            <v>0</v>
          </cell>
          <cell r="K97">
            <v>0.11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0</v>
          </cell>
          <cell r="C98">
            <v>220</v>
          </cell>
          <cell r="D98">
            <v>0</v>
          </cell>
          <cell r="E98">
            <v>0</v>
          </cell>
          <cell r="F98">
            <v>0</v>
          </cell>
          <cell r="G98">
            <v>660</v>
          </cell>
          <cell r="J98">
            <v>0</v>
          </cell>
          <cell r="K98">
            <v>0.11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0</v>
          </cell>
          <cell r="C99">
            <v>220</v>
          </cell>
          <cell r="D99">
            <v>0</v>
          </cell>
          <cell r="E99">
            <v>0</v>
          </cell>
          <cell r="F99">
            <v>0</v>
          </cell>
          <cell r="G99">
            <v>660</v>
          </cell>
          <cell r="J99">
            <v>0</v>
          </cell>
          <cell r="K99">
            <v>0.11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0</v>
          </cell>
          <cell r="C100">
            <v>220</v>
          </cell>
          <cell r="D100">
            <v>0</v>
          </cell>
          <cell r="E100">
            <v>0</v>
          </cell>
          <cell r="F100">
            <v>0</v>
          </cell>
          <cell r="G100">
            <v>660</v>
          </cell>
          <cell r="J100">
            <v>0</v>
          </cell>
          <cell r="K100">
            <v>0.11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45000</v>
      </c>
      <c r="Z3" s="37">
        <f>S3</f>
        <v>45000</v>
      </c>
      <c r="AE3" s="36"/>
      <c r="AH3" s="38">
        <f>AV4</f>
        <v>45000</v>
      </c>
    </row>
    <row r="4" spans="1:48" ht="15.75" thickBot="1">
      <c r="A4" s="37">
        <f>frq!A1</f>
        <v>45000</v>
      </c>
      <c r="L4" s="37">
        <f>frq!A1</f>
        <v>45000</v>
      </c>
      <c r="P4" s="37">
        <f>frq!A1</f>
        <v>45000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45000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5.5E-2</v>
      </c>
      <c r="B6" s="54">
        <f>(BAWANA!F3+BAWANA!G3)/4000</f>
        <v>0.16500000000000001</v>
      </c>
      <c r="C6" s="54"/>
      <c r="D6" s="54">
        <f t="shared" ref="D6:D69" si="0">A6+B6+C6</f>
        <v>0.22</v>
      </c>
      <c r="E6" s="55"/>
      <c r="F6" s="43"/>
      <c r="G6" s="54">
        <f>(BAWANA!Q3+BAWANA!R3+BAWANA!S3+BAWANA!T3)/4000</f>
        <v>2.7500000000000001E-5</v>
      </c>
      <c r="H6" s="54">
        <f>(BAWANA!U3+BAWANA!V3)/4000</f>
        <v>0</v>
      </c>
      <c r="I6" s="54"/>
      <c r="J6" s="54">
        <f>G6+H6+I6</f>
        <v>2.7500000000000001E-5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5.5E-2</v>
      </c>
      <c r="B7" s="54">
        <f>(BAWANA!F4+BAWANA!G4)/4000</f>
        <v>0.16500000000000001</v>
      </c>
      <c r="C7" s="54"/>
      <c r="D7" s="54">
        <f t="shared" si="0"/>
        <v>0.22</v>
      </c>
      <c r="E7" s="55"/>
      <c r="F7" s="43"/>
      <c r="G7" s="54">
        <f>(BAWANA!Q4+BAWANA!R4+BAWANA!S4+BAWANA!T4)/4000</f>
        <v>2.7500000000000001E-5</v>
      </c>
      <c r="H7" s="54">
        <f>(BAWANA!U4+BAWANA!V4)/4000</f>
        <v>0</v>
      </c>
      <c r="I7" s="54"/>
      <c r="J7" s="54">
        <f t="shared" ref="J7:J70" si="3">G7+H7+I7</f>
        <v>2.7500000000000001E-5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5.5E-2</v>
      </c>
      <c r="B8" s="54">
        <f>(BAWANA!F5+BAWANA!G5)/4000</f>
        <v>0.16500000000000001</v>
      </c>
      <c r="C8" s="54"/>
      <c r="D8" s="54">
        <f t="shared" si="0"/>
        <v>0.22</v>
      </c>
      <c r="E8" s="55"/>
      <c r="F8" s="43"/>
      <c r="G8" s="54">
        <f>(BAWANA!Q5+BAWANA!R5+BAWANA!S5+BAWANA!T5)/4000</f>
        <v>2.7500000000000001E-5</v>
      </c>
      <c r="H8" s="54">
        <f>(BAWANA!U5+BAWANA!V5)/4000</f>
        <v>0</v>
      </c>
      <c r="I8" s="54"/>
      <c r="J8" s="54">
        <f t="shared" si="3"/>
        <v>2.7500000000000001E-5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5.5E-2</v>
      </c>
      <c r="B9" s="54">
        <f>(BAWANA!F6+BAWANA!G6)/4000</f>
        <v>0.16500000000000001</v>
      </c>
      <c r="C9" s="54"/>
      <c r="D9" s="54">
        <f t="shared" si="0"/>
        <v>0.22</v>
      </c>
      <c r="E9" s="55"/>
      <c r="F9" s="43"/>
      <c r="G9" s="54">
        <f>(BAWANA!Q6+BAWANA!R6+BAWANA!S6+BAWANA!T6)/4000</f>
        <v>2.7500000000000001E-5</v>
      </c>
      <c r="H9" s="54">
        <f>(BAWANA!U6+BAWANA!V6)/4000</f>
        <v>0</v>
      </c>
      <c r="I9" s="54"/>
      <c r="J9" s="54">
        <f t="shared" si="3"/>
        <v>2.7500000000000001E-5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5.5E-2</v>
      </c>
      <c r="B10" s="54">
        <f>(BAWANA!F7+BAWANA!G7)/4000</f>
        <v>0.16500000000000001</v>
      </c>
      <c r="C10" s="54"/>
      <c r="D10" s="54">
        <f t="shared" si="0"/>
        <v>0.22</v>
      </c>
      <c r="E10" s="55"/>
      <c r="F10" s="43"/>
      <c r="G10" s="54">
        <f>(BAWANA!Q7+BAWANA!R7+BAWANA!S7+BAWANA!T7)/4000</f>
        <v>2.7500000000000001E-5</v>
      </c>
      <c r="H10" s="54">
        <f>(BAWANA!U7+BAWANA!V7)/4000</f>
        <v>0</v>
      </c>
      <c r="I10" s="54"/>
      <c r="J10" s="54">
        <f t="shared" si="3"/>
        <v>2.7500000000000001E-5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5.5E-2</v>
      </c>
      <c r="B11" s="54">
        <f>(BAWANA!F8+BAWANA!G8)/4000</f>
        <v>0.16500000000000001</v>
      </c>
      <c r="C11" s="54"/>
      <c r="D11" s="54">
        <f t="shared" si="0"/>
        <v>0.22</v>
      </c>
      <c r="E11" s="55"/>
      <c r="F11" s="43"/>
      <c r="G11" s="54">
        <f>(BAWANA!Q8+BAWANA!R8+BAWANA!S8+BAWANA!T8)/4000</f>
        <v>2.7500000000000001E-5</v>
      </c>
      <c r="H11" s="54">
        <f>(BAWANA!U8+BAWANA!V8)/4000</f>
        <v>0</v>
      </c>
      <c r="I11" s="54"/>
      <c r="J11" s="54">
        <f t="shared" si="3"/>
        <v>2.7500000000000001E-5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5.5E-2</v>
      </c>
      <c r="B12" s="54">
        <f>(BAWANA!F9+BAWANA!G9)/4000</f>
        <v>0.16500000000000001</v>
      </c>
      <c r="C12" s="54"/>
      <c r="D12" s="54">
        <f t="shared" si="0"/>
        <v>0.22</v>
      </c>
      <c r="E12" s="55"/>
      <c r="F12" s="43"/>
      <c r="G12" s="54">
        <f>(BAWANA!Q9+BAWANA!R9+BAWANA!S9+BAWANA!T9)/4000</f>
        <v>2.7500000000000001E-5</v>
      </c>
      <c r="H12" s="54">
        <f>(BAWANA!U9+BAWANA!V9)/4000</f>
        <v>0</v>
      </c>
      <c r="I12" s="54"/>
      <c r="J12" s="54">
        <f t="shared" si="3"/>
        <v>2.7500000000000001E-5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5.5E-2</v>
      </c>
      <c r="B13" s="54">
        <f>(BAWANA!F10+BAWANA!G10)/4000</f>
        <v>0.16500000000000001</v>
      </c>
      <c r="C13" s="54"/>
      <c r="D13" s="54">
        <f t="shared" si="0"/>
        <v>0.22</v>
      </c>
      <c r="E13" s="55"/>
      <c r="F13" s="43"/>
      <c r="G13" s="54">
        <f>(BAWANA!Q10+BAWANA!R10+BAWANA!S10+BAWANA!T10)/4000</f>
        <v>2.7500000000000001E-5</v>
      </c>
      <c r="H13" s="54">
        <f>(BAWANA!U10+BAWANA!V10)/4000</f>
        <v>0</v>
      </c>
      <c r="I13" s="54"/>
      <c r="J13" s="54">
        <f t="shared" si="3"/>
        <v>2.7500000000000001E-5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5.5E-2</v>
      </c>
      <c r="B14" s="54">
        <f>(BAWANA!F11+BAWANA!G11)/4000</f>
        <v>0.16500000000000001</v>
      </c>
      <c r="C14" s="54"/>
      <c r="D14" s="54">
        <f t="shared" si="0"/>
        <v>0.22</v>
      </c>
      <c r="E14" s="55"/>
      <c r="F14" s="43"/>
      <c r="G14" s="54">
        <f>(BAWANA!Q11+BAWANA!R11+BAWANA!S11+BAWANA!T11)/4000</f>
        <v>2.7500000000000001E-5</v>
      </c>
      <c r="H14" s="54">
        <f>(BAWANA!U11+BAWANA!V11)/4000</f>
        <v>0</v>
      </c>
      <c r="I14" s="54"/>
      <c r="J14" s="54">
        <f t="shared" si="3"/>
        <v>2.7500000000000001E-5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5.5E-2</v>
      </c>
      <c r="B15" s="54">
        <f>(BAWANA!F12+BAWANA!G12)/4000</f>
        <v>0.16500000000000001</v>
      </c>
      <c r="C15" s="54"/>
      <c r="D15" s="54">
        <f t="shared" si="0"/>
        <v>0.22</v>
      </c>
      <c r="E15" s="55"/>
      <c r="F15" s="43"/>
      <c r="G15" s="54">
        <f>(BAWANA!Q12+BAWANA!R12+BAWANA!S12+BAWANA!T12)/4000</f>
        <v>2.7500000000000001E-5</v>
      </c>
      <c r="H15" s="54">
        <f>(BAWANA!U12+BAWANA!V12)/4000</f>
        <v>0</v>
      </c>
      <c r="I15" s="54"/>
      <c r="J15" s="54">
        <f t="shared" si="3"/>
        <v>2.7500000000000001E-5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5.5E-2</v>
      </c>
      <c r="B16" s="54">
        <f>(BAWANA!F13+BAWANA!G13)/4000</f>
        <v>0.16500000000000001</v>
      </c>
      <c r="C16" s="54"/>
      <c r="D16" s="54">
        <f t="shared" si="0"/>
        <v>0.22</v>
      </c>
      <c r="E16" s="55"/>
      <c r="F16" s="43"/>
      <c r="G16" s="54">
        <f>(BAWANA!Q13+BAWANA!R13+BAWANA!S13+BAWANA!T13)/4000</f>
        <v>2.7500000000000001E-5</v>
      </c>
      <c r="H16" s="54">
        <f>(BAWANA!U13+BAWANA!V13)/4000</f>
        <v>0</v>
      </c>
      <c r="I16" s="54"/>
      <c r="J16" s="54">
        <f t="shared" si="3"/>
        <v>2.7500000000000001E-5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5.5E-2</v>
      </c>
      <c r="B17" s="54">
        <f>(BAWANA!F14+BAWANA!G14)/4000</f>
        <v>0.16500000000000001</v>
      </c>
      <c r="C17" s="54"/>
      <c r="D17" s="54">
        <f t="shared" si="0"/>
        <v>0.22</v>
      </c>
      <c r="E17" s="55"/>
      <c r="F17" s="43"/>
      <c r="G17" s="54">
        <f>(BAWANA!Q14+BAWANA!R14+BAWANA!S14+BAWANA!T14)/4000</f>
        <v>2.7500000000000001E-5</v>
      </c>
      <c r="H17" s="54">
        <f>(BAWANA!U14+BAWANA!V14)/4000</f>
        <v>0</v>
      </c>
      <c r="I17" s="54"/>
      <c r="J17" s="54">
        <f t="shared" si="3"/>
        <v>2.7500000000000001E-5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5.5E-2</v>
      </c>
      <c r="B18" s="54">
        <f>(BAWANA!F15+BAWANA!G15)/4000</f>
        <v>0.16500000000000001</v>
      </c>
      <c r="C18" s="54"/>
      <c r="D18" s="54">
        <f t="shared" si="0"/>
        <v>0.22</v>
      </c>
      <c r="E18" s="55"/>
      <c r="F18" s="43"/>
      <c r="G18" s="54">
        <f>(BAWANA!Q15+BAWANA!R15+BAWANA!S15+BAWANA!T15)/4000</f>
        <v>2.7500000000000001E-5</v>
      </c>
      <c r="H18" s="54">
        <f>(BAWANA!U15+BAWANA!V15)/4000</f>
        <v>0</v>
      </c>
      <c r="I18" s="54"/>
      <c r="J18" s="54">
        <f t="shared" si="3"/>
        <v>2.7500000000000001E-5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5.5E-2</v>
      </c>
      <c r="B19" s="54">
        <f>(BAWANA!F16+BAWANA!G16)/4000</f>
        <v>0.16500000000000001</v>
      </c>
      <c r="C19" s="54"/>
      <c r="D19" s="54">
        <f t="shared" si="0"/>
        <v>0.22</v>
      </c>
      <c r="E19" s="55"/>
      <c r="F19" s="43"/>
      <c r="G19" s="54">
        <f>(BAWANA!Q16+BAWANA!R16+BAWANA!S16+BAWANA!T16)/4000</f>
        <v>2.7500000000000001E-5</v>
      </c>
      <c r="H19" s="54">
        <f>(BAWANA!U16+BAWANA!V16)/4000</f>
        <v>0</v>
      </c>
      <c r="I19" s="54"/>
      <c r="J19" s="54">
        <f t="shared" si="3"/>
        <v>2.7500000000000001E-5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5.5E-2</v>
      </c>
      <c r="B20" s="54">
        <f>(BAWANA!F17+BAWANA!G17)/4000</f>
        <v>0.16500000000000001</v>
      </c>
      <c r="C20" s="54"/>
      <c r="D20" s="54">
        <f t="shared" si="0"/>
        <v>0.22</v>
      </c>
      <c r="E20" s="55"/>
      <c r="F20" s="43"/>
      <c r="G20" s="54">
        <f>(BAWANA!Q17+BAWANA!R17+BAWANA!S17+BAWANA!T17)/4000</f>
        <v>2.7500000000000001E-5</v>
      </c>
      <c r="H20" s="54">
        <f>(BAWANA!U17+BAWANA!V17)/4000</f>
        <v>0</v>
      </c>
      <c r="I20" s="54"/>
      <c r="J20" s="54">
        <f t="shared" si="3"/>
        <v>2.7500000000000001E-5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5.5E-2</v>
      </c>
      <c r="B21" s="54">
        <f>(BAWANA!F18+BAWANA!G18)/4000</f>
        <v>0.16500000000000001</v>
      </c>
      <c r="C21" s="54"/>
      <c r="D21" s="54">
        <f t="shared" si="0"/>
        <v>0.22</v>
      </c>
      <c r="E21" s="55"/>
      <c r="F21" s="43"/>
      <c r="G21" s="54">
        <f>(BAWANA!Q18+BAWANA!R18+BAWANA!S18+BAWANA!T18)/4000</f>
        <v>2.7500000000000001E-5</v>
      </c>
      <c r="H21" s="54">
        <f>(BAWANA!U18+BAWANA!V18)/4000</f>
        <v>0</v>
      </c>
      <c r="I21" s="54"/>
      <c r="J21" s="54">
        <f t="shared" si="3"/>
        <v>2.7500000000000001E-5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5.5E-2</v>
      </c>
      <c r="B22" s="54">
        <f>(BAWANA!F19+BAWANA!G19)/4000</f>
        <v>0.16500000000000001</v>
      </c>
      <c r="C22" s="54"/>
      <c r="D22" s="54">
        <f t="shared" si="0"/>
        <v>0.22</v>
      </c>
      <c r="E22" s="55"/>
      <c r="F22" s="43"/>
      <c r="G22" s="54">
        <f>(BAWANA!Q19+BAWANA!R19+BAWANA!S19+BAWANA!T19)/4000</f>
        <v>2.7500000000000001E-5</v>
      </c>
      <c r="H22" s="54">
        <f>(BAWANA!U19+BAWANA!V19)/4000</f>
        <v>0</v>
      </c>
      <c r="I22" s="54"/>
      <c r="J22" s="54">
        <f t="shared" si="3"/>
        <v>2.7500000000000001E-5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5.5E-2</v>
      </c>
      <c r="B23" s="54">
        <f>(BAWANA!F20+BAWANA!G20)/4000</f>
        <v>0.16500000000000001</v>
      </c>
      <c r="C23" s="54"/>
      <c r="D23" s="54">
        <f t="shared" si="0"/>
        <v>0.22</v>
      </c>
      <c r="E23" s="55"/>
      <c r="F23" s="43"/>
      <c r="G23" s="54">
        <f>(BAWANA!Q20+BAWANA!R20+BAWANA!S20+BAWANA!T20)/4000</f>
        <v>2.7500000000000001E-5</v>
      </c>
      <c r="H23" s="54">
        <f>(BAWANA!U20+BAWANA!V20)/4000</f>
        <v>0</v>
      </c>
      <c r="I23" s="54"/>
      <c r="J23" s="54">
        <f t="shared" si="3"/>
        <v>2.7500000000000001E-5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5.5E-2</v>
      </c>
      <c r="B24" s="54">
        <f>(BAWANA!F21+BAWANA!G21)/4000</f>
        <v>0.16500000000000001</v>
      </c>
      <c r="C24" s="54"/>
      <c r="D24" s="54">
        <f t="shared" si="0"/>
        <v>0.22</v>
      </c>
      <c r="E24" s="55"/>
      <c r="F24" s="43"/>
      <c r="G24" s="54">
        <f>(BAWANA!Q21+BAWANA!R21+BAWANA!S21+BAWANA!T21)/4000</f>
        <v>2.7500000000000001E-5</v>
      </c>
      <c r="H24" s="54">
        <f>(BAWANA!U21+BAWANA!V21)/4000</f>
        <v>0</v>
      </c>
      <c r="I24" s="54"/>
      <c r="J24" s="54">
        <f t="shared" si="3"/>
        <v>2.7500000000000001E-5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5.5E-2</v>
      </c>
      <c r="B25" s="54">
        <f>(BAWANA!F22+BAWANA!G22)/4000</f>
        <v>0.16500000000000001</v>
      </c>
      <c r="C25" s="54"/>
      <c r="D25" s="54">
        <f t="shared" si="0"/>
        <v>0.22</v>
      </c>
      <c r="E25" s="55"/>
      <c r="F25" s="43"/>
      <c r="G25" s="54">
        <f>(BAWANA!Q22+BAWANA!R22+BAWANA!S22+BAWANA!T22)/4000</f>
        <v>2.7500000000000001E-5</v>
      </c>
      <c r="H25" s="54">
        <f>(BAWANA!U22+BAWANA!V22)/4000</f>
        <v>0</v>
      </c>
      <c r="I25" s="54"/>
      <c r="J25" s="54">
        <f t="shared" si="3"/>
        <v>2.7500000000000001E-5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5.5E-2</v>
      </c>
      <c r="B26" s="54">
        <f>(BAWANA!F23+BAWANA!G23)/4000</f>
        <v>0.16500000000000001</v>
      </c>
      <c r="C26" s="54"/>
      <c r="D26" s="54">
        <f t="shared" si="0"/>
        <v>0.22</v>
      </c>
      <c r="E26" s="55"/>
      <c r="F26" s="43"/>
      <c r="G26" s="54">
        <f>(BAWANA!Q23+BAWANA!R23+BAWANA!S23+BAWANA!T23)/4000</f>
        <v>2.7500000000000001E-5</v>
      </c>
      <c r="H26" s="54">
        <f>(BAWANA!U23+BAWANA!V23)/4000</f>
        <v>0</v>
      </c>
      <c r="I26" s="54"/>
      <c r="J26" s="54">
        <f t="shared" si="3"/>
        <v>2.7500000000000001E-5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5.5E-2</v>
      </c>
      <c r="B27" s="54">
        <f>(BAWANA!F24+BAWANA!G24)/4000</f>
        <v>0.16500000000000001</v>
      </c>
      <c r="C27" s="54"/>
      <c r="D27" s="54">
        <f t="shared" si="0"/>
        <v>0.22</v>
      </c>
      <c r="E27" s="55"/>
      <c r="F27" s="43"/>
      <c r="G27" s="54">
        <f>(BAWANA!Q24+BAWANA!R24+BAWANA!S24+BAWANA!T24)/4000</f>
        <v>2.7500000000000001E-5</v>
      </c>
      <c r="H27" s="54">
        <f>(BAWANA!U24+BAWANA!V24)/4000</f>
        <v>0</v>
      </c>
      <c r="I27" s="54"/>
      <c r="J27" s="54">
        <f t="shared" si="3"/>
        <v>2.7500000000000001E-5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5.5E-2</v>
      </c>
      <c r="B28" s="54">
        <f>(BAWANA!F25+BAWANA!G25)/4000</f>
        <v>0.16500000000000001</v>
      </c>
      <c r="C28" s="54"/>
      <c r="D28" s="54">
        <f t="shared" si="0"/>
        <v>0.22</v>
      </c>
      <c r="E28" s="55"/>
      <c r="F28" s="43"/>
      <c r="G28" s="54">
        <f>(BAWANA!Q25+BAWANA!R25+BAWANA!S25+BAWANA!T25)/4000</f>
        <v>2.7500000000000001E-5</v>
      </c>
      <c r="H28" s="54">
        <f>(BAWANA!U25+BAWANA!V25)/4000</f>
        <v>0</v>
      </c>
      <c r="I28" s="54"/>
      <c r="J28" s="54">
        <f t="shared" si="3"/>
        <v>2.7500000000000001E-5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5.5E-2</v>
      </c>
      <c r="B29" s="54">
        <f>(BAWANA!F26+BAWANA!G26)/4000</f>
        <v>0.16500000000000001</v>
      </c>
      <c r="C29" s="54"/>
      <c r="D29" s="54">
        <f t="shared" si="0"/>
        <v>0.22</v>
      </c>
      <c r="E29" s="55"/>
      <c r="F29" s="43"/>
      <c r="G29" s="54">
        <f>(BAWANA!Q26+BAWANA!R26+BAWANA!S26+BAWANA!T26)/4000</f>
        <v>2.7500000000000001E-5</v>
      </c>
      <c r="H29" s="54">
        <f>(BAWANA!U26+BAWANA!V26)/4000</f>
        <v>0</v>
      </c>
      <c r="I29" s="54"/>
      <c r="J29" s="54">
        <f t="shared" si="3"/>
        <v>2.7500000000000001E-5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5.5E-2</v>
      </c>
      <c r="B30" s="54">
        <f>(BAWANA!F27+BAWANA!G27)/4000</f>
        <v>0.16500000000000001</v>
      </c>
      <c r="C30" s="54"/>
      <c r="D30" s="54">
        <f t="shared" si="0"/>
        <v>0.22</v>
      </c>
      <c r="E30" s="55"/>
      <c r="F30" s="43"/>
      <c r="G30" s="54">
        <f>(BAWANA!Q27+BAWANA!R27+BAWANA!S27+BAWANA!T27)/4000</f>
        <v>2.7500000000000001E-5</v>
      </c>
      <c r="H30" s="54">
        <f>(BAWANA!U27+BAWANA!V27)/4000</f>
        <v>0</v>
      </c>
      <c r="I30" s="54"/>
      <c r="J30" s="54">
        <f t="shared" si="3"/>
        <v>2.7500000000000001E-5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5.5E-2</v>
      </c>
      <c r="B31" s="54">
        <f>(BAWANA!F28+BAWANA!G28)/4000</f>
        <v>0.16500000000000001</v>
      </c>
      <c r="C31" s="54"/>
      <c r="D31" s="54">
        <f t="shared" si="0"/>
        <v>0.22</v>
      </c>
      <c r="E31" s="55"/>
      <c r="F31" s="43"/>
      <c r="G31" s="54">
        <f>(BAWANA!Q28+BAWANA!R28+BAWANA!S28+BAWANA!T28)/4000</f>
        <v>2.7500000000000001E-5</v>
      </c>
      <c r="H31" s="54">
        <f>(BAWANA!U28+BAWANA!V28)/4000</f>
        <v>0</v>
      </c>
      <c r="I31" s="54"/>
      <c r="J31" s="54">
        <f t="shared" si="3"/>
        <v>2.7500000000000001E-5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5.5E-2</v>
      </c>
      <c r="B32" s="54">
        <f>(BAWANA!F29+BAWANA!G29)/4000</f>
        <v>0.16500000000000001</v>
      </c>
      <c r="C32" s="54"/>
      <c r="D32" s="54">
        <f t="shared" si="0"/>
        <v>0.22</v>
      </c>
      <c r="E32" s="55"/>
      <c r="F32" s="43"/>
      <c r="G32" s="54">
        <f>(BAWANA!Q29+BAWANA!R29+BAWANA!S29+BAWANA!T29)/4000</f>
        <v>2.7500000000000001E-5</v>
      </c>
      <c r="H32" s="54">
        <f>(BAWANA!U29+BAWANA!V29)/4000</f>
        <v>0</v>
      </c>
      <c r="I32" s="54"/>
      <c r="J32" s="54">
        <f t="shared" si="3"/>
        <v>2.7500000000000001E-5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5.5E-2</v>
      </c>
      <c r="B33" s="54">
        <f>(BAWANA!F30+BAWANA!G30)/4000</f>
        <v>0.16500000000000001</v>
      </c>
      <c r="C33" s="54"/>
      <c r="D33" s="54">
        <f t="shared" si="0"/>
        <v>0.22</v>
      </c>
      <c r="E33" s="55"/>
      <c r="F33" s="43"/>
      <c r="G33" s="54">
        <f>(BAWANA!Q30+BAWANA!R30+BAWANA!S30+BAWANA!T30)/4000</f>
        <v>2.7500000000000001E-5</v>
      </c>
      <c r="H33" s="54">
        <f>(BAWANA!U30+BAWANA!V30)/4000</f>
        <v>0</v>
      </c>
      <c r="I33" s="54"/>
      <c r="J33" s="54">
        <f t="shared" si="3"/>
        <v>2.7500000000000001E-5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5.5E-2</v>
      </c>
      <c r="B34" s="54">
        <f>(BAWANA!F31+BAWANA!G31)/4000</f>
        <v>0.16500000000000001</v>
      </c>
      <c r="C34" s="54"/>
      <c r="D34" s="54">
        <f t="shared" si="0"/>
        <v>0.22</v>
      </c>
      <c r="E34" s="55"/>
      <c r="F34" s="43"/>
      <c r="G34" s="54">
        <f>(BAWANA!Q31+BAWANA!R31+BAWANA!S31+BAWANA!T31)/4000</f>
        <v>2.7500000000000001E-5</v>
      </c>
      <c r="H34" s="54">
        <f>(BAWANA!U31+BAWANA!V31)/4000</f>
        <v>0</v>
      </c>
      <c r="I34" s="54"/>
      <c r="J34" s="54">
        <f t="shared" si="3"/>
        <v>2.7500000000000001E-5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5.5E-2</v>
      </c>
      <c r="B35" s="54">
        <f>(BAWANA!F32+BAWANA!G32)/4000</f>
        <v>0.16500000000000001</v>
      </c>
      <c r="C35" s="54"/>
      <c r="D35" s="54">
        <f t="shared" si="0"/>
        <v>0.22</v>
      </c>
      <c r="E35" s="55"/>
      <c r="F35" s="43"/>
      <c r="G35" s="54">
        <f>(BAWANA!Q32+BAWANA!R32+BAWANA!S32+BAWANA!T32)/4000</f>
        <v>2.7500000000000001E-5</v>
      </c>
      <c r="H35" s="54">
        <f>(BAWANA!U32+BAWANA!V32)/4000</f>
        <v>0</v>
      </c>
      <c r="I35" s="54"/>
      <c r="J35" s="54">
        <f t="shared" si="3"/>
        <v>2.7500000000000001E-5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5.5E-2</v>
      </c>
      <c r="B36" s="54">
        <f>(BAWANA!F33+BAWANA!G33)/4000</f>
        <v>0.16500000000000001</v>
      </c>
      <c r="C36" s="54"/>
      <c r="D36" s="54">
        <f t="shared" si="0"/>
        <v>0.22</v>
      </c>
      <c r="E36" s="55"/>
      <c r="F36" s="43"/>
      <c r="G36" s="54">
        <f>(BAWANA!Q33+BAWANA!R33+BAWANA!S33+BAWANA!T33)/4000</f>
        <v>2.7500000000000001E-5</v>
      </c>
      <c r="H36" s="54">
        <f>(BAWANA!U33+BAWANA!V33)/4000</f>
        <v>0</v>
      </c>
      <c r="I36" s="54"/>
      <c r="J36" s="54">
        <f t="shared" si="3"/>
        <v>2.7500000000000001E-5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5.5E-2</v>
      </c>
      <c r="B37" s="54">
        <f>(BAWANA!F34+BAWANA!G34)/4000</f>
        <v>0.16500000000000001</v>
      </c>
      <c r="C37" s="54"/>
      <c r="D37" s="54">
        <f t="shared" si="0"/>
        <v>0.22</v>
      </c>
      <c r="E37" s="55"/>
      <c r="F37" s="43"/>
      <c r="G37" s="54">
        <f>(BAWANA!Q34+BAWANA!R34+BAWANA!S34+BAWANA!T34)/4000</f>
        <v>2.7500000000000001E-5</v>
      </c>
      <c r="H37" s="54">
        <f>(BAWANA!U34+BAWANA!V34)/4000</f>
        <v>0</v>
      </c>
      <c r="I37" s="54"/>
      <c r="J37" s="54">
        <f t="shared" si="3"/>
        <v>2.7500000000000001E-5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5.5E-2</v>
      </c>
      <c r="B38" s="54">
        <f>(BAWANA!F35+BAWANA!G35)/4000</f>
        <v>0.16500000000000001</v>
      </c>
      <c r="C38" s="54"/>
      <c r="D38" s="54">
        <f t="shared" si="0"/>
        <v>0.22</v>
      </c>
      <c r="E38" s="55"/>
      <c r="F38" s="43"/>
      <c r="G38" s="54">
        <f>(BAWANA!Q35+BAWANA!R35+BAWANA!S35+BAWANA!T35)/4000</f>
        <v>2.7500000000000001E-5</v>
      </c>
      <c r="H38" s="54">
        <f>(BAWANA!U35+BAWANA!V35)/4000</f>
        <v>0</v>
      </c>
      <c r="I38" s="54"/>
      <c r="J38" s="54">
        <f t="shared" si="3"/>
        <v>2.7500000000000001E-5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5.5E-2</v>
      </c>
      <c r="B39" s="54">
        <f>(BAWANA!F36+BAWANA!G36)/4000</f>
        <v>0.16500000000000001</v>
      </c>
      <c r="C39" s="54"/>
      <c r="D39" s="54">
        <f t="shared" si="0"/>
        <v>0.22</v>
      </c>
      <c r="E39" s="55"/>
      <c r="F39" s="43"/>
      <c r="G39" s="54">
        <f>(BAWANA!Q36+BAWANA!R36+BAWANA!S36+BAWANA!T36)/4000</f>
        <v>2.7500000000000001E-5</v>
      </c>
      <c r="H39" s="54">
        <f>(BAWANA!U36+BAWANA!V36)/4000</f>
        <v>0</v>
      </c>
      <c r="I39" s="54"/>
      <c r="J39" s="54">
        <f t="shared" si="3"/>
        <v>2.7500000000000001E-5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5.5E-2</v>
      </c>
      <c r="B40" s="54">
        <f>(BAWANA!F37+BAWANA!G37)/4000</f>
        <v>0.16500000000000001</v>
      </c>
      <c r="C40" s="54"/>
      <c r="D40" s="54">
        <f t="shared" si="0"/>
        <v>0.22</v>
      </c>
      <c r="E40" s="55"/>
      <c r="F40" s="43"/>
      <c r="G40" s="54">
        <f>(BAWANA!Q37+BAWANA!R37+BAWANA!S37+BAWANA!T37)/4000</f>
        <v>2.7500000000000001E-5</v>
      </c>
      <c r="H40" s="54">
        <f>(BAWANA!U37+BAWANA!V37)/4000</f>
        <v>0</v>
      </c>
      <c r="I40" s="54"/>
      <c r="J40" s="54">
        <f t="shared" si="3"/>
        <v>2.7500000000000001E-5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5.5E-2</v>
      </c>
      <c r="B41" s="54">
        <f>(BAWANA!F38+BAWANA!G38)/4000</f>
        <v>0.16500000000000001</v>
      </c>
      <c r="C41" s="54"/>
      <c r="D41" s="54">
        <f t="shared" si="0"/>
        <v>0.22</v>
      </c>
      <c r="E41" s="55"/>
      <c r="F41" s="43"/>
      <c r="G41" s="54">
        <f>(BAWANA!Q38+BAWANA!R38+BAWANA!S38+BAWANA!T38)/4000</f>
        <v>2.7500000000000001E-5</v>
      </c>
      <c r="H41" s="54">
        <f>(BAWANA!U38+BAWANA!V38)/4000</f>
        <v>0</v>
      </c>
      <c r="I41" s="54"/>
      <c r="J41" s="54">
        <f t="shared" si="3"/>
        <v>2.7500000000000001E-5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5.5E-2</v>
      </c>
      <c r="B42" s="54">
        <f>(BAWANA!F39+BAWANA!G39)/4000</f>
        <v>0.16500000000000001</v>
      </c>
      <c r="C42" s="54"/>
      <c r="D42" s="54">
        <f t="shared" si="0"/>
        <v>0.22</v>
      </c>
      <c r="E42" s="55"/>
      <c r="F42" s="43"/>
      <c r="G42" s="54">
        <f>(BAWANA!Q39+BAWANA!R39+BAWANA!S39+BAWANA!T39)/4000</f>
        <v>2.7500000000000001E-5</v>
      </c>
      <c r="H42" s="54">
        <f>(BAWANA!U39+BAWANA!V39)/4000</f>
        <v>0</v>
      </c>
      <c r="I42" s="54"/>
      <c r="J42" s="54">
        <f t="shared" si="3"/>
        <v>2.7500000000000001E-5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5.5E-2</v>
      </c>
      <c r="B43" s="54">
        <f>(BAWANA!F40+BAWANA!G40)/4000</f>
        <v>0.16500000000000001</v>
      </c>
      <c r="C43" s="54"/>
      <c r="D43" s="54">
        <f t="shared" si="0"/>
        <v>0.22</v>
      </c>
      <c r="E43" s="55"/>
      <c r="F43" s="43"/>
      <c r="G43" s="54">
        <f>(BAWANA!Q40+BAWANA!R40+BAWANA!S40+BAWANA!T40)/4000</f>
        <v>2.7500000000000001E-5</v>
      </c>
      <c r="H43" s="54">
        <f>(BAWANA!U40+BAWANA!V40)/4000</f>
        <v>0</v>
      </c>
      <c r="I43" s="54"/>
      <c r="J43" s="54">
        <f t="shared" si="3"/>
        <v>2.7500000000000001E-5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5.5E-2</v>
      </c>
      <c r="B44" s="54">
        <f>(BAWANA!F41+BAWANA!G41)/4000</f>
        <v>0.16500000000000001</v>
      </c>
      <c r="C44" s="54"/>
      <c r="D44" s="54">
        <f t="shared" si="0"/>
        <v>0.22</v>
      </c>
      <c r="E44" s="55"/>
      <c r="F44" s="43"/>
      <c r="G44" s="54">
        <f>(BAWANA!Q41+BAWANA!R41+BAWANA!S41+BAWANA!T41)/4000</f>
        <v>2.7500000000000001E-5</v>
      </c>
      <c r="H44" s="54">
        <f>(BAWANA!U41+BAWANA!V41)/4000</f>
        <v>0</v>
      </c>
      <c r="I44" s="54"/>
      <c r="J44" s="54">
        <f t="shared" si="3"/>
        <v>2.7500000000000001E-5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5.5E-2</v>
      </c>
      <c r="B45" s="54">
        <f>(BAWANA!F42+BAWANA!G42)/4000</f>
        <v>0.16500000000000001</v>
      </c>
      <c r="C45" s="54"/>
      <c r="D45" s="54">
        <f t="shared" si="0"/>
        <v>0.22</v>
      </c>
      <c r="E45" s="55"/>
      <c r="F45" s="43"/>
      <c r="G45" s="54">
        <f>(BAWANA!Q42+BAWANA!R42+BAWANA!S42+BAWANA!T42)/4000</f>
        <v>2.7500000000000001E-5</v>
      </c>
      <c r="H45" s="54">
        <f>(BAWANA!U42+BAWANA!V42)/4000</f>
        <v>0</v>
      </c>
      <c r="I45" s="54"/>
      <c r="J45" s="54">
        <f t="shared" si="3"/>
        <v>2.7500000000000001E-5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5.5E-2</v>
      </c>
      <c r="B46" s="54">
        <f>(BAWANA!F43+BAWANA!G43)/4000</f>
        <v>0.16500000000000001</v>
      </c>
      <c r="C46" s="54"/>
      <c r="D46" s="54">
        <f t="shared" si="0"/>
        <v>0.22</v>
      </c>
      <c r="E46" s="55"/>
      <c r="F46" s="43"/>
      <c r="G46" s="54">
        <f>(BAWANA!Q43+BAWANA!R43+BAWANA!S43+BAWANA!T43)/4000</f>
        <v>2.7500000000000001E-5</v>
      </c>
      <c r="H46" s="54">
        <f>(BAWANA!U43+BAWANA!V43)/4000</f>
        <v>0</v>
      </c>
      <c r="I46" s="54"/>
      <c r="J46" s="54">
        <f t="shared" si="3"/>
        <v>2.7500000000000001E-5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5.5E-2</v>
      </c>
      <c r="B47" s="54">
        <f>(BAWANA!F44+BAWANA!G44)/4000</f>
        <v>0.16500000000000001</v>
      </c>
      <c r="C47" s="54"/>
      <c r="D47" s="54">
        <f t="shared" si="0"/>
        <v>0.22</v>
      </c>
      <c r="E47" s="55"/>
      <c r="F47" s="43"/>
      <c r="G47" s="54">
        <f>(BAWANA!Q44+BAWANA!R44+BAWANA!S44+BAWANA!T44)/4000</f>
        <v>2.7500000000000001E-5</v>
      </c>
      <c r="H47" s="54">
        <f>(BAWANA!U44+BAWANA!V44)/4000</f>
        <v>0</v>
      </c>
      <c r="I47" s="54"/>
      <c r="J47" s="54">
        <f t="shared" si="3"/>
        <v>2.7500000000000001E-5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5.5E-2</v>
      </c>
      <c r="B48" s="54">
        <f>(BAWANA!F45+BAWANA!G45)/4000</f>
        <v>0.16500000000000001</v>
      </c>
      <c r="C48" s="54"/>
      <c r="D48" s="54">
        <f t="shared" si="0"/>
        <v>0.22</v>
      </c>
      <c r="E48" s="55"/>
      <c r="F48" s="43"/>
      <c r="G48" s="54">
        <f>(BAWANA!Q45+BAWANA!R45+BAWANA!S45+BAWANA!T45)/4000</f>
        <v>2.7500000000000001E-5</v>
      </c>
      <c r="H48" s="54">
        <f>(BAWANA!U45+BAWANA!V45)/4000</f>
        <v>0</v>
      </c>
      <c r="I48" s="54"/>
      <c r="J48" s="54">
        <f t="shared" si="3"/>
        <v>2.7500000000000001E-5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5.5E-2</v>
      </c>
      <c r="B49" s="54">
        <f>(BAWANA!F46+BAWANA!G46)/4000</f>
        <v>0.16500000000000001</v>
      </c>
      <c r="C49" s="54"/>
      <c r="D49" s="54">
        <f t="shared" si="0"/>
        <v>0.22</v>
      </c>
      <c r="E49" s="55"/>
      <c r="F49" s="43"/>
      <c r="G49" s="54">
        <f>(BAWANA!Q46+BAWANA!R46+BAWANA!S46+BAWANA!T46)/4000</f>
        <v>2.7500000000000001E-5</v>
      </c>
      <c r="H49" s="54">
        <f>(BAWANA!U46+BAWANA!V46)/4000</f>
        <v>0</v>
      </c>
      <c r="I49" s="54"/>
      <c r="J49" s="54">
        <f t="shared" si="3"/>
        <v>2.7500000000000001E-5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5.5E-2</v>
      </c>
      <c r="B50" s="54">
        <f>(BAWANA!F47+BAWANA!G47)/4000</f>
        <v>0.16500000000000001</v>
      </c>
      <c r="C50" s="54"/>
      <c r="D50" s="54">
        <f t="shared" si="0"/>
        <v>0.22</v>
      </c>
      <c r="E50" s="55"/>
      <c r="F50" s="43"/>
      <c r="G50" s="54">
        <f>(BAWANA!Q47+BAWANA!R47+BAWANA!S47+BAWANA!T47)/4000</f>
        <v>2.7500000000000001E-5</v>
      </c>
      <c r="H50" s="54">
        <f>(BAWANA!U47+BAWANA!V47)/4000</f>
        <v>0</v>
      </c>
      <c r="I50" s="54"/>
      <c r="J50" s="54">
        <f t="shared" si="3"/>
        <v>2.7500000000000001E-5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5.5E-2</v>
      </c>
      <c r="B51" s="54">
        <f>(BAWANA!F48+BAWANA!G48)/4000</f>
        <v>0.16500000000000001</v>
      </c>
      <c r="C51" s="54"/>
      <c r="D51" s="54">
        <f t="shared" si="0"/>
        <v>0.22</v>
      </c>
      <c r="E51" s="55"/>
      <c r="F51" s="43"/>
      <c r="G51" s="54">
        <f>(BAWANA!Q48+BAWANA!R48+BAWANA!S48+BAWANA!T48)/4000</f>
        <v>2.7500000000000001E-5</v>
      </c>
      <c r="H51" s="54">
        <f>(BAWANA!U48+BAWANA!V48)/4000</f>
        <v>0</v>
      </c>
      <c r="I51" s="54"/>
      <c r="J51" s="54">
        <f t="shared" si="3"/>
        <v>2.7500000000000001E-5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5.5E-2</v>
      </c>
      <c r="B52" s="54">
        <f>(BAWANA!F49+BAWANA!G49)/4000</f>
        <v>0.16500000000000001</v>
      </c>
      <c r="C52" s="54"/>
      <c r="D52" s="54">
        <f t="shared" si="0"/>
        <v>0.22</v>
      </c>
      <c r="E52" s="55"/>
      <c r="F52" s="43"/>
      <c r="G52" s="54">
        <f>(BAWANA!Q49+BAWANA!R49+BAWANA!S49+BAWANA!T49)/4000</f>
        <v>2.7500000000000001E-5</v>
      </c>
      <c r="H52" s="54">
        <f>(BAWANA!U49+BAWANA!V49)/4000</f>
        <v>0</v>
      </c>
      <c r="I52" s="54"/>
      <c r="J52" s="54">
        <f t="shared" si="3"/>
        <v>2.7500000000000001E-5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5.5E-2</v>
      </c>
      <c r="B53" s="54">
        <f>(BAWANA!F50+BAWANA!G50)/4000</f>
        <v>0.16500000000000001</v>
      </c>
      <c r="C53" s="54"/>
      <c r="D53" s="54">
        <f t="shared" si="0"/>
        <v>0.22</v>
      </c>
      <c r="E53" s="55"/>
      <c r="F53" s="43"/>
      <c r="G53" s="54">
        <f>(BAWANA!Q50+BAWANA!R50+BAWANA!S50+BAWANA!T50)/4000</f>
        <v>2.7500000000000001E-5</v>
      </c>
      <c r="H53" s="54">
        <f>(BAWANA!U50+BAWANA!V50)/4000</f>
        <v>0</v>
      </c>
      <c r="I53" s="54"/>
      <c r="J53" s="54">
        <f t="shared" si="3"/>
        <v>2.7500000000000001E-5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5.5E-2</v>
      </c>
      <c r="B54" s="54">
        <f>(BAWANA!F51+BAWANA!G51)/4000</f>
        <v>0.16500000000000001</v>
      </c>
      <c r="C54" s="54"/>
      <c r="D54" s="54">
        <f t="shared" si="0"/>
        <v>0.22</v>
      </c>
      <c r="E54" s="55"/>
      <c r="F54" s="43"/>
      <c r="G54" s="54">
        <f>(BAWANA!Q51+BAWANA!R51+BAWANA!S51+BAWANA!T51)/4000</f>
        <v>2.7500000000000001E-5</v>
      </c>
      <c r="H54" s="54">
        <f>(BAWANA!U51+BAWANA!V51)/4000</f>
        <v>0</v>
      </c>
      <c r="I54" s="54"/>
      <c r="J54" s="54">
        <f t="shared" si="3"/>
        <v>2.7500000000000001E-5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5.5E-2</v>
      </c>
      <c r="B55" s="54">
        <f>(BAWANA!F52+BAWANA!G52)/4000</f>
        <v>0.16500000000000001</v>
      </c>
      <c r="C55" s="54"/>
      <c r="D55" s="54">
        <f t="shared" si="0"/>
        <v>0.22</v>
      </c>
      <c r="E55" s="55"/>
      <c r="F55" s="43"/>
      <c r="G55" s="54">
        <f>(BAWANA!Q52+BAWANA!R52+BAWANA!S52+BAWANA!T52)/4000</f>
        <v>2.7500000000000001E-5</v>
      </c>
      <c r="H55" s="54">
        <f>(BAWANA!U52+BAWANA!V52)/4000</f>
        <v>0</v>
      </c>
      <c r="I55" s="54"/>
      <c r="J55" s="54">
        <f t="shared" si="3"/>
        <v>2.7500000000000001E-5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5.5E-2</v>
      </c>
      <c r="B56" s="54">
        <f>(BAWANA!F53+BAWANA!G53)/4000</f>
        <v>0.16500000000000001</v>
      </c>
      <c r="C56" s="54"/>
      <c r="D56" s="54">
        <f t="shared" si="0"/>
        <v>0.22</v>
      </c>
      <c r="E56" s="55"/>
      <c r="F56" s="43"/>
      <c r="G56" s="54">
        <f>(BAWANA!Q53+BAWANA!R53+BAWANA!S53+BAWANA!T53)/4000</f>
        <v>2.7500000000000001E-5</v>
      </c>
      <c r="H56" s="54">
        <f>(BAWANA!U53+BAWANA!V53)/4000</f>
        <v>0</v>
      </c>
      <c r="I56" s="54"/>
      <c r="J56" s="54">
        <f t="shared" si="3"/>
        <v>2.7500000000000001E-5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5.5E-2</v>
      </c>
      <c r="B57" s="54">
        <f>(BAWANA!F54+BAWANA!G54)/4000</f>
        <v>0.16500000000000001</v>
      </c>
      <c r="C57" s="54"/>
      <c r="D57" s="54">
        <f t="shared" si="0"/>
        <v>0.22</v>
      </c>
      <c r="E57" s="55"/>
      <c r="F57" s="43"/>
      <c r="G57" s="54">
        <f>(BAWANA!Q54+BAWANA!R54+BAWANA!S54+BAWANA!T54)/4000</f>
        <v>2.7500000000000001E-5</v>
      </c>
      <c r="H57" s="54">
        <f>(BAWANA!U54+BAWANA!V54)/4000</f>
        <v>0</v>
      </c>
      <c r="I57" s="54"/>
      <c r="J57" s="54">
        <f t="shared" si="3"/>
        <v>2.7500000000000001E-5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5.5E-2</v>
      </c>
      <c r="B58" s="54">
        <f>(BAWANA!F55+BAWANA!G55)/4000</f>
        <v>0.16500000000000001</v>
      </c>
      <c r="C58" s="54"/>
      <c r="D58" s="54">
        <f t="shared" si="0"/>
        <v>0.22</v>
      </c>
      <c r="E58" s="55"/>
      <c r="F58" s="43"/>
      <c r="G58" s="54">
        <f>(BAWANA!Q55+BAWANA!R55+BAWANA!S55+BAWANA!T55)/4000</f>
        <v>2.7500000000000001E-5</v>
      </c>
      <c r="H58" s="54">
        <f>(BAWANA!U55+BAWANA!V55)/4000</f>
        <v>0</v>
      </c>
      <c r="I58" s="54"/>
      <c r="J58" s="54">
        <f t="shared" si="3"/>
        <v>2.7500000000000001E-5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5.5E-2</v>
      </c>
      <c r="B59" s="54">
        <f>(BAWANA!F56+BAWANA!G56)/4000</f>
        <v>0.16500000000000001</v>
      </c>
      <c r="C59" s="54"/>
      <c r="D59" s="54">
        <f t="shared" si="0"/>
        <v>0.22</v>
      </c>
      <c r="E59" s="55"/>
      <c r="F59" s="43"/>
      <c r="G59" s="54">
        <f>(BAWANA!Q56+BAWANA!R56+BAWANA!S56+BAWANA!T56)/4000</f>
        <v>2.7500000000000001E-5</v>
      </c>
      <c r="H59" s="54">
        <f>(BAWANA!U56+BAWANA!V56)/4000</f>
        <v>0</v>
      </c>
      <c r="I59" s="54"/>
      <c r="J59" s="54">
        <f t="shared" si="3"/>
        <v>2.7500000000000001E-5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5.5E-2</v>
      </c>
      <c r="B60" s="54">
        <f>(BAWANA!F57+BAWANA!G57)/4000</f>
        <v>0.16500000000000001</v>
      </c>
      <c r="C60" s="54"/>
      <c r="D60" s="54">
        <f t="shared" si="0"/>
        <v>0.22</v>
      </c>
      <c r="E60" s="55"/>
      <c r="F60" s="43"/>
      <c r="G60" s="54">
        <f>(BAWANA!Q57+BAWANA!R57+BAWANA!S57+BAWANA!T57)/4000</f>
        <v>2.7500000000000001E-5</v>
      </c>
      <c r="H60" s="54">
        <f>(BAWANA!U57+BAWANA!V57)/4000</f>
        <v>0</v>
      </c>
      <c r="I60" s="54"/>
      <c r="J60" s="54">
        <f t="shared" si="3"/>
        <v>2.7500000000000001E-5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5.5E-2</v>
      </c>
      <c r="B61" s="54">
        <f>(BAWANA!F58+BAWANA!G58)/4000</f>
        <v>0.16500000000000001</v>
      </c>
      <c r="C61" s="54"/>
      <c r="D61" s="54">
        <f t="shared" si="0"/>
        <v>0.22</v>
      </c>
      <c r="E61" s="55"/>
      <c r="F61" s="43"/>
      <c r="G61" s="54">
        <f>(BAWANA!Q58+BAWANA!R58+BAWANA!S58+BAWANA!T58)/4000</f>
        <v>2.7500000000000001E-5</v>
      </c>
      <c r="H61" s="54">
        <f>(BAWANA!U58+BAWANA!V58)/4000</f>
        <v>0</v>
      </c>
      <c r="I61" s="54"/>
      <c r="J61" s="54">
        <f t="shared" si="3"/>
        <v>2.7500000000000001E-5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5.5E-2</v>
      </c>
      <c r="B62" s="54">
        <f>(BAWANA!F59+BAWANA!G59)/4000</f>
        <v>0.16500000000000001</v>
      </c>
      <c r="C62" s="54"/>
      <c r="D62" s="54">
        <f t="shared" si="0"/>
        <v>0.22</v>
      </c>
      <c r="E62" s="55"/>
      <c r="F62" s="43"/>
      <c r="G62" s="54">
        <f>(BAWANA!Q59+BAWANA!R59+BAWANA!S59+BAWANA!T59)/4000</f>
        <v>2.7500000000000001E-5</v>
      </c>
      <c r="H62" s="54">
        <f>(BAWANA!U59+BAWANA!V59)/4000</f>
        <v>0</v>
      </c>
      <c r="I62" s="54"/>
      <c r="J62" s="54">
        <f t="shared" si="3"/>
        <v>2.7500000000000001E-5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5.5E-2</v>
      </c>
      <c r="B63" s="54">
        <f>(BAWANA!F60+BAWANA!G60)/4000</f>
        <v>0.16500000000000001</v>
      </c>
      <c r="C63" s="54"/>
      <c r="D63" s="54">
        <f t="shared" si="0"/>
        <v>0.22</v>
      </c>
      <c r="E63" s="55"/>
      <c r="F63" s="43"/>
      <c r="G63" s="54">
        <f>(BAWANA!Q60+BAWANA!R60+BAWANA!S60+BAWANA!T60)/4000</f>
        <v>2.7500000000000001E-5</v>
      </c>
      <c r="H63" s="54">
        <f>(BAWANA!U60+BAWANA!V60)/4000</f>
        <v>0</v>
      </c>
      <c r="I63" s="54"/>
      <c r="J63" s="54">
        <f t="shared" si="3"/>
        <v>2.7500000000000001E-5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5.5E-2</v>
      </c>
      <c r="B64" s="54">
        <f>(BAWANA!F61+BAWANA!G61)/4000</f>
        <v>0.16500000000000001</v>
      </c>
      <c r="C64" s="54"/>
      <c r="D64" s="54">
        <f t="shared" si="0"/>
        <v>0.22</v>
      </c>
      <c r="E64" s="55"/>
      <c r="F64" s="43"/>
      <c r="G64" s="54">
        <f>(BAWANA!Q61+BAWANA!R61+BAWANA!S61+BAWANA!T61)/4000</f>
        <v>2.7500000000000001E-5</v>
      </c>
      <c r="H64" s="54">
        <f>(BAWANA!U61+BAWANA!V61)/4000</f>
        <v>0</v>
      </c>
      <c r="I64" s="54"/>
      <c r="J64" s="54">
        <f t="shared" si="3"/>
        <v>2.7500000000000001E-5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5.5E-2</v>
      </c>
      <c r="B65" s="54">
        <f>(BAWANA!F62+BAWANA!G62)/4000</f>
        <v>0.16500000000000001</v>
      </c>
      <c r="C65" s="54"/>
      <c r="D65" s="54">
        <f t="shared" si="0"/>
        <v>0.22</v>
      </c>
      <c r="E65" s="55"/>
      <c r="F65" s="43"/>
      <c r="G65" s="54">
        <f>(BAWANA!Q62+BAWANA!R62+BAWANA!S62+BAWANA!T62)/4000</f>
        <v>2.7500000000000001E-5</v>
      </c>
      <c r="H65" s="54">
        <f>(BAWANA!U62+BAWANA!V62)/4000</f>
        <v>0</v>
      </c>
      <c r="I65" s="54"/>
      <c r="J65" s="54">
        <f t="shared" si="3"/>
        <v>2.7500000000000001E-5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5.5E-2</v>
      </c>
      <c r="B66" s="54">
        <f>(BAWANA!F63+BAWANA!G63)/4000</f>
        <v>0.16500000000000001</v>
      </c>
      <c r="C66" s="54"/>
      <c r="D66" s="54">
        <f t="shared" si="0"/>
        <v>0.22</v>
      </c>
      <c r="E66" s="55"/>
      <c r="F66" s="43"/>
      <c r="G66" s="54">
        <f>(BAWANA!Q63+BAWANA!R63+BAWANA!S63+BAWANA!T63)/4000</f>
        <v>2.7500000000000001E-5</v>
      </c>
      <c r="H66" s="54">
        <f>(BAWANA!U63+BAWANA!V63)/4000</f>
        <v>0</v>
      </c>
      <c r="I66" s="54"/>
      <c r="J66" s="54">
        <f t="shared" si="3"/>
        <v>2.7500000000000001E-5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5.5E-2</v>
      </c>
      <c r="B67" s="54">
        <f>(BAWANA!F64+BAWANA!G64)/4000</f>
        <v>0.16500000000000001</v>
      </c>
      <c r="C67" s="54"/>
      <c r="D67" s="54">
        <f t="shared" si="0"/>
        <v>0.22</v>
      </c>
      <c r="E67" s="55"/>
      <c r="F67" s="43"/>
      <c r="G67" s="54">
        <f>(BAWANA!Q64+BAWANA!R64+BAWANA!S64+BAWANA!T64)/4000</f>
        <v>2.7500000000000001E-5</v>
      </c>
      <c r="H67" s="54">
        <f>(BAWANA!U64+BAWANA!V64)/4000</f>
        <v>0</v>
      </c>
      <c r="I67" s="54"/>
      <c r="J67" s="54">
        <f t="shared" si="3"/>
        <v>2.7500000000000001E-5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5.5E-2</v>
      </c>
      <c r="B68" s="54">
        <f>(BAWANA!F65+BAWANA!G65)/4000</f>
        <v>0.16500000000000001</v>
      </c>
      <c r="C68" s="54"/>
      <c r="D68" s="54">
        <f t="shared" si="0"/>
        <v>0.22</v>
      </c>
      <c r="E68" s="55"/>
      <c r="F68" s="43"/>
      <c r="G68" s="54">
        <f>(BAWANA!Q65+BAWANA!R65+BAWANA!S65+BAWANA!T65)/4000</f>
        <v>2.7500000000000001E-5</v>
      </c>
      <c r="H68" s="54">
        <f>(BAWANA!U65+BAWANA!V65)/4000</f>
        <v>0</v>
      </c>
      <c r="I68" s="54"/>
      <c r="J68" s="54">
        <f t="shared" si="3"/>
        <v>2.7500000000000001E-5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5.5E-2</v>
      </c>
      <c r="B69" s="54">
        <f>(BAWANA!F66+BAWANA!G66)/4000</f>
        <v>0.16500000000000001</v>
      </c>
      <c r="C69" s="54"/>
      <c r="D69" s="54">
        <f t="shared" si="0"/>
        <v>0.22</v>
      </c>
      <c r="E69" s="55"/>
      <c r="F69" s="43"/>
      <c r="G69" s="54">
        <f>(BAWANA!Q66+BAWANA!R66+BAWANA!S66+BAWANA!T66)/4000</f>
        <v>2.7500000000000001E-5</v>
      </c>
      <c r="H69" s="54">
        <f>(BAWANA!U66+BAWANA!V66)/4000</f>
        <v>0</v>
      </c>
      <c r="I69" s="54"/>
      <c r="J69" s="54">
        <f t="shared" si="3"/>
        <v>2.7500000000000001E-5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5.5E-2</v>
      </c>
      <c r="B70" s="54">
        <f>(BAWANA!F67+BAWANA!G67)/4000</f>
        <v>0.16500000000000001</v>
      </c>
      <c r="C70" s="54"/>
      <c r="D70" s="54">
        <f t="shared" ref="D70:D101" si="8">A70+B70+C70</f>
        <v>0.22</v>
      </c>
      <c r="E70" s="55"/>
      <c r="F70" s="43"/>
      <c r="G70" s="54">
        <f>(BAWANA!Q67+BAWANA!R67+BAWANA!S67+BAWANA!T67)/4000</f>
        <v>2.7500000000000001E-5</v>
      </c>
      <c r="H70" s="54">
        <f>(BAWANA!U67+BAWANA!V67)/4000</f>
        <v>0</v>
      </c>
      <c r="I70" s="54"/>
      <c r="J70" s="54">
        <f t="shared" si="3"/>
        <v>2.7500000000000001E-5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5.5E-2</v>
      </c>
      <c r="B71" s="54">
        <f>(BAWANA!F68+BAWANA!G68)/4000</f>
        <v>0.16500000000000001</v>
      </c>
      <c r="C71" s="54"/>
      <c r="D71" s="54">
        <f t="shared" si="8"/>
        <v>0.22</v>
      </c>
      <c r="E71" s="55"/>
      <c r="F71" s="43"/>
      <c r="G71" s="54">
        <f>(BAWANA!Q68+BAWANA!R68+BAWANA!S68+BAWANA!T68)/4000</f>
        <v>2.7500000000000001E-5</v>
      </c>
      <c r="H71" s="54">
        <f>(BAWANA!U68+BAWANA!V68)/4000</f>
        <v>0</v>
      </c>
      <c r="I71" s="54"/>
      <c r="J71" s="54">
        <f t="shared" ref="J71:J101" si="9">G71+H71+I71</f>
        <v>2.7500000000000001E-5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5.5E-2</v>
      </c>
      <c r="B72" s="54">
        <f>(BAWANA!F69+BAWANA!G69)/4000</f>
        <v>0.16500000000000001</v>
      </c>
      <c r="C72" s="54"/>
      <c r="D72" s="54">
        <f t="shared" si="8"/>
        <v>0.22</v>
      </c>
      <c r="E72" s="55"/>
      <c r="F72" s="43"/>
      <c r="G72" s="54">
        <f>(BAWANA!Q69+BAWANA!R69+BAWANA!S69+BAWANA!T69)/4000</f>
        <v>2.7500000000000001E-5</v>
      </c>
      <c r="H72" s="54">
        <f>(BAWANA!U69+BAWANA!V69)/4000</f>
        <v>0</v>
      </c>
      <c r="I72" s="54"/>
      <c r="J72" s="54">
        <f t="shared" si="9"/>
        <v>2.7500000000000001E-5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5.5E-2</v>
      </c>
      <c r="B73" s="54">
        <f>(BAWANA!F70+BAWANA!G70)/4000</f>
        <v>0.16500000000000001</v>
      </c>
      <c r="C73" s="54"/>
      <c r="D73" s="54">
        <f t="shared" si="8"/>
        <v>0.22</v>
      </c>
      <c r="E73" s="55"/>
      <c r="F73" s="43"/>
      <c r="G73" s="54">
        <f>(BAWANA!Q70+BAWANA!R70+BAWANA!S70+BAWANA!T70)/4000</f>
        <v>2.7500000000000001E-5</v>
      </c>
      <c r="H73" s="54">
        <f>(BAWANA!U70+BAWANA!V70)/4000</f>
        <v>0</v>
      </c>
      <c r="I73" s="54"/>
      <c r="J73" s="54">
        <f t="shared" si="9"/>
        <v>2.7500000000000001E-5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5.5E-2</v>
      </c>
      <c r="B74" s="54">
        <f>(BAWANA!F71+BAWANA!G71)/4000</f>
        <v>0.16500000000000001</v>
      </c>
      <c r="C74" s="54"/>
      <c r="D74" s="54">
        <f t="shared" si="8"/>
        <v>0.22</v>
      </c>
      <c r="E74" s="55"/>
      <c r="F74" s="43"/>
      <c r="G74" s="54">
        <f>(BAWANA!Q71+BAWANA!R71+BAWANA!S71+BAWANA!T71)/4000</f>
        <v>2.7500000000000001E-5</v>
      </c>
      <c r="H74" s="54">
        <f>(BAWANA!U71+BAWANA!V71)/4000</f>
        <v>0</v>
      </c>
      <c r="I74" s="54"/>
      <c r="J74" s="54">
        <f t="shared" si="9"/>
        <v>2.7500000000000001E-5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5.5E-2</v>
      </c>
      <c r="B75" s="54">
        <f>(BAWANA!F72+BAWANA!G72)/4000</f>
        <v>0.16500000000000001</v>
      </c>
      <c r="C75" s="54"/>
      <c r="D75" s="54">
        <f t="shared" si="8"/>
        <v>0.22</v>
      </c>
      <c r="E75" s="55"/>
      <c r="F75" s="43"/>
      <c r="G75" s="54">
        <f>(BAWANA!Q72+BAWANA!R72+BAWANA!S72+BAWANA!T72)/4000</f>
        <v>2.7500000000000001E-5</v>
      </c>
      <c r="H75" s="54">
        <f>(BAWANA!U72+BAWANA!V72)/4000</f>
        <v>0</v>
      </c>
      <c r="I75" s="54"/>
      <c r="J75" s="54">
        <f t="shared" si="9"/>
        <v>2.7500000000000001E-5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5.5E-2</v>
      </c>
      <c r="B76" s="54">
        <f>(BAWANA!F73+BAWANA!G73)/4000</f>
        <v>0.16500000000000001</v>
      </c>
      <c r="C76" s="54"/>
      <c r="D76" s="54">
        <f t="shared" si="8"/>
        <v>0.22</v>
      </c>
      <c r="E76" s="55"/>
      <c r="F76" s="43"/>
      <c r="G76" s="54">
        <f>(BAWANA!Q73+BAWANA!R73+BAWANA!S73+BAWANA!T73)/4000</f>
        <v>2.7500000000000001E-5</v>
      </c>
      <c r="H76" s="54">
        <f>(BAWANA!U73+BAWANA!V73)/4000</f>
        <v>0</v>
      </c>
      <c r="I76" s="54"/>
      <c r="J76" s="54">
        <f t="shared" si="9"/>
        <v>2.7500000000000001E-5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5.5E-2</v>
      </c>
      <c r="B77" s="54">
        <f>(BAWANA!F74+BAWANA!G74)/4000</f>
        <v>0.16500000000000001</v>
      </c>
      <c r="C77" s="54"/>
      <c r="D77" s="54">
        <f t="shared" si="8"/>
        <v>0.22</v>
      </c>
      <c r="E77" s="55"/>
      <c r="F77" s="43"/>
      <c r="G77" s="54">
        <f>(BAWANA!Q74+BAWANA!R74+BAWANA!S74+BAWANA!T74)/4000</f>
        <v>2.7500000000000001E-5</v>
      </c>
      <c r="H77" s="54">
        <f>(BAWANA!U74+BAWANA!V74)/4000</f>
        <v>0</v>
      </c>
      <c r="I77" s="54"/>
      <c r="J77" s="54">
        <f t="shared" si="9"/>
        <v>2.7500000000000001E-5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5.5E-2</v>
      </c>
      <c r="B78" s="54">
        <f>(BAWANA!F75+BAWANA!G75)/4000</f>
        <v>0.16500000000000001</v>
      </c>
      <c r="C78" s="54"/>
      <c r="D78" s="54">
        <f t="shared" si="8"/>
        <v>0.22</v>
      </c>
      <c r="E78" s="55"/>
      <c r="F78" s="43"/>
      <c r="G78" s="54">
        <f>(BAWANA!Q75+BAWANA!R75+BAWANA!S75+BAWANA!T75)/4000</f>
        <v>2.7500000000000001E-5</v>
      </c>
      <c r="H78" s="54">
        <f>(BAWANA!U75+BAWANA!V75)/4000</f>
        <v>0</v>
      </c>
      <c r="I78" s="54"/>
      <c r="J78" s="54">
        <f t="shared" si="9"/>
        <v>2.7500000000000001E-5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5.5E-2</v>
      </c>
      <c r="B79" s="54">
        <f>(BAWANA!F76+BAWANA!G76)/4000</f>
        <v>0.16500000000000001</v>
      </c>
      <c r="C79" s="54"/>
      <c r="D79" s="54">
        <f t="shared" si="8"/>
        <v>0.22</v>
      </c>
      <c r="E79" s="55"/>
      <c r="F79" s="43"/>
      <c r="G79" s="54">
        <f>(BAWANA!Q76+BAWANA!R76+BAWANA!S76+BAWANA!T76)/4000</f>
        <v>2.7500000000000001E-5</v>
      </c>
      <c r="H79" s="54">
        <f>(BAWANA!U76+BAWANA!V76)/4000</f>
        <v>0</v>
      </c>
      <c r="I79" s="54"/>
      <c r="J79" s="54">
        <f t="shared" si="9"/>
        <v>2.7500000000000001E-5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5.5E-2</v>
      </c>
      <c r="B80" s="54">
        <f>(BAWANA!F77+BAWANA!G77)/4000</f>
        <v>0.16500000000000001</v>
      </c>
      <c r="C80" s="54"/>
      <c r="D80" s="54">
        <f t="shared" si="8"/>
        <v>0.22</v>
      </c>
      <c r="E80" s="55"/>
      <c r="F80" s="43"/>
      <c r="G80" s="54">
        <f>(BAWANA!Q77+BAWANA!R77+BAWANA!S77+BAWANA!T77)/4000</f>
        <v>2.7500000000000001E-5</v>
      </c>
      <c r="H80" s="54">
        <f>(BAWANA!U77+BAWANA!V77)/4000</f>
        <v>0</v>
      </c>
      <c r="I80" s="54"/>
      <c r="J80" s="54">
        <f t="shared" si="9"/>
        <v>2.7500000000000001E-5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5.5E-2</v>
      </c>
      <c r="B81" s="54">
        <f>(BAWANA!F78+BAWANA!G78)/4000</f>
        <v>0.16500000000000001</v>
      </c>
      <c r="C81" s="54"/>
      <c r="D81" s="54">
        <f t="shared" si="8"/>
        <v>0.22</v>
      </c>
      <c r="E81" s="55"/>
      <c r="F81" s="43"/>
      <c r="G81" s="54">
        <f>(BAWANA!Q78+BAWANA!R78+BAWANA!S78+BAWANA!T78)/4000</f>
        <v>2.7500000000000001E-5</v>
      </c>
      <c r="H81" s="54">
        <f>(BAWANA!U78+BAWANA!V78)/4000</f>
        <v>0</v>
      </c>
      <c r="I81" s="54"/>
      <c r="J81" s="54">
        <f t="shared" si="9"/>
        <v>2.7500000000000001E-5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5.5E-2</v>
      </c>
      <c r="B82" s="54">
        <f>(BAWANA!F79+BAWANA!G79)/4000</f>
        <v>0.16500000000000001</v>
      </c>
      <c r="C82" s="54"/>
      <c r="D82" s="54">
        <f t="shared" si="8"/>
        <v>0.22</v>
      </c>
      <c r="E82" s="55"/>
      <c r="F82" s="43"/>
      <c r="G82" s="54">
        <f>(BAWANA!Q79+BAWANA!R79+BAWANA!S79+BAWANA!T79)/4000</f>
        <v>2.7500000000000001E-5</v>
      </c>
      <c r="H82" s="54">
        <f>(BAWANA!U79+BAWANA!V79)/4000</f>
        <v>0</v>
      </c>
      <c r="I82" s="54"/>
      <c r="J82" s="54">
        <f t="shared" si="9"/>
        <v>2.7500000000000001E-5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5.5E-2</v>
      </c>
      <c r="B83" s="54">
        <f>(BAWANA!F80+BAWANA!G80)/4000</f>
        <v>0.16500000000000001</v>
      </c>
      <c r="C83" s="54"/>
      <c r="D83" s="54">
        <f t="shared" si="8"/>
        <v>0.22</v>
      </c>
      <c r="E83" s="55"/>
      <c r="F83" s="43"/>
      <c r="G83" s="54">
        <f>(BAWANA!Q80+BAWANA!R80+BAWANA!S80+BAWANA!T80)/4000</f>
        <v>2.7500000000000001E-5</v>
      </c>
      <c r="H83" s="54">
        <f>(BAWANA!U80+BAWANA!V80)/4000</f>
        <v>0</v>
      </c>
      <c r="I83" s="54"/>
      <c r="J83" s="54">
        <f t="shared" si="9"/>
        <v>2.7500000000000001E-5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5.5E-2</v>
      </c>
      <c r="B84" s="54">
        <f>(BAWANA!F81+BAWANA!G81)/4000</f>
        <v>0.16500000000000001</v>
      </c>
      <c r="C84" s="54"/>
      <c r="D84" s="54">
        <f t="shared" si="8"/>
        <v>0.22</v>
      </c>
      <c r="E84" s="55"/>
      <c r="F84" s="43"/>
      <c r="G84" s="54">
        <f>(BAWANA!Q81+BAWANA!R81+BAWANA!S81+BAWANA!T81)/4000</f>
        <v>2.7500000000000001E-5</v>
      </c>
      <c r="H84" s="54">
        <f>(BAWANA!U81+BAWANA!V81)/4000</f>
        <v>0</v>
      </c>
      <c r="I84" s="54"/>
      <c r="J84" s="54">
        <f t="shared" si="9"/>
        <v>2.7500000000000001E-5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5.5E-2</v>
      </c>
      <c r="B85" s="54">
        <f>(BAWANA!F82+BAWANA!G82)/4000</f>
        <v>0.16500000000000001</v>
      </c>
      <c r="C85" s="54"/>
      <c r="D85" s="54">
        <f t="shared" si="8"/>
        <v>0.22</v>
      </c>
      <c r="E85" s="55"/>
      <c r="F85" s="43"/>
      <c r="G85" s="54">
        <f>(BAWANA!Q82+BAWANA!R82+BAWANA!S82+BAWANA!T82)/4000</f>
        <v>2.7500000000000001E-5</v>
      </c>
      <c r="H85" s="54">
        <f>(BAWANA!U82+BAWANA!V82)/4000</f>
        <v>0</v>
      </c>
      <c r="I85" s="54"/>
      <c r="J85" s="54">
        <f t="shared" si="9"/>
        <v>2.7500000000000001E-5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5.5E-2</v>
      </c>
      <c r="B86" s="54">
        <f>(BAWANA!F83+BAWANA!G83)/4000</f>
        <v>0.16500000000000001</v>
      </c>
      <c r="C86" s="54"/>
      <c r="D86" s="54">
        <f t="shared" si="8"/>
        <v>0.22</v>
      </c>
      <c r="E86" s="55"/>
      <c r="F86" s="43"/>
      <c r="G86" s="54">
        <f>(BAWANA!Q83+BAWANA!R83+BAWANA!S83+BAWANA!T83)/4000</f>
        <v>2.7500000000000001E-5</v>
      </c>
      <c r="H86" s="54">
        <f>(BAWANA!U83+BAWANA!V83)/4000</f>
        <v>0</v>
      </c>
      <c r="I86" s="54"/>
      <c r="J86" s="54">
        <f t="shared" si="9"/>
        <v>2.7500000000000001E-5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5.5E-2</v>
      </c>
      <c r="B87" s="54">
        <f>(BAWANA!F84+BAWANA!G84)/4000</f>
        <v>0.16500000000000001</v>
      </c>
      <c r="C87" s="54"/>
      <c r="D87" s="54">
        <f t="shared" si="8"/>
        <v>0.22</v>
      </c>
      <c r="E87" s="55"/>
      <c r="F87" s="43"/>
      <c r="G87" s="54">
        <f>(BAWANA!Q84+BAWANA!R84+BAWANA!S84+BAWANA!T84)/4000</f>
        <v>2.7500000000000001E-5</v>
      </c>
      <c r="H87" s="54">
        <f>(BAWANA!U84+BAWANA!V84)/4000</f>
        <v>0</v>
      </c>
      <c r="I87" s="54"/>
      <c r="J87" s="54">
        <f t="shared" si="9"/>
        <v>2.7500000000000001E-5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5.5E-2</v>
      </c>
      <c r="B88" s="54">
        <f>(BAWANA!F85+BAWANA!G85)/4000</f>
        <v>0.16500000000000001</v>
      </c>
      <c r="C88" s="54"/>
      <c r="D88" s="54">
        <f t="shared" si="8"/>
        <v>0.22</v>
      </c>
      <c r="E88" s="55"/>
      <c r="F88" s="43"/>
      <c r="G88" s="54">
        <f>(BAWANA!Q85+BAWANA!R85+BAWANA!S85+BAWANA!T85)/4000</f>
        <v>2.7500000000000001E-5</v>
      </c>
      <c r="H88" s="54">
        <f>(BAWANA!U85+BAWANA!V85)/4000</f>
        <v>0</v>
      </c>
      <c r="I88" s="54"/>
      <c r="J88" s="54">
        <f t="shared" si="9"/>
        <v>2.7500000000000001E-5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5.5E-2</v>
      </c>
      <c r="B89" s="54">
        <f>(BAWANA!F86+BAWANA!G86)/4000</f>
        <v>0.16500000000000001</v>
      </c>
      <c r="C89" s="54"/>
      <c r="D89" s="54">
        <f t="shared" si="8"/>
        <v>0.22</v>
      </c>
      <c r="E89" s="55"/>
      <c r="F89" s="43"/>
      <c r="G89" s="54">
        <f>(BAWANA!Q86+BAWANA!R86+BAWANA!S86+BAWANA!T86)/4000</f>
        <v>2.7500000000000001E-5</v>
      </c>
      <c r="H89" s="54">
        <f>(BAWANA!U86+BAWANA!V86)/4000</f>
        <v>0</v>
      </c>
      <c r="I89" s="54"/>
      <c r="J89" s="54">
        <f t="shared" si="9"/>
        <v>2.7500000000000001E-5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5.5E-2</v>
      </c>
      <c r="B90" s="54">
        <f>(BAWANA!F87+BAWANA!G87)/4000</f>
        <v>0.16500000000000001</v>
      </c>
      <c r="C90" s="54"/>
      <c r="D90" s="54">
        <f t="shared" si="8"/>
        <v>0.22</v>
      </c>
      <c r="E90" s="55"/>
      <c r="F90" s="43"/>
      <c r="G90" s="54">
        <f>(BAWANA!Q87+BAWANA!R87+BAWANA!S87+BAWANA!T87)/4000</f>
        <v>2.7500000000000001E-5</v>
      </c>
      <c r="H90" s="54">
        <f>(BAWANA!U87+BAWANA!V87)/4000</f>
        <v>0</v>
      </c>
      <c r="I90" s="54"/>
      <c r="J90" s="54">
        <f t="shared" si="9"/>
        <v>2.7500000000000001E-5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5.5E-2</v>
      </c>
      <c r="B91" s="54">
        <f>(BAWANA!F88+BAWANA!G88)/4000</f>
        <v>0.16500000000000001</v>
      </c>
      <c r="C91" s="54"/>
      <c r="D91" s="54">
        <f t="shared" si="8"/>
        <v>0.22</v>
      </c>
      <c r="E91" s="55"/>
      <c r="F91" s="43"/>
      <c r="G91" s="54">
        <f>(BAWANA!Q88+BAWANA!R88+BAWANA!S88+BAWANA!T88)/4000</f>
        <v>2.7500000000000001E-5</v>
      </c>
      <c r="H91" s="54">
        <f>(BAWANA!U88+BAWANA!V88)/4000</f>
        <v>0</v>
      </c>
      <c r="I91" s="54"/>
      <c r="J91" s="54">
        <f t="shared" si="9"/>
        <v>2.7500000000000001E-5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5.5E-2</v>
      </c>
      <c r="B92" s="54">
        <f>(BAWANA!F89+BAWANA!G89)/4000</f>
        <v>0.16500000000000001</v>
      </c>
      <c r="C92" s="54"/>
      <c r="D92" s="54">
        <f t="shared" si="8"/>
        <v>0.22</v>
      </c>
      <c r="E92" s="55"/>
      <c r="F92" s="43"/>
      <c r="G92" s="54">
        <f>(BAWANA!Q89+BAWANA!R89+BAWANA!S89+BAWANA!T89)/4000</f>
        <v>2.7500000000000001E-5</v>
      </c>
      <c r="H92" s="54">
        <f>(BAWANA!U89+BAWANA!V89)/4000</f>
        <v>0</v>
      </c>
      <c r="I92" s="54"/>
      <c r="J92" s="54">
        <f t="shared" si="9"/>
        <v>2.7500000000000001E-5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5.5E-2</v>
      </c>
      <c r="B93" s="54">
        <f>(BAWANA!F90+BAWANA!G90)/4000</f>
        <v>0.16500000000000001</v>
      </c>
      <c r="C93" s="54"/>
      <c r="D93" s="54">
        <f t="shared" si="8"/>
        <v>0.22</v>
      </c>
      <c r="E93" s="55"/>
      <c r="F93" s="43"/>
      <c r="G93" s="54">
        <f>(BAWANA!Q90+BAWANA!R90+BAWANA!S90+BAWANA!T90)/4000</f>
        <v>2.7500000000000001E-5</v>
      </c>
      <c r="H93" s="54">
        <f>(BAWANA!U90+BAWANA!V90)/4000</f>
        <v>0</v>
      </c>
      <c r="I93" s="54"/>
      <c r="J93" s="54">
        <f t="shared" si="9"/>
        <v>2.7500000000000001E-5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5.5E-2</v>
      </c>
      <c r="B94" s="54">
        <f>(BAWANA!F91+BAWANA!G91)/4000</f>
        <v>0.16500000000000001</v>
      </c>
      <c r="C94" s="54"/>
      <c r="D94" s="54">
        <f t="shared" si="8"/>
        <v>0.22</v>
      </c>
      <c r="E94" s="55"/>
      <c r="F94" s="43"/>
      <c r="G94" s="54">
        <f>(BAWANA!Q91+BAWANA!R91+BAWANA!S91+BAWANA!T91)/4000</f>
        <v>2.7500000000000001E-5</v>
      </c>
      <c r="H94" s="54">
        <f>(BAWANA!U91+BAWANA!V91)/4000</f>
        <v>0</v>
      </c>
      <c r="I94" s="54"/>
      <c r="J94" s="54">
        <f t="shared" si="9"/>
        <v>2.7500000000000001E-5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5.5E-2</v>
      </c>
      <c r="B95" s="54">
        <f>(BAWANA!F92+BAWANA!G92)/4000</f>
        <v>0.16500000000000001</v>
      </c>
      <c r="C95" s="54"/>
      <c r="D95" s="54">
        <f t="shared" si="8"/>
        <v>0.22</v>
      </c>
      <c r="E95" s="55"/>
      <c r="F95" s="43"/>
      <c r="G95" s="54">
        <f>(BAWANA!Q92+BAWANA!R92+BAWANA!S92+BAWANA!T92)/4000</f>
        <v>2.7500000000000001E-5</v>
      </c>
      <c r="H95" s="54">
        <f>(BAWANA!U92+BAWANA!V92)/4000</f>
        <v>0</v>
      </c>
      <c r="I95" s="54"/>
      <c r="J95" s="54">
        <f t="shared" si="9"/>
        <v>2.7500000000000001E-5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5.5E-2</v>
      </c>
      <c r="B96" s="54">
        <f>(BAWANA!F93+BAWANA!G93)/4000</f>
        <v>0.16500000000000001</v>
      </c>
      <c r="C96" s="54"/>
      <c r="D96" s="54">
        <f t="shared" si="8"/>
        <v>0.22</v>
      </c>
      <c r="E96" s="55"/>
      <c r="F96" s="43"/>
      <c r="G96" s="54">
        <f>(BAWANA!Q93+BAWANA!R93+BAWANA!S93+BAWANA!T93)/4000</f>
        <v>2.7500000000000001E-5</v>
      </c>
      <c r="H96" s="54">
        <f>(BAWANA!U93+BAWANA!V93)/4000</f>
        <v>0</v>
      </c>
      <c r="I96" s="54"/>
      <c r="J96" s="54">
        <f t="shared" si="9"/>
        <v>2.7500000000000001E-5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5.5E-2</v>
      </c>
      <c r="B97" s="54">
        <f>(BAWANA!F94+BAWANA!G94)/4000</f>
        <v>0.16500000000000001</v>
      </c>
      <c r="C97" s="54"/>
      <c r="D97" s="54">
        <f t="shared" si="8"/>
        <v>0.22</v>
      </c>
      <c r="E97" s="55"/>
      <c r="F97" s="43"/>
      <c r="G97" s="54">
        <f>(BAWANA!Q94+BAWANA!R94+BAWANA!S94+BAWANA!T94)/4000</f>
        <v>2.7500000000000001E-5</v>
      </c>
      <c r="H97" s="54">
        <f>(BAWANA!U94+BAWANA!V94)/4000</f>
        <v>0</v>
      </c>
      <c r="I97" s="54"/>
      <c r="J97" s="54">
        <f t="shared" si="9"/>
        <v>2.7500000000000001E-5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5.5E-2</v>
      </c>
      <c r="B98" s="54">
        <f>(BAWANA!F95+BAWANA!G95)/4000</f>
        <v>0.16500000000000001</v>
      </c>
      <c r="C98" s="54"/>
      <c r="D98" s="54">
        <f t="shared" si="8"/>
        <v>0.22</v>
      </c>
      <c r="E98" s="55"/>
      <c r="F98" s="43"/>
      <c r="G98" s="54">
        <f>(BAWANA!Q95+BAWANA!R95+BAWANA!S95+BAWANA!T95)/4000</f>
        <v>2.7500000000000001E-5</v>
      </c>
      <c r="H98" s="54">
        <f>(BAWANA!U95+BAWANA!V95)/4000</f>
        <v>0</v>
      </c>
      <c r="I98" s="54"/>
      <c r="J98" s="54">
        <f t="shared" si="9"/>
        <v>2.7500000000000001E-5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5.5E-2</v>
      </c>
      <c r="B99" s="54">
        <f>(BAWANA!F96+BAWANA!G96)/4000</f>
        <v>0.16500000000000001</v>
      </c>
      <c r="C99" s="54"/>
      <c r="D99" s="54">
        <f t="shared" si="8"/>
        <v>0.22</v>
      </c>
      <c r="E99" s="55"/>
      <c r="F99" s="43"/>
      <c r="G99" s="54">
        <f>(BAWANA!Q96+BAWANA!R96+BAWANA!S96+BAWANA!T96)/4000</f>
        <v>2.7500000000000001E-5</v>
      </c>
      <c r="H99" s="54">
        <f>(BAWANA!U96+BAWANA!V96)/4000</f>
        <v>0</v>
      </c>
      <c r="I99" s="54"/>
      <c r="J99" s="54">
        <f t="shared" si="9"/>
        <v>2.7500000000000001E-5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5.5E-2</v>
      </c>
      <c r="B100" s="54">
        <f>(BAWANA!F97+BAWANA!G97)/4000</f>
        <v>0.16500000000000001</v>
      </c>
      <c r="C100" s="54"/>
      <c r="D100" s="54">
        <f t="shared" si="8"/>
        <v>0.22</v>
      </c>
      <c r="E100" s="55"/>
      <c r="F100" s="43"/>
      <c r="G100" s="54">
        <f>(BAWANA!Q97+BAWANA!R97+BAWANA!S97+BAWANA!T97)/4000</f>
        <v>2.7500000000000001E-5</v>
      </c>
      <c r="H100" s="54">
        <f>(BAWANA!U97+BAWANA!V97)/4000</f>
        <v>0</v>
      </c>
      <c r="I100" s="54"/>
      <c r="J100" s="54">
        <f t="shared" si="9"/>
        <v>2.7500000000000001E-5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5.5E-2</v>
      </c>
      <c r="B101" s="54">
        <f>(BAWANA!F98+BAWANA!G98)/4000</f>
        <v>0.16500000000000001</v>
      </c>
      <c r="C101" s="54"/>
      <c r="D101" s="54">
        <f t="shared" si="8"/>
        <v>0.22</v>
      </c>
      <c r="E101" s="55"/>
      <c r="F101" s="43"/>
      <c r="G101" s="54">
        <f>(BAWANA!Q98+BAWANA!R98+BAWANA!S98+BAWANA!T98)/4000</f>
        <v>2.7500000000000001E-5</v>
      </c>
      <c r="H101" s="54">
        <f>(BAWANA!U98+BAWANA!V98)/4000</f>
        <v>0</v>
      </c>
      <c r="I101" s="54"/>
      <c r="J101" s="54">
        <f t="shared" si="9"/>
        <v>2.7500000000000001E-5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5.2799999999999985</v>
      </c>
      <c r="B102" s="54">
        <f t="shared" ref="B102:M102" si="14">SUM(B6:B101)</f>
        <v>15.839999999999961</v>
      </c>
      <c r="C102" s="54">
        <f t="shared" si="14"/>
        <v>0</v>
      </c>
      <c r="D102" s="54">
        <f t="shared" si="14"/>
        <v>21.119999999999994</v>
      </c>
      <c r="E102" s="54">
        <f t="shared" si="14"/>
        <v>0</v>
      </c>
      <c r="F102" s="54">
        <f t="shared" si="14"/>
        <v>0</v>
      </c>
      <c r="G102" s="54">
        <f t="shared" si="14"/>
        <v>2.6400000000000026E-3</v>
      </c>
      <c r="H102" s="54">
        <f t="shared" si="14"/>
        <v>0</v>
      </c>
      <c r="I102" s="54"/>
      <c r="J102" s="54">
        <f t="shared" si="14"/>
        <v>2.6400000000000026E-3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1" ht="15" customHeight="1">
      <c r="A1" s="225" t="s">
        <v>229</v>
      </c>
      <c r="B1" s="225"/>
      <c r="C1" s="225"/>
      <c r="D1" s="225"/>
      <c r="E1" s="109"/>
      <c r="F1" s="109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W1" t="s">
        <v>495</v>
      </c>
      <c r="X1" t="s">
        <v>495</v>
      </c>
      <c r="Y1" t="s">
        <v>495</v>
      </c>
      <c r="Z1" t="s">
        <v>496</v>
      </c>
      <c r="AA1" t="s">
        <v>497</v>
      </c>
      <c r="AB1" t="s">
        <v>149</v>
      </c>
      <c r="AC1" t="s">
        <v>499</v>
      </c>
      <c r="AD1" t="s">
        <v>495</v>
      </c>
      <c r="AE1" t="s">
        <v>150</v>
      </c>
      <c r="AF1" t="s">
        <v>500</v>
      </c>
      <c r="AG1" t="s">
        <v>501</v>
      </c>
      <c r="AH1" t="s">
        <v>495</v>
      </c>
      <c r="AI1" t="s">
        <v>149</v>
      </c>
      <c r="AJ1" t="s">
        <v>150</v>
      </c>
      <c r="AK1" t="s">
        <v>495</v>
      </c>
      <c r="AL1" t="s">
        <v>495</v>
      </c>
      <c r="AM1" t="s">
        <v>149</v>
      </c>
      <c r="AN1" t="s">
        <v>150</v>
      </c>
      <c r="AO1" t="s">
        <v>504</v>
      </c>
      <c r="AP1" t="s">
        <v>150</v>
      </c>
      <c r="AQ1" t="s">
        <v>150</v>
      </c>
      <c r="AR1" t="s">
        <v>495</v>
      </c>
      <c r="AS1" t="s">
        <v>149</v>
      </c>
      <c r="AT1" t="s">
        <v>495</v>
      </c>
      <c r="AU1" t="s">
        <v>506</v>
      </c>
      <c r="AV1" t="s">
        <v>507</v>
      </c>
      <c r="AW1" t="s">
        <v>150</v>
      </c>
      <c r="AX1" t="s">
        <v>509</v>
      </c>
      <c r="AY1" t="s">
        <v>510</v>
      </c>
      <c r="AZ1" t="s">
        <v>150</v>
      </c>
      <c r="BA1" t="s">
        <v>150</v>
      </c>
      <c r="BB1" t="s">
        <v>150</v>
      </c>
      <c r="BC1" t="s">
        <v>149</v>
      </c>
      <c r="BD1" t="s">
        <v>150</v>
      </c>
      <c r="BE1" t="s">
        <v>149</v>
      </c>
      <c r="BF1" t="s">
        <v>509</v>
      </c>
      <c r="BG1" t="s">
        <v>149</v>
      </c>
      <c r="BH1" t="s">
        <v>150</v>
      </c>
      <c r="BI1" t="s">
        <v>150</v>
      </c>
    </row>
    <row r="2" spans="1:61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45000</v>
      </c>
      <c r="W2" s="30" t="s">
        <v>269</v>
      </c>
      <c r="X2" t="s">
        <v>240</v>
      </c>
      <c r="Y2" t="s">
        <v>232</v>
      </c>
      <c r="Z2" t="s">
        <v>149</v>
      </c>
      <c r="AA2" t="s">
        <v>246</v>
      </c>
      <c r="AB2" t="s">
        <v>498</v>
      </c>
      <c r="AC2" t="s">
        <v>149</v>
      </c>
      <c r="AD2" t="s">
        <v>270</v>
      </c>
      <c r="AE2" t="s">
        <v>498</v>
      </c>
      <c r="AF2" t="s">
        <v>391</v>
      </c>
      <c r="AG2" t="s">
        <v>153</v>
      </c>
      <c r="AH2" t="s">
        <v>281</v>
      </c>
      <c r="AI2" t="s">
        <v>498</v>
      </c>
      <c r="AJ2" t="s">
        <v>498</v>
      </c>
      <c r="AK2" t="s">
        <v>237</v>
      </c>
      <c r="AL2" t="s">
        <v>283</v>
      </c>
      <c r="AM2" t="s">
        <v>502</v>
      </c>
      <c r="AN2" t="s">
        <v>503</v>
      </c>
      <c r="AO2" t="s">
        <v>149</v>
      </c>
      <c r="AP2" t="s">
        <v>505</v>
      </c>
      <c r="AQ2" t="s">
        <v>498</v>
      </c>
      <c r="AR2" t="s">
        <v>268</v>
      </c>
      <c r="AS2" t="s">
        <v>498</v>
      </c>
      <c r="AT2" t="s">
        <v>282</v>
      </c>
      <c r="AU2" t="s">
        <v>150</v>
      </c>
      <c r="AV2" t="s">
        <v>149</v>
      </c>
      <c r="AW2" t="s">
        <v>508</v>
      </c>
      <c r="AX2" t="s">
        <v>150</v>
      </c>
      <c r="AY2" t="s">
        <v>405</v>
      </c>
      <c r="AZ2" t="s">
        <v>511</v>
      </c>
      <c r="BA2" t="s">
        <v>511</v>
      </c>
      <c r="BB2" t="s">
        <v>512</v>
      </c>
      <c r="BC2" t="s">
        <v>508</v>
      </c>
      <c r="BD2" t="s">
        <v>511</v>
      </c>
      <c r="BE2" t="s">
        <v>508</v>
      </c>
      <c r="BF2" t="s">
        <v>149</v>
      </c>
      <c r="BG2" t="s">
        <v>513</v>
      </c>
      <c r="BH2" t="s">
        <v>514</v>
      </c>
      <c r="BI2" t="s">
        <v>515</v>
      </c>
    </row>
    <row r="3" spans="1:61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29.749999999999996</v>
      </c>
      <c r="I3" s="95">
        <v>0.26</v>
      </c>
      <c r="J3" s="95">
        <v>5.04</v>
      </c>
      <c r="K3" s="95">
        <v>0</v>
      </c>
      <c r="L3" s="95">
        <v>0</v>
      </c>
      <c r="M3" s="114">
        <v>0</v>
      </c>
      <c r="N3" s="113">
        <v>279.61</v>
      </c>
      <c r="O3" s="95">
        <v>305.3</v>
      </c>
      <c r="P3" s="95">
        <v>0</v>
      </c>
      <c r="Q3" s="95">
        <v>0</v>
      </c>
      <c r="R3" s="95">
        <v>0</v>
      </c>
      <c r="S3" s="114">
        <v>0</v>
      </c>
      <c r="W3">
        <v>0.35</v>
      </c>
      <c r="X3">
        <v>0.32</v>
      </c>
      <c r="Y3">
        <v>0.26</v>
      </c>
      <c r="Z3">
        <v>0</v>
      </c>
      <c r="AA3">
        <v>24.45</v>
      </c>
      <c r="AB3">
        <v>34.74</v>
      </c>
      <c r="AC3">
        <v>0</v>
      </c>
      <c r="AD3">
        <v>0.26</v>
      </c>
      <c r="AE3">
        <v>15.04</v>
      </c>
      <c r="AF3">
        <v>2.89</v>
      </c>
      <c r="AG3">
        <v>4.6900000000000004</v>
      </c>
      <c r="AH3">
        <v>0.27</v>
      </c>
      <c r="AI3">
        <v>44.87</v>
      </c>
      <c r="AJ3">
        <v>0</v>
      </c>
      <c r="AK3">
        <v>0.35</v>
      </c>
      <c r="AL3">
        <v>0.18</v>
      </c>
      <c r="AM3">
        <v>0</v>
      </c>
      <c r="AN3">
        <v>55</v>
      </c>
      <c r="AO3">
        <v>0</v>
      </c>
      <c r="AP3">
        <v>0</v>
      </c>
      <c r="AQ3">
        <v>11.65</v>
      </c>
      <c r="AR3">
        <v>0.54</v>
      </c>
      <c r="AS3">
        <v>0</v>
      </c>
      <c r="AT3">
        <v>0.49</v>
      </c>
      <c r="AU3">
        <v>0</v>
      </c>
      <c r="AV3">
        <v>0</v>
      </c>
      <c r="AW3">
        <v>125</v>
      </c>
      <c r="AX3">
        <v>0</v>
      </c>
      <c r="AY3">
        <v>0</v>
      </c>
      <c r="AZ3">
        <v>30</v>
      </c>
      <c r="BA3">
        <v>20</v>
      </c>
      <c r="BB3">
        <v>5</v>
      </c>
      <c r="BC3">
        <v>100</v>
      </c>
      <c r="BD3">
        <v>21.94</v>
      </c>
      <c r="BE3">
        <v>50</v>
      </c>
      <c r="BF3">
        <v>0</v>
      </c>
      <c r="BG3">
        <v>50</v>
      </c>
      <c r="BH3">
        <v>11.67</v>
      </c>
      <c r="BI3">
        <v>10</v>
      </c>
    </row>
    <row r="4" spans="1:61">
      <c r="A4" t="s">
        <v>240</v>
      </c>
      <c r="B4" t="s">
        <v>232</v>
      </c>
      <c r="C4" t="s">
        <v>234</v>
      </c>
      <c r="G4" t="s">
        <v>46</v>
      </c>
      <c r="H4" s="115">
        <v>29.749999999999996</v>
      </c>
      <c r="I4" s="88">
        <v>0.26</v>
      </c>
      <c r="J4" s="88">
        <v>5.04</v>
      </c>
      <c r="K4" s="88">
        <v>0</v>
      </c>
      <c r="L4" s="88">
        <v>0</v>
      </c>
      <c r="M4" s="116">
        <v>0</v>
      </c>
      <c r="N4" s="115">
        <v>279.61</v>
      </c>
      <c r="O4" s="88">
        <v>305.3</v>
      </c>
      <c r="P4" s="88">
        <v>0</v>
      </c>
      <c r="Q4" s="88">
        <v>0</v>
      </c>
      <c r="R4" s="88">
        <v>0</v>
      </c>
      <c r="S4" s="116">
        <v>0</v>
      </c>
      <c r="W4">
        <v>0.35</v>
      </c>
      <c r="X4">
        <v>0.32</v>
      </c>
      <c r="Y4">
        <v>0.26</v>
      </c>
      <c r="Z4">
        <v>0</v>
      </c>
      <c r="AA4">
        <v>24.45</v>
      </c>
      <c r="AB4">
        <v>34.74</v>
      </c>
      <c r="AC4">
        <v>0</v>
      </c>
      <c r="AD4">
        <v>0.26</v>
      </c>
      <c r="AE4">
        <v>15.04</v>
      </c>
      <c r="AF4">
        <v>2.89</v>
      </c>
      <c r="AG4">
        <v>4.6900000000000004</v>
      </c>
      <c r="AH4">
        <v>0.27</v>
      </c>
      <c r="AI4">
        <v>44.87</v>
      </c>
      <c r="AJ4">
        <v>0</v>
      </c>
      <c r="AK4">
        <v>0.35</v>
      </c>
      <c r="AL4">
        <v>0.18</v>
      </c>
      <c r="AM4">
        <v>0</v>
      </c>
      <c r="AN4">
        <v>55</v>
      </c>
      <c r="AO4">
        <v>0</v>
      </c>
      <c r="AP4">
        <v>0</v>
      </c>
      <c r="AQ4">
        <v>11.65</v>
      </c>
      <c r="AR4">
        <v>0.54</v>
      </c>
      <c r="AS4">
        <v>0</v>
      </c>
      <c r="AT4">
        <v>0.49</v>
      </c>
      <c r="AU4">
        <v>0</v>
      </c>
      <c r="AV4">
        <v>0</v>
      </c>
      <c r="AW4">
        <v>125</v>
      </c>
      <c r="AX4">
        <v>0</v>
      </c>
      <c r="AY4">
        <v>0</v>
      </c>
      <c r="AZ4">
        <v>30</v>
      </c>
      <c r="BA4">
        <v>20</v>
      </c>
      <c r="BB4">
        <v>5</v>
      </c>
      <c r="BC4">
        <v>100</v>
      </c>
      <c r="BD4">
        <v>21.94</v>
      </c>
      <c r="BE4">
        <v>50</v>
      </c>
      <c r="BF4">
        <v>0</v>
      </c>
      <c r="BG4">
        <v>50</v>
      </c>
      <c r="BH4">
        <v>11.67</v>
      </c>
      <c r="BI4">
        <v>10</v>
      </c>
    </row>
    <row r="5" spans="1:61">
      <c r="A5" t="s">
        <v>241</v>
      </c>
      <c r="B5" t="s">
        <v>233</v>
      </c>
      <c r="C5" t="s">
        <v>235</v>
      </c>
      <c r="G5" t="s">
        <v>47</v>
      </c>
      <c r="H5" s="115">
        <v>29.749999999999996</v>
      </c>
      <c r="I5" s="88">
        <v>0.26</v>
      </c>
      <c r="J5" s="88">
        <v>5.04</v>
      </c>
      <c r="K5" s="88">
        <v>0</v>
      </c>
      <c r="L5" s="88">
        <v>0</v>
      </c>
      <c r="M5" s="116">
        <v>0</v>
      </c>
      <c r="N5" s="115">
        <v>279.61</v>
      </c>
      <c r="O5" s="88">
        <v>305.3</v>
      </c>
      <c r="P5" s="88">
        <v>0</v>
      </c>
      <c r="Q5" s="88">
        <v>0</v>
      </c>
      <c r="R5" s="88">
        <v>0</v>
      </c>
      <c r="S5" s="116">
        <v>0</v>
      </c>
      <c r="W5">
        <v>0.35</v>
      </c>
      <c r="X5">
        <v>0.32</v>
      </c>
      <c r="Y5">
        <v>0.26</v>
      </c>
      <c r="Z5">
        <v>0</v>
      </c>
      <c r="AA5">
        <v>24.45</v>
      </c>
      <c r="AB5">
        <v>34.74</v>
      </c>
      <c r="AC5">
        <v>0</v>
      </c>
      <c r="AD5">
        <v>0.26</v>
      </c>
      <c r="AE5">
        <v>15.04</v>
      </c>
      <c r="AF5">
        <v>2.89</v>
      </c>
      <c r="AG5">
        <v>4.6900000000000004</v>
      </c>
      <c r="AH5">
        <v>0.27</v>
      </c>
      <c r="AI5">
        <v>44.87</v>
      </c>
      <c r="AJ5">
        <v>0</v>
      </c>
      <c r="AK5">
        <v>0.35</v>
      </c>
      <c r="AL5">
        <v>0.18</v>
      </c>
      <c r="AM5">
        <v>0</v>
      </c>
      <c r="AN5">
        <v>55</v>
      </c>
      <c r="AO5">
        <v>0</v>
      </c>
      <c r="AP5">
        <v>0</v>
      </c>
      <c r="AQ5">
        <v>11.65</v>
      </c>
      <c r="AR5">
        <v>0.54</v>
      </c>
      <c r="AS5">
        <v>0</v>
      </c>
      <c r="AT5">
        <v>0.49</v>
      </c>
      <c r="AU5">
        <v>0</v>
      </c>
      <c r="AV5">
        <v>0</v>
      </c>
      <c r="AW5">
        <v>125</v>
      </c>
      <c r="AX5">
        <v>0</v>
      </c>
      <c r="AY5">
        <v>0</v>
      </c>
      <c r="AZ5">
        <v>30</v>
      </c>
      <c r="BA5">
        <v>20</v>
      </c>
      <c r="BB5">
        <v>5</v>
      </c>
      <c r="BC5">
        <v>100</v>
      </c>
      <c r="BD5">
        <v>21.94</v>
      </c>
      <c r="BE5">
        <v>50</v>
      </c>
      <c r="BF5">
        <v>0</v>
      </c>
      <c r="BG5">
        <v>50</v>
      </c>
      <c r="BH5">
        <v>11.67</v>
      </c>
      <c r="BI5">
        <v>10</v>
      </c>
    </row>
    <row r="6" spans="1:61">
      <c r="A6" t="s">
        <v>242</v>
      </c>
      <c r="B6" t="s">
        <v>264</v>
      </c>
      <c r="C6" t="s">
        <v>236</v>
      </c>
      <c r="G6" t="s">
        <v>48</v>
      </c>
      <c r="H6" s="115">
        <v>29.749999999999996</v>
      </c>
      <c r="I6" s="88">
        <v>0.26</v>
      </c>
      <c r="J6" s="88">
        <v>5.04</v>
      </c>
      <c r="K6" s="88">
        <v>0</v>
      </c>
      <c r="L6" s="88">
        <v>0</v>
      </c>
      <c r="M6" s="116">
        <v>0</v>
      </c>
      <c r="N6" s="115">
        <v>279.61</v>
      </c>
      <c r="O6" s="88">
        <v>305.3</v>
      </c>
      <c r="P6" s="88">
        <v>0</v>
      </c>
      <c r="Q6" s="88">
        <v>0</v>
      </c>
      <c r="R6" s="88">
        <v>0</v>
      </c>
      <c r="S6" s="116">
        <v>0</v>
      </c>
      <c r="W6">
        <v>0.35</v>
      </c>
      <c r="X6">
        <v>0.32</v>
      </c>
      <c r="Y6">
        <v>0.26</v>
      </c>
      <c r="Z6">
        <v>0</v>
      </c>
      <c r="AA6">
        <v>24.45</v>
      </c>
      <c r="AB6">
        <v>34.74</v>
      </c>
      <c r="AC6">
        <v>0</v>
      </c>
      <c r="AD6">
        <v>0.26</v>
      </c>
      <c r="AE6">
        <v>15.04</v>
      </c>
      <c r="AF6">
        <v>2.89</v>
      </c>
      <c r="AG6">
        <v>4.6900000000000004</v>
      </c>
      <c r="AH6">
        <v>0.27</v>
      </c>
      <c r="AI6">
        <v>44.87</v>
      </c>
      <c r="AJ6">
        <v>0</v>
      </c>
      <c r="AK6">
        <v>0.35</v>
      </c>
      <c r="AL6">
        <v>0.18</v>
      </c>
      <c r="AM6">
        <v>0</v>
      </c>
      <c r="AN6">
        <v>55</v>
      </c>
      <c r="AO6">
        <v>0</v>
      </c>
      <c r="AP6">
        <v>0</v>
      </c>
      <c r="AQ6">
        <v>11.65</v>
      </c>
      <c r="AR6">
        <v>0.54</v>
      </c>
      <c r="AS6">
        <v>0</v>
      </c>
      <c r="AT6">
        <v>0.49</v>
      </c>
      <c r="AU6">
        <v>0</v>
      </c>
      <c r="AV6">
        <v>0</v>
      </c>
      <c r="AW6">
        <v>125</v>
      </c>
      <c r="AX6">
        <v>0</v>
      </c>
      <c r="AY6">
        <v>0</v>
      </c>
      <c r="AZ6">
        <v>30</v>
      </c>
      <c r="BA6">
        <v>20</v>
      </c>
      <c r="BB6">
        <v>5</v>
      </c>
      <c r="BC6">
        <v>100</v>
      </c>
      <c r="BD6">
        <v>21.94</v>
      </c>
      <c r="BE6">
        <v>50</v>
      </c>
      <c r="BF6">
        <v>0</v>
      </c>
      <c r="BG6">
        <v>50</v>
      </c>
      <c r="BH6">
        <v>11.67</v>
      </c>
      <c r="BI6">
        <v>10</v>
      </c>
    </row>
    <row r="7" spans="1:61">
      <c r="A7" t="s">
        <v>243</v>
      </c>
      <c r="B7" t="s">
        <v>299</v>
      </c>
      <c r="C7" t="s">
        <v>265</v>
      </c>
      <c r="G7" t="s">
        <v>49</v>
      </c>
      <c r="H7" s="115">
        <v>29.749999999999996</v>
      </c>
      <c r="I7" s="88">
        <v>0.26</v>
      </c>
      <c r="J7" s="88">
        <v>5.04</v>
      </c>
      <c r="K7" s="88">
        <v>0</v>
      </c>
      <c r="L7" s="88">
        <v>0</v>
      </c>
      <c r="M7" s="116">
        <v>0</v>
      </c>
      <c r="N7" s="115">
        <v>279.61</v>
      </c>
      <c r="O7" s="88">
        <v>305.3</v>
      </c>
      <c r="P7" s="88">
        <v>0</v>
      </c>
      <c r="Q7" s="88">
        <v>0</v>
      </c>
      <c r="R7" s="88">
        <v>0</v>
      </c>
      <c r="S7" s="116">
        <v>0</v>
      </c>
      <c r="W7">
        <v>0.35</v>
      </c>
      <c r="X7">
        <v>0.32</v>
      </c>
      <c r="Y7">
        <v>0.26</v>
      </c>
      <c r="Z7">
        <v>0</v>
      </c>
      <c r="AA7">
        <v>24.45</v>
      </c>
      <c r="AB7">
        <v>34.74</v>
      </c>
      <c r="AC7">
        <v>0</v>
      </c>
      <c r="AD7">
        <v>0.26</v>
      </c>
      <c r="AE7">
        <v>15.04</v>
      </c>
      <c r="AF7">
        <v>2.89</v>
      </c>
      <c r="AG7">
        <v>4.6900000000000004</v>
      </c>
      <c r="AH7">
        <v>0.27</v>
      </c>
      <c r="AI7">
        <v>44.87</v>
      </c>
      <c r="AJ7">
        <v>0</v>
      </c>
      <c r="AK7">
        <v>0.35</v>
      </c>
      <c r="AL7">
        <v>0.18</v>
      </c>
      <c r="AM7">
        <v>0</v>
      </c>
      <c r="AN7">
        <v>55</v>
      </c>
      <c r="AO7">
        <v>0</v>
      </c>
      <c r="AP7">
        <v>0</v>
      </c>
      <c r="AQ7">
        <v>11.65</v>
      </c>
      <c r="AR7">
        <v>0.54</v>
      </c>
      <c r="AS7">
        <v>0</v>
      </c>
      <c r="AT7">
        <v>0.49</v>
      </c>
      <c r="AU7">
        <v>0</v>
      </c>
      <c r="AV7">
        <v>0</v>
      </c>
      <c r="AW7">
        <v>125</v>
      </c>
      <c r="AX7">
        <v>0</v>
      </c>
      <c r="AY7">
        <v>0</v>
      </c>
      <c r="AZ7">
        <v>30</v>
      </c>
      <c r="BA7">
        <v>20</v>
      </c>
      <c r="BB7">
        <v>5</v>
      </c>
      <c r="BC7">
        <v>100</v>
      </c>
      <c r="BD7">
        <v>21.94</v>
      </c>
      <c r="BE7">
        <v>50</v>
      </c>
      <c r="BF7">
        <v>0</v>
      </c>
      <c r="BG7">
        <v>50</v>
      </c>
      <c r="BH7">
        <v>11.67</v>
      </c>
      <c r="BI7">
        <v>10</v>
      </c>
    </row>
    <row r="8" spans="1:61">
      <c r="A8" t="s">
        <v>244</v>
      </c>
      <c r="B8" t="s">
        <v>341</v>
      </c>
      <c r="C8" t="s">
        <v>237</v>
      </c>
      <c r="G8" t="s">
        <v>50</v>
      </c>
      <c r="H8" s="115">
        <v>29.749999999999996</v>
      </c>
      <c r="I8" s="88">
        <v>0.26</v>
      </c>
      <c r="J8" s="88">
        <v>5.04</v>
      </c>
      <c r="K8" s="88">
        <v>0</v>
      </c>
      <c r="L8" s="88">
        <v>0</v>
      </c>
      <c r="M8" s="116">
        <v>0</v>
      </c>
      <c r="N8" s="115">
        <v>279.61</v>
      </c>
      <c r="O8" s="88">
        <v>305.3</v>
      </c>
      <c r="P8" s="88">
        <v>0</v>
      </c>
      <c r="Q8" s="88">
        <v>0</v>
      </c>
      <c r="R8" s="88">
        <v>0</v>
      </c>
      <c r="S8" s="116">
        <v>0</v>
      </c>
      <c r="W8">
        <v>0.35</v>
      </c>
      <c r="X8">
        <v>0.32</v>
      </c>
      <c r="Y8">
        <v>0.26</v>
      </c>
      <c r="Z8">
        <v>0</v>
      </c>
      <c r="AA8">
        <v>24.45</v>
      </c>
      <c r="AB8">
        <v>34.74</v>
      </c>
      <c r="AC8">
        <v>0</v>
      </c>
      <c r="AD8">
        <v>0.26</v>
      </c>
      <c r="AE8">
        <v>15.04</v>
      </c>
      <c r="AF8">
        <v>2.89</v>
      </c>
      <c r="AG8">
        <v>4.6900000000000004</v>
      </c>
      <c r="AH8">
        <v>0.27</v>
      </c>
      <c r="AI8">
        <v>44.87</v>
      </c>
      <c r="AJ8">
        <v>0</v>
      </c>
      <c r="AK8">
        <v>0.35</v>
      </c>
      <c r="AL8">
        <v>0.18</v>
      </c>
      <c r="AM8">
        <v>0</v>
      </c>
      <c r="AN8">
        <v>55</v>
      </c>
      <c r="AO8">
        <v>0</v>
      </c>
      <c r="AP8">
        <v>0</v>
      </c>
      <c r="AQ8">
        <v>11.65</v>
      </c>
      <c r="AR8">
        <v>0.54</v>
      </c>
      <c r="AS8">
        <v>0</v>
      </c>
      <c r="AT8">
        <v>0.49</v>
      </c>
      <c r="AU8">
        <v>0</v>
      </c>
      <c r="AV8">
        <v>0</v>
      </c>
      <c r="AW8">
        <v>125</v>
      </c>
      <c r="AX8">
        <v>0</v>
      </c>
      <c r="AY8">
        <v>0</v>
      </c>
      <c r="AZ8">
        <v>30</v>
      </c>
      <c r="BA8">
        <v>20</v>
      </c>
      <c r="BB8">
        <v>5</v>
      </c>
      <c r="BC8">
        <v>100</v>
      </c>
      <c r="BD8">
        <v>21.94</v>
      </c>
      <c r="BE8">
        <v>50</v>
      </c>
      <c r="BF8">
        <v>0</v>
      </c>
      <c r="BG8">
        <v>50</v>
      </c>
      <c r="BH8">
        <v>11.67</v>
      </c>
      <c r="BI8">
        <v>10</v>
      </c>
    </row>
    <row r="9" spans="1:61">
      <c r="A9" t="s">
        <v>245</v>
      </c>
      <c r="B9" t="s">
        <v>361</v>
      </c>
      <c r="C9" t="s">
        <v>238</v>
      </c>
      <c r="G9" t="s">
        <v>51</v>
      </c>
      <c r="H9" s="115">
        <v>29.749999999999996</v>
      </c>
      <c r="I9" s="88">
        <v>0.26</v>
      </c>
      <c r="J9" s="88">
        <v>5.04</v>
      </c>
      <c r="K9" s="88">
        <v>0</v>
      </c>
      <c r="L9" s="88">
        <v>0</v>
      </c>
      <c r="M9" s="116">
        <v>0</v>
      </c>
      <c r="N9" s="115">
        <v>279.61</v>
      </c>
      <c r="O9" s="88">
        <v>305.3</v>
      </c>
      <c r="P9" s="88">
        <v>0</v>
      </c>
      <c r="Q9" s="88">
        <v>0</v>
      </c>
      <c r="R9" s="88">
        <v>0</v>
      </c>
      <c r="S9" s="116">
        <v>0</v>
      </c>
      <c r="W9">
        <v>0.35</v>
      </c>
      <c r="X9">
        <v>0.32</v>
      </c>
      <c r="Y9">
        <v>0.26</v>
      </c>
      <c r="Z9">
        <v>0</v>
      </c>
      <c r="AA9">
        <v>24.45</v>
      </c>
      <c r="AB9">
        <v>34.74</v>
      </c>
      <c r="AC9">
        <v>0</v>
      </c>
      <c r="AD9">
        <v>0.26</v>
      </c>
      <c r="AE9">
        <v>15.04</v>
      </c>
      <c r="AF9">
        <v>2.89</v>
      </c>
      <c r="AG9">
        <v>4.6900000000000004</v>
      </c>
      <c r="AH9">
        <v>0.27</v>
      </c>
      <c r="AI9">
        <v>44.87</v>
      </c>
      <c r="AJ9">
        <v>0</v>
      </c>
      <c r="AK9">
        <v>0.35</v>
      </c>
      <c r="AL9">
        <v>0.18</v>
      </c>
      <c r="AM9">
        <v>0</v>
      </c>
      <c r="AN9">
        <v>55</v>
      </c>
      <c r="AO9">
        <v>0</v>
      </c>
      <c r="AP9">
        <v>0</v>
      </c>
      <c r="AQ9">
        <v>11.65</v>
      </c>
      <c r="AR9">
        <v>0.54</v>
      </c>
      <c r="AS9">
        <v>0</v>
      </c>
      <c r="AT9">
        <v>0.49</v>
      </c>
      <c r="AU9">
        <v>0</v>
      </c>
      <c r="AV9">
        <v>0</v>
      </c>
      <c r="AW9">
        <v>125</v>
      </c>
      <c r="AX9">
        <v>0</v>
      </c>
      <c r="AY9">
        <v>0</v>
      </c>
      <c r="AZ9">
        <v>30</v>
      </c>
      <c r="BA9">
        <v>20</v>
      </c>
      <c r="BB9">
        <v>5</v>
      </c>
      <c r="BC9">
        <v>100</v>
      </c>
      <c r="BD9">
        <v>21.94</v>
      </c>
      <c r="BE9">
        <v>50</v>
      </c>
      <c r="BF9">
        <v>0</v>
      </c>
      <c r="BG9">
        <v>50</v>
      </c>
      <c r="BH9">
        <v>11.67</v>
      </c>
      <c r="BI9">
        <v>10</v>
      </c>
    </row>
    <row r="10" spans="1:61">
      <c r="A10" t="s">
        <v>266</v>
      </c>
      <c r="C10" t="s">
        <v>239</v>
      </c>
      <c r="G10" t="s">
        <v>52</v>
      </c>
      <c r="H10" s="115">
        <v>29.749999999999996</v>
      </c>
      <c r="I10" s="88">
        <v>0.26</v>
      </c>
      <c r="J10" s="88">
        <v>5.04</v>
      </c>
      <c r="K10" s="88">
        <v>0</v>
      </c>
      <c r="L10" s="88">
        <v>0</v>
      </c>
      <c r="M10" s="116">
        <v>0</v>
      </c>
      <c r="N10" s="115">
        <v>279.61</v>
      </c>
      <c r="O10" s="88">
        <v>305.3</v>
      </c>
      <c r="P10" s="88">
        <v>0</v>
      </c>
      <c r="Q10" s="88">
        <v>0</v>
      </c>
      <c r="R10" s="88">
        <v>0</v>
      </c>
      <c r="S10" s="116">
        <v>0</v>
      </c>
      <c r="W10">
        <v>0.35</v>
      </c>
      <c r="X10">
        <v>0.32</v>
      </c>
      <c r="Y10">
        <v>0.26</v>
      </c>
      <c r="Z10">
        <v>0</v>
      </c>
      <c r="AA10">
        <v>24.45</v>
      </c>
      <c r="AB10">
        <v>34.74</v>
      </c>
      <c r="AC10">
        <v>0</v>
      </c>
      <c r="AD10">
        <v>0.26</v>
      </c>
      <c r="AE10">
        <v>15.04</v>
      </c>
      <c r="AF10">
        <v>2.89</v>
      </c>
      <c r="AG10">
        <v>4.6900000000000004</v>
      </c>
      <c r="AH10">
        <v>0.27</v>
      </c>
      <c r="AI10">
        <v>44.87</v>
      </c>
      <c r="AJ10">
        <v>0</v>
      </c>
      <c r="AK10">
        <v>0.35</v>
      </c>
      <c r="AL10">
        <v>0.18</v>
      </c>
      <c r="AM10">
        <v>0</v>
      </c>
      <c r="AN10">
        <v>55</v>
      </c>
      <c r="AO10">
        <v>0</v>
      </c>
      <c r="AP10">
        <v>0</v>
      </c>
      <c r="AQ10">
        <v>11.65</v>
      </c>
      <c r="AR10">
        <v>0.54</v>
      </c>
      <c r="AS10">
        <v>0</v>
      </c>
      <c r="AT10">
        <v>0.49</v>
      </c>
      <c r="AU10">
        <v>0</v>
      </c>
      <c r="AV10">
        <v>0</v>
      </c>
      <c r="AW10">
        <v>125</v>
      </c>
      <c r="AX10">
        <v>0</v>
      </c>
      <c r="AY10">
        <v>0</v>
      </c>
      <c r="AZ10">
        <v>30</v>
      </c>
      <c r="BA10">
        <v>20</v>
      </c>
      <c r="BB10">
        <v>5</v>
      </c>
      <c r="BC10">
        <v>100</v>
      </c>
      <c r="BD10">
        <v>21.94</v>
      </c>
      <c r="BE10">
        <v>50</v>
      </c>
      <c r="BF10">
        <v>0</v>
      </c>
      <c r="BG10">
        <v>50</v>
      </c>
      <c r="BH10">
        <v>11.67</v>
      </c>
      <c r="BI10">
        <v>10</v>
      </c>
    </row>
    <row r="11" spans="1:61">
      <c r="A11" t="s">
        <v>246</v>
      </c>
      <c r="C11" t="s">
        <v>342</v>
      </c>
      <c r="G11" t="s">
        <v>53</v>
      </c>
      <c r="H11" s="115">
        <v>29.749999999999996</v>
      </c>
      <c r="I11" s="88">
        <v>0.26</v>
      </c>
      <c r="J11" s="88">
        <v>5.04</v>
      </c>
      <c r="K11" s="88">
        <v>0</v>
      </c>
      <c r="L11" s="88">
        <v>0</v>
      </c>
      <c r="M11" s="116">
        <v>0</v>
      </c>
      <c r="N11" s="115">
        <v>279.61</v>
      </c>
      <c r="O11" s="88">
        <v>305.3</v>
      </c>
      <c r="P11" s="88">
        <v>0</v>
      </c>
      <c r="Q11" s="88">
        <v>0</v>
      </c>
      <c r="R11" s="88">
        <v>0</v>
      </c>
      <c r="S11" s="116">
        <v>0</v>
      </c>
      <c r="W11">
        <v>0.35</v>
      </c>
      <c r="X11">
        <v>0.32</v>
      </c>
      <c r="Y11">
        <v>0.26</v>
      </c>
      <c r="Z11">
        <v>0</v>
      </c>
      <c r="AA11">
        <v>24.45</v>
      </c>
      <c r="AB11">
        <v>34.74</v>
      </c>
      <c r="AC11">
        <v>0</v>
      </c>
      <c r="AD11">
        <v>0.26</v>
      </c>
      <c r="AE11">
        <v>15.04</v>
      </c>
      <c r="AF11">
        <v>2.89</v>
      </c>
      <c r="AG11">
        <v>4.6900000000000004</v>
      </c>
      <c r="AH11">
        <v>0.27</v>
      </c>
      <c r="AI11">
        <v>44.87</v>
      </c>
      <c r="AJ11">
        <v>0</v>
      </c>
      <c r="AK11">
        <v>0.35</v>
      </c>
      <c r="AL11">
        <v>0.18</v>
      </c>
      <c r="AM11">
        <v>0</v>
      </c>
      <c r="AN11">
        <v>55</v>
      </c>
      <c r="AO11">
        <v>0</v>
      </c>
      <c r="AP11">
        <v>0</v>
      </c>
      <c r="AQ11">
        <v>11.65</v>
      </c>
      <c r="AR11">
        <v>0.54</v>
      </c>
      <c r="AS11">
        <v>0</v>
      </c>
      <c r="AT11">
        <v>0.49</v>
      </c>
      <c r="AU11">
        <v>0</v>
      </c>
      <c r="AV11">
        <v>0</v>
      </c>
      <c r="AW11">
        <v>125</v>
      </c>
      <c r="AX11">
        <v>0</v>
      </c>
      <c r="AY11">
        <v>0</v>
      </c>
      <c r="AZ11">
        <v>30</v>
      </c>
      <c r="BA11">
        <v>20</v>
      </c>
      <c r="BB11">
        <v>5</v>
      </c>
      <c r="BC11">
        <v>100</v>
      </c>
      <c r="BD11">
        <v>21.94</v>
      </c>
      <c r="BE11">
        <v>50</v>
      </c>
      <c r="BF11">
        <v>0</v>
      </c>
      <c r="BG11">
        <v>50</v>
      </c>
      <c r="BH11">
        <v>11.67</v>
      </c>
      <c r="BI11">
        <v>10</v>
      </c>
    </row>
    <row r="12" spans="1:61">
      <c r="A12" t="s">
        <v>247</v>
      </c>
      <c r="C12" t="s">
        <v>362</v>
      </c>
      <c r="G12" t="s">
        <v>54</v>
      </c>
      <c r="H12" s="115">
        <v>29.749999999999996</v>
      </c>
      <c r="I12" s="88">
        <v>0.26</v>
      </c>
      <c r="J12" s="88">
        <v>5.04</v>
      </c>
      <c r="K12" s="88">
        <v>0</v>
      </c>
      <c r="L12" s="88">
        <v>0</v>
      </c>
      <c r="M12" s="116">
        <v>0</v>
      </c>
      <c r="N12" s="115">
        <v>279.61</v>
      </c>
      <c r="O12" s="88">
        <v>305.3</v>
      </c>
      <c r="P12" s="88">
        <v>0</v>
      </c>
      <c r="Q12" s="88">
        <v>0</v>
      </c>
      <c r="R12" s="88">
        <v>0</v>
      </c>
      <c r="S12" s="116">
        <v>0</v>
      </c>
      <c r="W12">
        <v>0.35</v>
      </c>
      <c r="X12">
        <v>0.32</v>
      </c>
      <c r="Y12">
        <v>0.26</v>
      </c>
      <c r="Z12">
        <v>0</v>
      </c>
      <c r="AA12">
        <v>24.45</v>
      </c>
      <c r="AB12">
        <v>34.74</v>
      </c>
      <c r="AC12">
        <v>0</v>
      </c>
      <c r="AD12">
        <v>0.26</v>
      </c>
      <c r="AE12">
        <v>15.04</v>
      </c>
      <c r="AF12">
        <v>2.89</v>
      </c>
      <c r="AG12">
        <v>4.6900000000000004</v>
      </c>
      <c r="AH12">
        <v>0.27</v>
      </c>
      <c r="AI12">
        <v>44.87</v>
      </c>
      <c r="AJ12">
        <v>0</v>
      </c>
      <c r="AK12">
        <v>0.35</v>
      </c>
      <c r="AL12">
        <v>0.18</v>
      </c>
      <c r="AM12">
        <v>0</v>
      </c>
      <c r="AN12">
        <v>55</v>
      </c>
      <c r="AO12">
        <v>0</v>
      </c>
      <c r="AP12">
        <v>0</v>
      </c>
      <c r="AQ12">
        <v>11.65</v>
      </c>
      <c r="AR12">
        <v>0.54</v>
      </c>
      <c r="AS12">
        <v>0</v>
      </c>
      <c r="AT12">
        <v>0.49</v>
      </c>
      <c r="AU12">
        <v>0</v>
      </c>
      <c r="AV12">
        <v>0</v>
      </c>
      <c r="AW12">
        <v>125</v>
      </c>
      <c r="AX12">
        <v>0</v>
      </c>
      <c r="AY12">
        <v>0</v>
      </c>
      <c r="AZ12">
        <v>30</v>
      </c>
      <c r="BA12">
        <v>20</v>
      </c>
      <c r="BB12">
        <v>5</v>
      </c>
      <c r="BC12">
        <v>100</v>
      </c>
      <c r="BD12">
        <v>21.94</v>
      </c>
      <c r="BE12">
        <v>50</v>
      </c>
      <c r="BF12">
        <v>0</v>
      </c>
      <c r="BG12">
        <v>50</v>
      </c>
      <c r="BH12">
        <v>11.67</v>
      </c>
      <c r="BI12">
        <v>10</v>
      </c>
    </row>
    <row r="13" spans="1:61">
      <c r="A13" t="s">
        <v>248</v>
      </c>
      <c r="G13" t="s">
        <v>55</v>
      </c>
      <c r="H13" s="115">
        <v>29.749999999999996</v>
      </c>
      <c r="I13" s="88">
        <v>0.26</v>
      </c>
      <c r="J13" s="88">
        <v>5.04</v>
      </c>
      <c r="K13" s="88">
        <v>0</v>
      </c>
      <c r="L13" s="88">
        <v>0</v>
      </c>
      <c r="M13" s="116">
        <v>0</v>
      </c>
      <c r="N13" s="115">
        <v>279.61</v>
      </c>
      <c r="O13" s="88">
        <v>305.3</v>
      </c>
      <c r="P13" s="88">
        <v>0</v>
      </c>
      <c r="Q13" s="88">
        <v>0</v>
      </c>
      <c r="R13" s="88">
        <v>0</v>
      </c>
      <c r="S13" s="116">
        <v>0</v>
      </c>
      <c r="W13">
        <v>0.35</v>
      </c>
      <c r="X13">
        <v>0.32</v>
      </c>
      <c r="Y13">
        <v>0.26</v>
      </c>
      <c r="Z13">
        <v>0</v>
      </c>
      <c r="AA13">
        <v>24.45</v>
      </c>
      <c r="AB13">
        <v>34.74</v>
      </c>
      <c r="AC13">
        <v>0</v>
      </c>
      <c r="AD13">
        <v>0.26</v>
      </c>
      <c r="AE13">
        <v>15.04</v>
      </c>
      <c r="AF13">
        <v>2.89</v>
      </c>
      <c r="AG13">
        <v>4.6900000000000004</v>
      </c>
      <c r="AH13">
        <v>0.27</v>
      </c>
      <c r="AI13">
        <v>44.87</v>
      </c>
      <c r="AJ13">
        <v>0</v>
      </c>
      <c r="AK13">
        <v>0.35</v>
      </c>
      <c r="AL13">
        <v>0.18</v>
      </c>
      <c r="AM13">
        <v>0</v>
      </c>
      <c r="AN13">
        <v>55</v>
      </c>
      <c r="AO13">
        <v>0</v>
      </c>
      <c r="AP13">
        <v>0</v>
      </c>
      <c r="AQ13">
        <v>11.65</v>
      </c>
      <c r="AR13">
        <v>0.54</v>
      </c>
      <c r="AS13">
        <v>0</v>
      </c>
      <c r="AT13">
        <v>0.49</v>
      </c>
      <c r="AU13">
        <v>0</v>
      </c>
      <c r="AV13">
        <v>0</v>
      </c>
      <c r="AW13">
        <v>125</v>
      </c>
      <c r="AX13">
        <v>0</v>
      </c>
      <c r="AY13">
        <v>0</v>
      </c>
      <c r="AZ13">
        <v>30</v>
      </c>
      <c r="BA13">
        <v>20</v>
      </c>
      <c r="BB13">
        <v>5</v>
      </c>
      <c r="BC13">
        <v>100</v>
      </c>
      <c r="BD13">
        <v>21.94</v>
      </c>
      <c r="BE13">
        <v>50</v>
      </c>
      <c r="BF13">
        <v>0</v>
      </c>
      <c r="BG13">
        <v>50</v>
      </c>
      <c r="BH13">
        <v>11.67</v>
      </c>
      <c r="BI13">
        <v>10</v>
      </c>
    </row>
    <row r="14" spans="1:61">
      <c r="A14" t="s">
        <v>249</v>
      </c>
      <c r="G14" t="s">
        <v>56</v>
      </c>
      <c r="H14" s="115">
        <v>29.749999999999996</v>
      </c>
      <c r="I14" s="88">
        <v>0.26</v>
      </c>
      <c r="J14" s="88">
        <v>5.04</v>
      </c>
      <c r="K14" s="88">
        <v>0</v>
      </c>
      <c r="L14" s="88">
        <v>0</v>
      </c>
      <c r="M14" s="116">
        <v>0</v>
      </c>
      <c r="N14" s="115">
        <v>279.61</v>
      </c>
      <c r="O14" s="88">
        <v>305.3</v>
      </c>
      <c r="P14" s="88">
        <v>0</v>
      </c>
      <c r="Q14" s="88">
        <v>0</v>
      </c>
      <c r="R14" s="88">
        <v>0</v>
      </c>
      <c r="S14" s="116">
        <v>0</v>
      </c>
      <c r="W14">
        <v>0.35</v>
      </c>
      <c r="X14">
        <v>0.32</v>
      </c>
      <c r="Y14">
        <v>0.26</v>
      </c>
      <c r="Z14">
        <v>0</v>
      </c>
      <c r="AA14">
        <v>24.45</v>
      </c>
      <c r="AB14">
        <v>34.74</v>
      </c>
      <c r="AC14">
        <v>0</v>
      </c>
      <c r="AD14">
        <v>0.26</v>
      </c>
      <c r="AE14">
        <v>15.04</v>
      </c>
      <c r="AF14">
        <v>2.89</v>
      </c>
      <c r="AG14">
        <v>4.6900000000000004</v>
      </c>
      <c r="AH14">
        <v>0.27</v>
      </c>
      <c r="AI14">
        <v>44.87</v>
      </c>
      <c r="AJ14">
        <v>0</v>
      </c>
      <c r="AK14">
        <v>0.35</v>
      </c>
      <c r="AL14">
        <v>0.18</v>
      </c>
      <c r="AM14">
        <v>0</v>
      </c>
      <c r="AN14">
        <v>55</v>
      </c>
      <c r="AO14">
        <v>0</v>
      </c>
      <c r="AP14">
        <v>0</v>
      </c>
      <c r="AQ14">
        <v>11.65</v>
      </c>
      <c r="AR14">
        <v>0.54</v>
      </c>
      <c r="AS14">
        <v>0</v>
      </c>
      <c r="AT14">
        <v>0.49</v>
      </c>
      <c r="AU14">
        <v>0</v>
      </c>
      <c r="AV14">
        <v>0</v>
      </c>
      <c r="AW14">
        <v>125</v>
      </c>
      <c r="AX14">
        <v>0</v>
      </c>
      <c r="AY14">
        <v>0</v>
      </c>
      <c r="AZ14">
        <v>30</v>
      </c>
      <c r="BA14">
        <v>20</v>
      </c>
      <c r="BB14">
        <v>5</v>
      </c>
      <c r="BC14">
        <v>100</v>
      </c>
      <c r="BD14">
        <v>21.94</v>
      </c>
      <c r="BE14">
        <v>50</v>
      </c>
      <c r="BF14">
        <v>0</v>
      </c>
      <c r="BG14">
        <v>50</v>
      </c>
      <c r="BH14">
        <v>11.67</v>
      </c>
      <c r="BI14">
        <v>10</v>
      </c>
    </row>
    <row r="15" spans="1:61">
      <c r="A15" t="s">
        <v>250</v>
      </c>
      <c r="G15" t="s">
        <v>57</v>
      </c>
      <c r="H15" s="115">
        <v>29.749999999999996</v>
      </c>
      <c r="I15" s="88">
        <v>0.26</v>
      </c>
      <c r="J15" s="88">
        <v>4.9499999999999993</v>
      </c>
      <c r="K15" s="88">
        <v>0</v>
      </c>
      <c r="L15" s="88">
        <v>0</v>
      </c>
      <c r="M15" s="116">
        <v>0</v>
      </c>
      <c r="N15" s="115">
        <v>179.61</v>
      </c>
      <c r="O15" s="88">
        <v>305.3</v>
      </c>
      <c r="P15" s="88">
        <v>0</v>
      </c>
      <c r="Q15" s="88">
        <v>0</v>
      </c>
      <c r="R15" s="88">
        <v>0</v>
      </c>
      <c r="S15" s="116">
        <v>0</v>
      </c>
      <c r="W15">
        <v>0.35</v>
      </c>
      <c r="X15">
        <v>0.32</v>
      </c>
      <c r="Y15">
        <v>0.26</v>
      </c>
      <c r="Z15">
        <v>0</v>
      </c>
      <c r="AA15">
        <v>24.45</v>
      </c>
      <c r="AB15">
        <v>34.74</v>
      </c>
      <c r="AC15">
        <v>0</v>
      </c>
      <c r="AD15">
        <v>0.26</v>
      </c>
      <c r="AE15">
        <v>15.04</v>
      </c>
      <c r="AF15">
        <v>2.89</v>
      </c>
      <c r="AG15">
        <v>4.5999999999999996</v>
      </c>
      <c r="AH15">
        <v>0.27</v>
      </c>
      <c r="AI15">
        <v>44.87</v>
      </c>
      <c r="AJ15">
        <v>0</v>
      </c>
      <c r="AK15">
        <v>0.35</v>
      </c>
      <c r="AL15">
        <v>0.18</v>
      </c>
      <c r="AM15">
        <v>0</v>
      </c>
      <c r="AN15">
        <v>55</v>
      </c>
      <c r="AO15">
        <v>0</v>
      </c>
      <c r="AP15">
        <v>0</v>
      </c>
      <c r="AQ15">
        <v>11.65</v>
      </c>
      <c r="AR15">
        <v>0.54</v>
      </c>
      <c r="AS15">
        <v>0</v>
      </c>
      <c r="AT15">
        <v>0.49</v>
      </c>
      <c r="AU15">
        <v>0</v>
      </c>
      <c r="AV15">
        <v>0</v>
      </c>
      <c r="AW15">
        <v>125</v>
      </c>
      <c r="AX15">
        <v>0</v>
      </c>
      <c r="AY15">
        <v>0</v>
      </c>
      <c r="AZ15">
        <v>30</v>
      </c>
      <c r="BA15">
        <v>20</v>
      </c>
      <c r="BB15">
        <v>5</v>
      </c>
      <c r="BC15">
        <v>0</v>
      </c>
      <c r="BD15">
        <v>21.94</v>
      </c>
      <c r="BE15">
        <v>50</v>
      </c>
      <c r="BF15">
        <v>0</v>
      </c>
      <c r="BG15">
        <v>50</v>
      </c>
      <c r="BH15">
        <v>11.67</v>
      </c>
      <c r="BI15">
        <v>10</v>
      </c>
    </row>
    <row r="16" spans="1:61">
      <c r="A16" t="s">
        <v>251</v>
      </c>
      <c r="G16" t="s">
        <v>58</v>
      </c>
      <c r="H16" s="115">
        <v>29.749999999999996</v>
      </c>
      <c r="I16" s="88">
        <v>0.26</v>
      </c>
      <c r="J16" s="88">
        <v>4.9499999999999993</v>
      </c>
      <c r="K16" s="88">
        <v>0</v>
      </c>
      <c r="L16" s="88">
        <v>0</v>
      </c>
      <c r="M16" s="116">
        <v>0</v>
      </c>
      <c r="N16" s="115">
        <v>179.61</v>
      </c>
      <c r="O16" s="88">
        <v>305.3</v>
      </c>
      <c r="P16" s="88">
        <v>0</v>
      </c>
      <c r="Q16" s="88">
        <v>0</v>
      </c>
      <c r="R16" s="88">
        <v>0</v>
      </c>
      <c r="S16" s="116">
        <v>0</v>
      </c>
      <c r="W16">
        <v>0.35</v>
      </c>
      <c r="X16">
        <v>0.32</v>
      </c>
      <c r="Y16">
        <v>0.26</v>
      </c>
      <c r="Z16">
        <v>0</v>
      </c>
      <c r="AA16">
        <v>24.45</v>
      </c>
      <c r="AB16">
        <v>34.74</v>
      </c>
      <c r="AC16">
        <v>0</v>
      </c>
      <c r="AD16">
        <v>0.26</v>
      </c>
      <c r="AE16">
        <v>15.04</v>
      </c>
      <c r="AF16">
        <v>2.89</v>
      </c>
      <c r="AG16">
        <v>4.5999999999999996</v>
      </c>
      <c r="AH16">
        <v>0.27</v>
      </c>
      <c r="AI16">
        <v>44.87</v>
      </c>
      <c r="AJ16">
        <v>0</v>
      </c>
      <c r="AK16">
        <v>0.35</v>
      </c>
      <c r="AL16">
        <v>0.18</v>
      </c>
      <c r="AM16">
        <v>0</v>
      </c>
      <c r="AN16">
        <v>55</v>
      </c>
      <c r="AO16">
        <v>0</v>
      </c>
      <c r="AP16">
        <v>0</v>
      </c>
      <c r="AQ16">
        <v>11.65</v>
      </c>
      <c r="AR16">
        <v>0.54</v>
      </c>
      <c r="AS16">
        <v>0</v>
      </c>
      <c r="AT16">
        <v>0.49</v>
      </c>
      <c r="AU16">
        <v>0</v>
      </c>
      <c r="AV16">
        <v>0</v>
      </c>
      <c r="AW16">
        <v>125</v>
      </c>
      <c r="AX16">
        <v>0</v>
      </c>
      <c r="AY16">
        <v>0</v>
      </c>
      <c r="AZ16">
        <v>30</v>
      </c>
      <c r="BA16">
        <v>20</v>
      </c>
      <c r="BB16">
        <v>5</v>
      </c>
      <c r="BC16">
        <v>0</v>
      </c>
      <c r="BD16">
        <v>21.94</v>
      </c>
      <c r="BE16">
        <v>50</v>
      </c>
      <c r="BF16">
        <v>0</v>
      </c>
      <c r="BG16">
        <v>50</v>
      </c>
      <c r="BH16">
        <v>11.67</v>
      </c>
      <c r="BI16">
        <v>10</v>
      </c>
    </row>
    <row r="17" spans="1:61">
      <c r="A17" t="s">
        <v>252</v>
      </c>
      <c r="G17" t="s">
        <v>59</v>
      </c>
      <c r="H17" s="115">
        <v>29.749999999999996</v>
      </c>
      <c r="I17" s="88">
        <v>0.26</v>
      </c>
      <c r="J17" s="88">
        <v>4.9499999999999993</v>
      </c>
      <c r="K17" s="88">
        <v>0</v>
      </c>
      <c r="L17" s="88">
        <v>0</v>
      </c>
      <c r="M17" s="116">
        <v>0</v>
      </c>
      <c r="N17" s="115">
        <v>179.61</v>
      </c>
      <c r="O17" s="88">
        <v>305.3</v>
      </c>
      <c r="P17" s="88">
        <v>0</v>
      </c>
      <c r="Q17" s="88">
        <v>0</v>
      </c>
      <c r="R17" s="88">
        <v>0</v>
      </c>
      <c r="S17" s="116">
        <v>0</v>
      </c>
      <c r="W17">
        <v>0.35</v>
      </c>
      <c r="X17">
        <v>0.32</v>
      </c>
      <c r="Y17">
        <v>0.26</v>
      </c>
      <c r="Z17">
        <v>0</v>
      </c>
      <c r="AA17">
        <v>24.45</v>
      </c>
      <c r="AB17">
        <v>34.74</v>
      </c>
      <c r="AC17">
        <v>0</v>
      </c>
      <c r="AD17">
        <v>0.26</v>
      </c>
      <c r="AE17">
        <v>15.04</v>
      </c>
      <c r="AF17">
        <v>2.89</v>
      </c>
      <c r="AG17">
        <v>4.5999999999999996</v>
      </c>
      <c r="AH17">
        <v>0.27</v>
      </c>
      <c r="AI17">
        <v>44.87</v>
      </c>
      <c r="AJ17">
        <v>0</v>
      </c>
      <c r="AK17">
        <v>0.35</v>
      </c>
      <c r="AL17">
        <v>0.18</v>
      </c>
      <c r="AM17">
        <v>0</v>
      </c>
      <c r="AN17">
        <v>55</v>
      </c>
      <c r="AO17">
        <v>0</v>
      </c>
      <c r="AP17">
        <v>0</v>
      </c>
      <c r="AQ17">
        <v>11.65</v>
      </c>
      <c r="AR17">
        <v>0.54</v>
      </c>
      <c r="AS17">
        <v>0</v>
      </c>
      <c r="AT17">
        <v>0.49</v>
      </c>
      <c r="AU17">
        <v>0</v>
      </c>
      <c r="AV17">
        <v>0</v>
      </c>
      <c r="AW17">
        <v>125</v>
      </c>
      <c r="AX17">
        <v>0</v>
      </c>
      <c r="AY17">
        <v>0</v>
      </c>
      <c r="AZ17">
        <v>30</v>
      </c>
      <c r="BA17">
        <v>20</v>
      </c>
      <c r="BB17">
        <v>5</v>
      </c>
      <c r="BC17">
        <v>0</v>
      </c>
      <c r="BD17">
        <v>21.94</v>
      </c>
      <c r="BE17">
        <v>50</v>
      </c>
      <c r="BF17">
        <v>0</v>
      </c>
      <c r="BG17">
        <v>50</v>
      </c>
      <c r="BH17">
        <v>11.67</v>
      </c>
      <c r="BI17">
        <v>10</v>
      </c>
    </row>
    <row r="18" spans="1:61">
      <c r="A18" t="s">
        <v>253</v>
      </c>
      <c r="G18" t="s">
        <v>60</v>
      </c>
      <c r="H18" s="115">
        <v>29.749999999999996</v>
      </c>
      <c r="I18" s="88">
        <v>0.26</v>
      </c>
      <c r="J18" s="88">
        <v>4.9499999999999993</v>
      </c>
      <c r="K18" s="88">
        <v>0</v>
      </c>
      <c r="L18" s="88">
        <v>0</v>
      </c>
      <c r="M18" s="116">
        <v>0</v>
      </c>
      <c r="N18" s="115">
        <v>179.61</v>
      </c>
      <c r="O18" s="88">
        <v>305.3</v>
      </c>
      <c r="P18" s="88">
        <v>0</v>
      </c>
      <c r="Q18" s="88">
        <v>0</v>
      </c>
      <c r="R18" s="88">
        <v>0</v>
      </c>
      <c r="S18" s="116">
        <v>0</v>
      </c>
      <c r="W18">
        <v>0.35</v>
      </c>
      <c r="X18">
        <v>0.32</v>
      </c>
      <c r="Y18">
        <v>0.26</v>
      </c>
      <c r="Z18">
        <v>0</v>
      </c>
      <c r="AA18">
        <v>24.45</v>
      </c>
      <c r="AB18">
        <v>34.74</v>
      </c>
      <c r="AC18">
        <v>0</v>
      </c>
      <c r="AD18">
        <v>0.26</v>
      </c>
      <c r="AE18">
        <v>15.04</v>
      </c>
      <c r="AF18">
        <v>2.89</v>
      </c>
      <c r="AG18">
        <v>4.5999999999999996</v>
      </c>
      <c r="AH18">
        <v>0.27</v>
      </c>
      <c r="AI18">
        <v>44.87</v>
      </c>
      <c r="AJ18">
        <v>0</v>
      </c>
      <c r="AK18">
        <v>0.35</v>
      </c>
      <c r="AL18">
        <v>0.18</v>
      </c>
      <c r="AM18">
        <v>0</v>
      </c>
      <c r="AN18">
        <v>55</v>
      </c>
      <c r="AO18">
        <v>0</v>
      </c>
      <c r="AP18">
        <v>0</v>
      </c>
      <c r="AQ18">
        <v>11.65</v>
      </c>
      <c r="AR18">
        <v>0.54</v>
      </c>
      <c r="AS18">
        <v>0</v>
      </c>
      <c r="AT18">
        <v>0.49</v>
      </c>
      <c r="AU18">
        <v>0</v>
      </c>
      <c r="AV18">
        <v>0</v>
      </c>
      <c r="AW18">
        <v>125</v>
      </c>
      <c r="AX18">
        <v>0</v>
      </c>
      <c r="AY18">
        <v>0</v>
      </c>
      <c r="AZ18">
        <v>30</v>
      </c>
      <c r="BA18">
        <v>20</v>
      </c>
      <c r="BB18">
        <v>5</v>
      </c>
      <c r="BC18">
        <v>0</v>
      </c>
      <c r="BD18">
        <v>21.94</v>
      </c>
      <c r="BE18">
        <v>50</v>
      </c>
      <c r="BF18">
        <v>0</v>
      </c>
      <c r="BG18">
        <v>50</v>
      </c>
      <c r="BH18">
        <v>11.67</v>
      </c>
      <c r="BI18">
        <v>10</v>
      </c>
    </row>
    <row r="19" spans="1:61">
      <c r="A19" t="s">
        <v>267</v>
      </c>
      <c r="G19" t="s">
        <v>61</v>
      </c>
      <c r="H19" s="115">
        <v>29.749999999999996</v>
      </c>
      <c r="I19" s="88">
        <v>0.26</v>
      </c>
      <c r="J19" s="88">
        <v>4.9499999999999993</v>
      </c>
      <c r="K19" s="88">
        <v>0</v>
      </c>
      <c r="L19" s="88">
        <v>0</v>
      </c>
      <c r="M19" s="116">
        <v>0</v>
      </c>
      <c r="N19" s="115">
        <v>179.61</v>
      </c>
      <c r="O19" s="88">
        <v>305.3</v>
      </c>
      <c r="P19" s="88">
        <v>0</v>
      </c>
      <c r="Q19" s="88">
        <v>0</v>
      </c>
      <c r="R19" s="88">
        <v>0</v>
      </c>
      <c r="S19" s="116">
        <v>0</v>
      </c>
      <c r="W19">
        <v>0.35</v>
      </c>
      <c r="X19">
        <v>0.32</v>
      </c>
      <c r="Y19">
        <v>0.26</v>
      </c>
      <c r="Z19">
        <v>0</v>
      </c>
      <c r="AA19">
        <v>24.45</v>
      </c>
      <c r="AB19">
        <v>34.74</v>
      </c>
      <c r="AC19">
        <v>0</v>
      </c>
      <c r="AD19">
        <v>0.26</v>
      </c>
      <c r="AE19">
        <v>15.04</v>
      </c>
      <c r="AF19">
        <v>2.89</v>
      </c>
      <c r="AG19">
        <v>4.5999999999999996</v>
      </c>
      <c r="AH19">
        <v>0.27</v>
      </c>
      <c r="AI19">
        <v>44.87</v>
      </c>
      <c r="AJ19">
        <v>0</v>
      </c>
      <c r="AK19">
        <v>0.35</v>
      </c>
      <c r="AL19">
        <v>0.18</v>
      </c>
      <c r="AM19">
        <v>0</v>
      </c>
      <c r="AN19">
        <v>55</v>
      </c>
      <c r="AO19">
        <v>0</v>
      </c>
      <c r="AP19">
        <v>0</v>
      </c>
      <c r="AQ19">
        <v>11.65</v>
      </c>
      <c r="AR19">
        <v>0.54</v>
      </c>
      <c r="AS19">
        <v>0</v>
      </c>
      <c r="AT19">
        <v>0.49</v>
      </c>
      <c r="AU19">
        <v>0</v>
      </c>
      <c r="AV19">
        <v>0</v>
      </c>
      <c r="AW19">
        <v>125</v>
      </c>
      <c r="AX19">
        <v>0</v>
      </c>
      <c r="AY19">
        <v>0</v>
      </c>
      <c r="AZ19">
        <v>30</v>
      </c>
      <c r="BA19">
        <v>20</v>
      </c>
      <c r="BB19">
        <v>5</v>
      </c>
      <c r="BC19">
        <v>0</v>
      </c>
      <c r="BD19">
        <v>21.94</v>
      </c>
      <c r="BE19">
        <v>50</v>
      </c>
      <c r="BF19">
        <v>0</v>
      </c>
      <c r="BG19">
        <v>50</v>
      </c>
      <c r="BH19">
        <v>11.67</v>
      </c>
      <c r="BI19">
        <v>10</v>
      </c>
    </row>
    <row r="20" spans="1:61">
      <c r="A20" t="s">
        <v>268</v>
      </c>
      <c r="G20" t="s">
        <v>62</v>
      </c>
      <c r="H20" s="115">
        <v>29.749999999999996</v>
      </c>
      <c r="I20" s="88">
        <v>0.26</v>
      </c>
      <c r="J20" s="88">
        <v>4.9499999999999993</v>
      </c>
      <c r="K20" s="88">
        <v>0</v>
      </c>
      <c r="L20" s="88">
        <v>0</v>
      </c>
      <c r="M20" s="116">
        <v>0</v>
      </c>
      <c r="N20" s="115">
        <v>179.61</v>
      </c>
      <c r="O20" s="88">
        <v>305.3</v>
      </c>
      <c r="P20" s="88">
        <v>0</v>
      </c>
      <c r="Q20" s="88">
        <v>0</v>
      </c>
      <c r="R20" s="88">
        <v>0</v>
      </c>
      <c r="S20" s="116">
        <v>0</v>
      </c>
      <c r="W20">
        <v>0.35</v>
      </c>
      <c r="X20">
        <v>0.32</v>
      </c>
      <c r="Y20">
        <v>0.26</v>
      </c>
      <c r="Z20">
        <v>0</v>
      </c>
      <c r="AA20">
        <v>24.45</v>
      </c>
      <c r="AB20">
        <v>34.74</v>
      </c>
      <c r="AC20">
        <v>0</v>
      </c>
      <c r="AD20">
        <v>0.26</v>
      </c>
      <c r="AE20">
        <v>15.04</v>
      </c>
      <c r="AF20">
        <v>2.89</v>
      </c>
      <c r="AG20">
        <v>4.5999999999999996</v>
      </c>
      <c r="AH20">
        <v>0.27</v>
      </c>
      <c r="AI20">
        <v>44.87</v>
      </c>
      <c r="AJ20">
        <v>0</v>
      </c>
      <c r="AK20">
        <v>0.35</v>
      </c>
      <c r="AL20">
        <v>0.18</v>
      </c>
      <c r="AM20">
        <v>0</v>
      </c>
      <c r="AN20">
        <v>55</v>
      </c>
      <c r="AO20">
        <v>0</v>
      </c>
      <c r="AP20">
        <v>0</v>
      </c>
      <c r="AQ20">
        <v>11.65</v>
      </c>
      <c r="AR20">
        <v>0.54</v>
      </c>
      <c r="AS20">
        <v>0</v>
      </c>
      <c r="AT20">
        <v>0.49</v>
      </c>
      <c r="AU20">
        <v>0</v>
      </c>
      <c r="AV20">
        <v>0</v>
      </c>
      <c r="AW20">
        <v>125</v>
      </c>
      <c r="AX20">
        <v>0</v>
      </c>
      <c r="AY20">
        <v>0</v>
      </c>
      <c r="AZ20">
        <v>30</v>
      </c>
      <c r="BA20">
        <v>20</v>
      </c>
      <c r="BB20">
        <v>5</v>
      </c>
      <c r="BC20">
        <v>0</v>
      </c>
      <c r="BD20">
        <v>21.94</v>
      </c>
      <c r="BE20">
        <v>50</v>
      </c>
      <c r="BF20">
        <v>0</v>
      </c>
      <c r="BG20">
        <v>50</v>
      </c>
      <c r="BH20">
        <v>11.67</v>
      </c>
      <c r="BI20">
        <v>10</v>
      </c>
    </row>
    <row r="21" spans="1:61">
      <c r="A21" t="s">
        <v>254</v>
      </c>
      <c r="G21" t="s">
        <v>63</v>
      </c>
      <c r="H21" s="115">
        <v>29.749999999999996</v>
      </c>
      <c r="I21" s="88">
        <v>0.26</v>
      </c>
      <c r="J21" s="88">
        <v>4.9499999999999993</v>
      </c>
      <c r="K21" s="88">
        <v>0</v>
      </c>
      <c r="L21" s="88">
        <v>0</v>
      </c>
      <c r="M21" s="116">
        <v>0</v>
      </c>
      <c r="N21" s="115">
        <v>179.61</v>
      </c>
      <c r="O21" s="88">
        <v>305.3</v>
      </c>
      <c r="P21" s="88">
        <v>0</v>
      </c>
      <c r="Q21" s="88">
        <v>0</v>
      </c>
      <c r="R21" s="88">
        <v>0</v>
      </c>
      <c r="S21" s="116">
        <v>0</v>
      </c>
      <c r="W21">
        <v>0.35</v>
      </c>
      <c r="X21">
        <v>0.32</v>
      </c>
      <c r="Y21">
        <v>0.26</v>
      </c>
      <c r="Z21">
        <v>0</v>
      </c>
      <c r="AA21">
        <v>24.45</v>
      </c>
      <c r="AB21">
        <v>34.74</v>
      </c>
      <c r="AC21">
        <v>0</v>
      </c>
      <c r="AD21">
        <v>0.26</v>
      </c>
      <c r="AE21">
        <v>15.04</v>
      </c>
      <c r="AF21">
        <v>2.89</v>
      </c>
      <c r="AG21">
        <v>4.5999999999999996</v>
      </c>
      <c r="AH21">
        <v>0.27</v>
      </c>
      <c r="AI21">
        <v>44.87</v>
      </c>
      <c r="AJ21">
        <v>0</v>
      </c>
      <c r="AK21">
        <v>0.35</v>
      </c>
      <c r="AL21">
        <v>0.18</v>
      </c>
      <c r="AM21">
        <v>0</v>
      </c>
      <c r="AN21">
        <v>55</v>
      </c>
      <c r="AO21">
        <v>0</v>
      </c>
      <c r="AP21">
        <v>0</v>
      </c>
      <c r="AQ21">
        <v>11.65</v>
      </c>
      <c r="AR21">
        <v>0.54</v>
      </c>
      <c r="AS21">
        <v>0</v>
      </c>
      <c r="AT21">
        <v>0.49</v>
      </c>
      <c r="AU21">
        <v>0</v>
      </c>
      <c r="AV21">
        <v>0</v>
      </c>
      <c r="AW21">
        <v>125</v>
      </c>
      <c r="AX21">
        <v>0</v>
      </c>
      <c r="AY21">
        <v>0</v>
      </c>
      <c r="AZ21">
        <v>30</v>
      </c>
      <c r="BA21">
        <v>20</v>
      </c>
      <c r="BB21">
        <v>5</v>
      </c>
      <c r="BC21">
        <v>0</v>
      </c>
      <c r="BD21">
        <v>21.94</v>
      </c>
      <c r="BE21">
        <v>50</v>
      </c>
      <c r="BF21">
        <v>0</v>
      </c>
      <c r="BG21">
        <v>50</v>
      </c>
      <c r="BH21">
        <v>11.67</v>
      </c>
      <c r="BI21">
        <v>10</v>
      </c>
    </row>
    <row r="22" spans="1:61">
      <c r="A22" t="s">
        <v>255</v>
      </c>
      <c r="G22" t="s">
        <v>64</v>
      </c>
      <c r="H22" s="115">
        <v>29.749999999999996</v>
      </c>
      <c r="I22" s="88">
        <v>0.26</v>
      </c>
      <c r="J22" s="88">
        <v>4.9499999999999993</v>
      </c>
      <c r="K22" s="88">
        <v>0</v>
      </c>
      <c r="L22" s="88">
        <v>0</v>
      </c>
      <c r="M22" s="116">
        <v>0</v>
      </c>
      <c r="N22" s="115">
        <v>179.61</v>
      </c>
      <c r="O22" s="88">
        <v>305.3</v>
      </c>
      <c r="P22" s="88">
        <v>0</v>
      </c>
      <c r="Q22" s="88">
        <v>0</v>
      </c>
      <c r="R22" s="88">
        <v>0</v>
      </c>
      <c r="S22" s="116">
        <v>0</v>
      </c>
      <c r="W22">
        <v>0.35</v>
      </c>
      <c r="X22">
        <v>0.32</v>
      </c>
      <c r="Y22">
        <v>0.26</v>
      </c>
      <c r="Z22">
        <v>0</v>
      </c>
      <c r="AA22">
        <v>24.45</v>
      </c>
      <c r="AB22">
        <v>34.74</v>
      </c>
      <c r="AC22">
        <v>0</v>
      </c>
      <c r="AD22">
        <v>0.26</v>
      </c>
      <c r="AE22">
        <v>15.04</v>
      </c>
      <c r="AF22">
        <v>2.89</v>
      </c>
      <c r="AG22">
        <v>4.5999999999999996</v>
      </c>
      <c r="AH22">
        <v>0.27</v>
      </c>
      <c r="AI22">
        <v>44.87</v>
      </c>
      <c r="AJ22">
        <v>0</v>
      </c>
      <c r="AK22">
        <v>0.35</v>
      </c>
      <c r="AL22">
        <v>0.18</v>
      </c>
      <c r="AM22">
        <v>0</v>
      </c>
      <c r="AN22">
        <v>55</v>
      </c>
      <c r="AO22">
        <v>0</v>
      </c>
      <c r="AP22">
        <v>0</v>
      </c>
      <c r="AQ22">
        <v>11.65</v>
      </c>
      <c r="AR22">
        <v>0.54</v>
      </c>
      <c r="AS22">
        <v>0</v>
      </c>
      <c r="AT22">
        <v>0.49</v>
      </c>
      <c r="AU22">
        <v>0</v>
      </c>
      <c r="AV22">
        <v>0</v>
      </c>
      <c r="AW22">
        <v>125</v>
      </c>
      <c r="AX22">
        <v>0</v>
      </c>
      <c r="AY22">
        <v>0</v>
      </c>
      <c r="AZ22">
        <v>30</v>
      </c>
      <c r="BA22">
        <v>20</v>
      </c>
      <c r="BB22">
        <v>5</v>
      </c>
      <c r="BC22">
        <v>0</v>
      </c>
      <c r="BD22">
        <v>21.94</v>
      </c>
      <c r="BE22">
        <v>50</v>
      </c>
      <c r="BF22">
        <v>0</v>
      </c>
      <c r="BG22">
        <v>50</v>
      </c>
      <c r="BH22">
        <v>11.67</v>
      </c>
      <c r="BI22">
        <v>10</v>
      </c>
    </row>
    <row r="23" spans="1:61">
      <c r="A23" t="s">
        <v>256</v>
      </c>
      <c r="G23" t="s">
        <v>65</v>
      </c>
      <c r="H23" s="115">
        <v>29.749999999999996</v>
      </c>
      <c r="I23" s="88">
        <v>0.26</v>
      </c>
      <c r="J23" s="88">
        <v>4.8599999999999994</v>
      </c>
      <c r="K23" s="88">
        <v>0</v>
      </c>
      <c r="L23" s="88">
        <v>0</v>
      </c>
      <c r="M23" s="116">
        <v>0</v>
      </c>
      <c r="N23" s="115">
        <v>179.61</v>
      </c>
      <c r="O23" s="88">
        <v>305.3</v>
      </c>
      <c r="P23" s="88">
        <v>0</v>
      </c>
      <c r="Q23" s="88">
        <v>0</v>
      </c>
      <c r="R23" s="88">
        <v>0</v>
      </c>
      <c r="S23" s="116">
        <v>0</v>
      </c>
      <c r="W23">
        <v>0.35</v>
      </c>
      <c r="X23">
        <v>0.32</v>
      </c>
      <c r="Y23">
        <v>0.26</v>
      </c>
      <c r="Z23">
        <v>0</v>
      </c>
      <c r="AA23">
        <v>24.45</v>
      </c>
      <c r="AB23">
        <v>34.74</v>
      </c>
      <c r="AC23">
        <v>0</v>
      </c>
      <c r="AD23">
        <v>0.26</v>
      </c>
      <c r="AE23">
        <v>15.04</v>
      </c>
      <c r="AF23">
        <v>2.89</v>
      </c>
      <c r="AG23">
        <v>4.51</v>
      </c>
      <c r="AH23">
        <v>0.27</v>
      </c>
      <c r="AI23">
        <v>44.87</v>
      </c>
      <c r="AJ23">
        <v>0</v>
      </c>
      <c r="AK23">
        <v>0.35</v>
      </c>
      <c r="AL23">
        <v>0.18</v>
      </c>
      <c r="AM23">
        <v>0</v>
      </c>
      <c r="AN23">
        <v>55</v>
      </c>
      <c r="AO23">
        <v>0</v>
      </c>
      <c r="AP23">
        <v>0</v>
      </c>
      <c r="AQ23">
        <v>11.65</v>
      </c>
      <c r="AR23">
        <v>0.54</v>
      </c>
      <c r="AS23">
        <v>0</v>
      </c>
      <c r="AT23">
        <v>0.49</v>
      </c>
      <c r="AU23">
        <v>0</v>
      </c>
      <c r="AV23">
        <v>0</v>
      </c>
      <c r="AW23">
        <v>125</v>
      </c>
      <c r="AX23">
        <v>0</v>
      </c>
      <c r="AY23">
        <v>0</v>
      </c>
      <c r="AZ23">
        <v>30</v>
      </c>
      <c r="BA23">
        <v>20</v>
      </c>
      <c r="BB23">
        <v>5</v>
      </c>
      <c r="BC23">
        <v>0</v>
      </c>
      <c r="BD23">
        <v>21.94</v>
      </c>
      <c r="BE23">
        <v>50</v>
      </c>
      <c r="BF23">
        <v>0</v>
      </c>
      <c r="BG23">
        <v>50</v>
      </c>
      <c r="BH23">
        <v>11.67</v>
      </c>
      <c r="BI23">
        <v>10</v>
      </c>
    </row>
    <row r="24" spans="1:61">
      <c r="A24" t="s">
        <v>257</v>
      </c>
      <c r="G24" t="s">
        <v>66</v>
      </c>
      <c r="H24" s="115">
        <v>29.749999999999996</v>
      </c>
      <c r="I24" s="88">
        <v>0.26</v>
      </c>
      <c r="J24" s="88">
        <v>4.8599999999999994</v>
      </c>
      <c r="K24" s="88">
        <v>0</v>
      </c>
      <c r="L24" s="88">
        <v>0</v>
      </c>
      <c r="M24" s="116">
        <v>0</v>
      </c>
      <c r="N24" s="115">
        <v>179.61</v>
      </c>
      <c r="O24" s="88">
        <v>305.3</v>
      </c>
      <c r="P24" s="88">
        <v>0</v>
      </c>
      <c r="Q24" s="88">
        <v>0</v>
      </c>
      <c r="R24" s="88">
        <v>0</v>
      </c>
      <c r="S24" s="116">
        <v>0</v>
      </c>
      <c r="W24">
        <v>0.35</v>
      </c>
      <c r="X24">
        <v>0.32</v>
      </c>
      <c r="Y24">
        <v>0.26</v>
      </c>
      <c r="Z24">
        <v>0</v>
      </c>
      <c r="AA24">
        <v>24.45</v>
      </c>
      <c r="AB24">
        <v>34.74</v>
      </c>
      <c r="AC24">
        <v>0</v>
      </c>
      <c r="AD24">
        <v>0.26</v>
      </c>
      <c r="AE24">
        <v>15.04</v>
      </c>
      <c r="AF24">
        <v>2.89</v>
      </c>
      <c r="AG24">
        <v>4.51</v>
      </c>
      <c r="AH24">
        <v>0.27</v>
      </c>
      <c r="AI24">
        <v>44.87</v>
      </c>
      <c r="AJ24">
        <v>0</v>
      </c>
      <c r="AK24">
        <v>0.35</v>
      </c>
      <c r="AL24">
        <v>0.18</v>
      </c>
      <c r="AM24">
        <v>0</v>
      </c>
      <c r="AN24">
        <v>55</v>
      </c>
      <c r="AO24">
        <v>0</v>
      </c>
      <c r="AP24">
        <v>0</v>
      </c>
      <c r="AQ24">
        <v>11.65</v>
      </c>
      <c r="AR24">
        <v>0.54</v>
      </c>
      <c r="AS24">
        <v>0</v>
      </c>
      <c r="AT24">
        <v>0.49</v>
      </c>
      <c r="AU24">
        <v>0</v>
      </c>
      <c r="AV24">
        <v>0</v>
      </c>
      <c r="AW24">
        <v>125</v>
      </c>
      <c r="AX24">
        <v>0</v>
      </c>
      <c r="AY24">
        <v>0</v>
      </c>
      <c r="AZ24">
        <v>30</v>
      </c>
      <c r="BA24">
        <v>20</v>
      </c>
      <c r="BB24">
        <v>5</v>
      </c>
      <c r="BC24">
        <v>0</v>
      </c>
      <c r="BD24">
        <v>21.94</v>
      </c>
      <c r="BE24">
        <v>50</v>
      </c>
      <c r="BF24">
        <v>0</v>
      </c>
      <c r="BG24">
        <v>50</v>
      </c>
      <c r="BH24">
        <v>11.67</v>
      </c>
      <c r="BI24">
        <v>10</v>
      </c>
    </row>
    <row r="25" spans="1:61">
      <c r="A25" t="s">
        <v>258</v>
      </c>
      <c r="G25" t="s">
        <v>67</v>
      </c>
      <c r="H25" s="115">
        <v>49.030000000000008</v>
      </c>
      <c r="I25" s="88">
        <v>0.26</v>
      </c>
      <c r="J25" s="88">
        <v>4.8599999999999994</v>
      </c>
      <c r="K25" s="88">
        <v>0</v>
      </c>
      <c r="L25" s="88">
        <v>0</v>
      </c>
      <c r="M25" s="116">
        <v>0</v>
      </c>
      <c r="N25" s="115">
        <v>179.61</v>
      </c>
      <c r="O25" s="88">
        <v>305.3</v>
      </c>
      <c r="P25" s="88">
        <v>0</v>
      </c>
      <c r="Q25" s="88">
        <v>0</v>
      </c>
      <c r="R25" s="88">
        <v>0</v>
      </c>
      <c r="S25" s="116">
        <v>0</v>
      </c>
      <c r="W25">
        <v>0.35</v>
      </c>
      <c r="X25">
        <v>0.32</v>
      </c>
      <c r="Y25">
        <v>0.26</v>
      </c>
      <c r="Z25">
        <v>19.28</v>
      </c>
      <c r="AA25">
        <v>24.45</v>
      </c>
      <c r="AB25">
        <v>34.74</v>
      </c>
      <c r="AC25">
        <v>0</v>
      </c>
      <c r="AD25">
        <v>0.26</v>
      </c>
      <c r="AE25">
        <v>15.04</v>
      </c>
      <c r="AF25">
        <v>2.89</v>
      </c>
      <c r="AG25">
        <v>4.51</v>
      </c>
      <c r="AH25">
        <v>0.27</v>
      </c>
      <c r="AI25">
        <v>44.87</v>
      </c>
      <c r="AJ25">
        <v>0</v>
      </c>
      <c r="AK25">
        <v>0.35</v>
      </c>
      <c r="AL25">
        <v>0.18</v>
      </c>
      <c r="AM25">
        <v>0</v>
      </c>
      <c r="AN25">
        <v>55</v>
      </c>
      <c r="AO25">
        <v>0</v>
      </c>
      <c r="AP25">
        <v>0</v>
      </c>
      <c r="AQ25">
        <v>11.65</v>
      </c>
      <c r="AR25">
        <v>0.54</v>
      </c>
      <c r="AS25">
        <v>0</v>
      </c>
      <c r="AT25">
        <v>0.49</v>
      </c>
      <c r="AU25">
        <v>0</v>
      </c>
      <c r="AV25">
        <v>0</v>
      </c>
      <c r="AW25">
        <v>125</v>
      </c>
      <c r="AX25">
        <v>0</v>
      </c>
      <c r="AY25">
        <v>0</v>
      </c>
      <c r="AZ25">
        <v>30</v>
      </c>
      <c r="BA25">
        <v>20</v>
      </c>
      <c r="BB25">
        <v>5</v>
      </c>
      <c r="BC25">
        <v>0</v>
      </c>
      <c r="BD25">
        <v>21.94</v>
      </c>
      <c r="BE25">
        <v>50</v>
      </c>
      <c r="BF25">
        <v>0</v>
      </c>
      <c r="BG25">
        <v>50</v>
      </c>
      <c r="BH25">
        <v>11.67</v>
      </c>
      <c r="BI25">
        <v>10</v>
      </c>
    </row>
    <row r="26" spans="1:61">
      <c r="A26" t="s">
        <v>259</v>
      </c>
      <c r="G26" t="s">
        <v>68</v>
      </c>
      <c r="H26" s="115">
        <v>49.030000000000008</v>
      </c>
      <c r="I26" s="88">
        <v>0.26</v>
      </c>
      <c r="J26" s="88">
        <v>4.8599999999999994</v>
      </c>
      <c r="K26" s="88">
        <v>0</v>
      </c>
      <c r="L26" s="88">
        <v>0</v>
      </c>
      <c r="M26" s="116">
        <v>0</v>
      </c>
      <c r="N26" s="115">
        <v>179.61</v>
      </c>
      <c r="O26" s="88">
        <v>305.3</v>
      </c>
      <c r="P26" s="88">
        <v>0</v>
      </c>
      <c r="Q26" s="88">
        <v>0</v>
      </c>
      <c r="R26" s="88">
        <v>0</v>
      </c>
      <c r="S26" s="116">
        <v>0</v>
      </c>
      <c r="W26">
        <v>0.35</v>
      </c>
      <c r="X26">
        <v>0.32</v>
      </c>
      <c r="Y26">
        <v>0.26</v>
      </c>
      <c r="Z26">
        <v>19.28</v>
      </c>
      <c r="AA26">
        <v>24.45</v>
      </c>
      <c r="AB26">
        <v>34.74</v>
      </c>
      <c r="AC26">
        <v>0</v>
      </c>
      <c r="AD26">
        <v>0.26</v>
      </c>
      <c r="AE26">
        <v>15.04</v>
      </c>
      <c r="AF26">
        <v>2.89</v>
      </c>
      <c r="AG26">
        <v>4.51</v>
      </c>
      <c r="AH26">
        <v>0.27</v>
      </c>
      <c r="AI26">
        <v>44.87</v>
      </c>
      <c r="AJ26">
        <v>0</v>
      </c>
      <c r="AK26">
        <v>0.35</v>
      </c>
      <c r="AL26">
        <v>0.18</v>
      </c>
      <c r="AM26">
        <v>0</v>
      </c>
      <c r="AN26">
        <v>55</v>
      </c>
      <c r="AO26">
        <v>0</v>
      </c>
      <c r="AP26">
        <v>0</v>
      </c>
      <c r="AQ26">
        <v>11.65</v>
      </c>
      <c r="AR26">
        <v>0.54</v>
      </c>
      <c r="AS26">
        <v>0</v>
      </c>
      <c r="AT26">
        <v>0.49</v>
      </c>
      <c r="AU26">
        <v>0</v>
      </c>
      <c r="AV26">
        <v>0</v>
      </c>
      <c r="AW26">
        <v>125</v>
      </c>
      <c r="AX26">
        <v>0</v>
      </c>
      <c r="AY26">
        <v>0</v>
      </c>
      <c r="AZ26">
        <v>30</v>
      </c>
      <c r="BA26">
        <v>20</v>
      </c>
      <c r="BB26">
        <v>5</v>
      </c>
      <c r="BC26">
        <v>0</v>
      </c>
      <c r="BD26">
        <v>21.94</v>
      </c>
      <c r="BE26">
        <v>50</v>
      </c>
      <c r="BF26">
        <v>0</v>
      </c>
      <c r="BG26">
        <v>50</v>
      </c>
      <c r="BH26">
        <v>11.67</v>
      </c>
      <c r="BI26">
        <v>10</v>
      </c>
    </row>
    <row r="27" spans="1:61">
      <c r="A27" t="s">
        <v>260</v>
      </c>
      <c r="G27" t="s">
        <v>69</v>
      </c>
      <c r="H27" s="115">
        <v>244.65</v>
      </c>
      <c r="I27" s="88">
        <v>0.35</v>
      </c>
      <c r="J27" s="88">
        <v>4.72</v>
      </c>
      <c r="K27" s="88">
        <v>0</v>
      </c>
      <c r="L27" s="88">
        <v>0</v>
      </c>
      <c r="M27" s="116">
        <v>0</v>
      </c>
      <c r="N27" s="115">
        <v>356.77</v>
      </c>
      <c r="O27" s="88">
        <v>369.55000000000007</v>
      </c>
      <c r="P27" s="88">
        <v>0</v>
      </c>
      <c r="Q27" s="88">
        <v>0</v>
      </c>
      <c r="R27" s="88">
        <v>0</v>
      </c>
      <c r="S27" s="116">
        <v>0</v>
      </c>
      <c r="W27">
        <v>0.31</v>
      </c>
      <c r="X27">
        <v>0.35</v>
      </c>
      <c r="Y27">
        <v>0.35</v>
      </c>
      <c r="Z27">
        <v>19.28</v>
      </c>
      <c r="AA27">
        <v>24.45</v>
      </c>
      <c r="AB27">
        <v>34.74</v>
      </c>
      <c r="AC27">
        <v>0</v>
      </c>
      <c r="AD27">
        <v>0.35</v>
      </c>
      <c r="AE27">
        <v>0</v>
      </c>
      <c r="AF27">
        <v>2.89</v>
      </c>
      <c r="AG27">
        <v>4.41</v>
      </c>
      <c r="AH27">
        <v>0.25</v>
      </c>
      <c r="AI27">
        <v>0</v>
      </c>
      <c r="AJ27">
        <v>79.290000000000006</v>
      </c>
      <c r="AK27">
        <v>0.31</v>
      </c>
      <c r="AL27">
        <v>0.17</v>
      </c>
      <c r="AM27">
        <v>0</v>
      </c>
      <c r="AN27">
        <v>55</v>
      </c>
      <c r="AO27">
        <v>120.49</v>
      </c>
      <c r="AP27">
        <v>0</v>
      </c>
      <c r="AQ27">
        <v>11.65</v>
      </c>
      <c r="AR27">
        <v>0.49</v>
      </c>
      <c r="AS27">
        <v>222.03</v>
      </c>
      <c r="AT27">
        <v>0.44</v>
      </c>
      <c r="AU27">
        <v>0</v>
      </c>
      <c r="AV27">
        <v>75.180000000000007</v>
      </c>
      <c r="AW27">
        <v>125</v>
      </c>
      <c r="AX27">
        <v>0</v>
      </c>
      <c r="AY27">
        <v>0</v>
      </c>
      <c r="AZ27">
        <v>30</v>
      </c>
      <c r="BA27">
        <v>20</v>
      </c>
      <c r="BB27">
        <v>5</v>
      </c>
      <c r="BC27">
        <v>0</v>
      </c>
      <c r="BD27">
        <v>21.94</v>
      </c>
      <c r="BE27">
        <v>50</v>
      </c>
      <c r="BF27">
        <v>0</v>
      </c>
      <c r="BG27">
        <v>50</v>
      </c>
      <c r="BH27">
        <v>11.67</v>
      </c>
      <c r="BI27">
        <v>10</v>
      </c>
    </row>
    <row r="28" spans="1:61">
      <c r="A28" t="s">
        <v>261</v>
      </c>
      <c r="G28" t="s">
        <v>70</v>
      </c>
      <c r="H28" s="115">
        <v>276.46000000000004</v>
      </c>
      <c r="I28" s="88">
        <v>0.35</v>
      </c>
      <c r="J28" s="88">
        <v>4.72</v>
      </c>
      <c r="K28" s="88">
        <v>0</v>
      </c>
      <c r="L28" s="88">
        <v>0</v>
      </c>
      <c r="M28" s="116">
        <v>0</v>
      </c>
      <c r="N28" s="115">
        <v>356.77</v>
      </c>
      <c r="O28" s="88">
        <v>369.55000000000007</v>
      </c>
      <c r="P28" s="88">
        <v>0</v>
      </c>
      <c r="Q28" s="88">
        <v>0</v>
      </c>
      <c r="R28" s="88">
        <v>0</v>
      </c>
      <c r="S28" s="116">
        <v>0</v>
      </c>
      <c r="W28">
        <v>0.31</v>
      </c>
      <c r="X28">
        <v>0.35</v>
      </c>
      <c r="Y28">
        <v>0.35</v>
      </c>
      <c r="Z28">
        <v>51.09</v>
      </c>
      <c r="AA28">
        <v>24.45</v>
      </c>
      <c r="AB28">
        <v>34.74</v>
      </c>
      <c r="AC28">
        <v>0</v>
      </c>
      <c r="AD28">
        <v>0.35</v>
      </c>
      <c r="AE28">
        <v>0</v>
      </c>
      <c r="AF28">
        <v>2.89</v>
      </c>
      <c r="AG28">
        <v>4.41</v>
      </c>
      <c r="AH28">
        <v>0.25</v>
      </c>
      <c r="AI28">
        <v>0</v>
      </c>
      <c r="AJ28">
        <v>79.290000000000006</v>
      </c>
      <c r="AK28">
        <v>0.31</v>
      </c>
      <c r="AL28">
        <v>0.17</v>
      </c>
      <c r="AM28">
        <v>0</v>
      </c>
      <c r="AN28">
        <v>55</v>
      </c>
      <c r="AO28">
        <v>120.49</v>
      </c>
      <c r="AP28">
        <v>0</v>
      </c>
      <c r="AQ28">
        <v>11.65</v>
      </c>
      <c r="AR28">
        <v>0.49</v>
      </c>
      <c r="AS28">
        <v>222.03</v>
      </c>
      <c r="AT28">
        <v>0.44</v>
      </c>
      <c r="AU28">
        <v>0</v>
      </c>
      <c r="AV28">
        <v>75.180000000000007</v>
      </c>
      <c r="AW28">
        <v>125</v>
      </c>
      <c r="AX28">
        <v>0</v>
      </c>
      <c r="AY28">
        <v>0</v>
      </c>
      <c r="AZ28">
        <v>30</v>
      </c>
      <c r="BA28">
        <v>20</v>
      </c>
      <c r="BB28">
        <v>5</v>
      </c>
      <c r="BC28">
        <v>0</v>
      </c>
      <c r="BD28">
        <v>21.94</v>
      </c>
      <c r="BE28">
        <v>50</v>
      </c>
      <c r="BF28">
        <v>0</v>
      </c>
      <c r="BG28">
        <v>50</v>
      </c>
      <c r="BH28">
        <v>11.67</v>
      </c>
      <c r="BI28">
        <v>10</v>
      </c>
    </row>
    <row r="29" spans="1:61">
      <c r="A29" t="s">
        <v>269</v>
      </c>
      <c r="G29" t="s">
        <v>71</v>
      </c>
      <c r="H29" s="115">
        <v>299.59000000000003</v>
      </c>
      <c r="I29" s="88">
        <v>0.35</v>
      </c>
      <c r="J29" s="88">
        <v>4.72</v>
      </c>
      <c r="K29" s="88">
        <v>0</v>
      </c>
      <c r="L29" s="88">
        <v>0</v>
      </c>
      <c r="M29" s="116">
        <v>0</v>
      </c>
      <c r="N29" s="115">
        <v>356.77</v>
      </c>
      <c r="O29" s="88">
        <v>369.55000000000007</v>
      </c>
      <c r="P29" s="88">
        <v>0</v>
      </c>
      <c r="Q29" s="88">
        <v>0</v>
      </c>
      <c r="R29" s="88">
        <v>0</v>
      </c>
      <c r="S29" s="116">
        <v>0</v>
      </c>
      <c r="W29">
        <v>0.31</v>
      </c>
      <c r="X29">
        <v>0.35</v>
      </c>
      <c r="Y29">
        <v>0.35</v>
      </c>
      <c r="Z29">
        <v>74.22</v>
      </c>
      <c r="AA29">
        <v>24.45</v>
      </c>
      <c r="AB29">
        <v>34.74</v>
      </c>
      <c r="AC29">
        <v>0</v>
      </c>
      <c r="AD29">
        <v>0.35</v>
      </c>
      <c r="AE29">
        <v>0</v>
      </c>
      <c r="AF29">
        <v>2.89</v>
      </c>
      <c r="AG29">
        <v>4.41</v>
      </c>
      <c r="AH29">
        <v>0.25</v>
      </c>
      <c r="AI29">
        <v>0</v>
      </c>
      <c r="AJ29">
        <v>79.290000000000006</v>
      </c>
      <c r="AK29">
        <v>0.31</v>
      </c>
      <c r="AL29">
        <v>0.17</v>
      </c>
      <c r="AM29">
        <v>0</v>
      </c>
      <c r="AN29">
        <v>55</v>
      </c>
      <c r="AO29">
        <v>120.49</v>
      </c>
      <c r="AP29">
        <v>0</v>
      </c>
      <c r="AQ29">
        <v>11.65</v>
      </c>
      <c r="AR29">
        <v>0.49</v>
      </c>
      <c r="AS29">
        <v>222.03</v>
      </c>
      <c r="AT29">
        <v>0.44</v>
      </c>
      <c r="AU29">
        <v>0</v>
      </c>
      <c r="AV29">
        <v>75.180000000000007</v>
      </c>
      <c r="AW29">
        <v>125</v>
      </c>
      <c r="AX29">
        <v>0</v>
      </c>
      <c r="AY29">
        <v>0</v>
      </c>
      <c r="AZ29">
        <v>30</v>
      </c>
      <c r="BA29">
        <v>20</v>
      </c>
      <c r="BB29">
        <v>5</v>
      </c>
      <c r="BC29">
        <v>0</v>
      </c>
      <c r="BD29">
        <v>21.94</v>
      </c>
      <c r="BE29">
        <v>50</v>
      </c>
      <c r="BF29">
        <v>0</v>
      </c>
      <c r="BG29">
        <v>50</v>
      </c>
      <c r="BH29">
        <v>11.67</v>
      </c>
      <c r="BI29">
        <v>10</v>
      </c>
    </row>
    <row r="30" spans="1:61">
      <c r="A30" t="s">
        <v>270</v>
      </c>
      <c r="G30" t="s">
        <v>72</v>
      </c>
      <c r="H30" s="115">
        <v>339.10999999999996</v>
      </c>
      <c r="I30" s="88">
        <v>0.35</v>
      </c>
      <c r="J30" s="88">
        <v>4.72</v>
      </c>
      <c r="K30" s="88">
        <v>0</v>
      </c>
      <c r="L30" s="88">
        <v>0</v>
      </c>
      <c r="M30" s="116">
        <v>0</v>
      </c>
      <c r="N30" s="115">
        <v>356.77</v>
      </c>
      <c r="O30" s="88">
        <v>369.55000000000007</v>
      </c>
      <c r="P30" s="88">
        <v>0</v>
      </c>
      <c r="Q30" s="88">
        <v>0</v>
      </c>
      <c r="R30" s="88">
        <v>0</v>
      </c>
      <c r="S30" s="116">
        <v>0</v>
      </c>
      <c r="W30">
        <v>0.31</v>
      </c>
      <c r="X30">
        <v>0.35</v>
      </c>
      <c r="Y30">
        <v>0.35</v>
      </c>
      <c r="Z30">
        <v>113.74</v>
      </c>
      <c r="AA30">
        <v>24.45</v>
      </c>
      <c r="AB30">
        <v>34.74</v>
      </c>
      <c r="AC30">
        <v>0</v>
      </c>
      <c r="AD30">
        <v>0.35</v>
      </c>
      <c r="AE30">
        <v>0</v>
      </c>
      <c r="AF30">
        <v>2.89</v>
      </c>
      <c r="AG30">
        <v>4.41</v>
      </c>
      <c r="AH30">
        <v>0.25</v>
      </c>
      <c r="AI30">
        <v>0</v>
      </c>
      <c r="AJ30">
        <v>79.290000000000006</v>
      </c>
      <c r="AK30">
        <v>0.31</v>
      </c>
      <c r="AL30">
        <v>0.17</v>
      </c>
      <c r="AM30">
        <v>0</v>
      </c>
      <c r="AN30">
        <v>55</v>
      </c>
      <c r="AO30">
        <v>120.49</v>
      </c>
      <c r="AP30">
        <v>0</v>
      </c>
      <c r="AQ30">
        <v>11.65</v>
      </c>
      <c r="AR30">
        <v>0.49</v>
      </c>
      <c r="AS30">
        <v>222.03</v>
      </c>
      <c r="AT30">
        <v>0.44</v>
      </c>
      <c r="AU30">
        <v>0</v>
      </c>
      <c r="AV30">
        <v>75.180000000000007</v>
      </c>
      <c r="AW30">
        <v>125</v>
      </c>
      <c r="AX30">
        <v>0</v>
      </c>
      <c r="AY30">
        <v>0</v>
      </c>
      <c r="AZ30">
        <v>30</v>
      </c>
      <c r="BA30">
        <v>20</v>
      </c>
      <c r="BB30">
        <v>5</v>
      </c>
      <c r="BC30">
        <v>0</v>
      </c>
      <c r="BD30">
        <v>21.94</v>
      </c>
      <c r="BE30">
        <v>50</v>
      </c>
      <c r="BF30">
        <v>0</v>
      </c>
      <c r="BG30">
        <v>50</v>
      </c>
      <c r="BH30">
        <v>11.67</v>
      </c>
      <c r="BI30">
        <v>10</v>
      </c>
    </row>
    <row r="31" spans="1:61">
      <c r="A31" t="s">
        <v>280</v>
      </c>
      <c r="G31" t="s">
        <v>73</v>
      </c>
      <c r="H31" s="115">
        <v>337.08</v>
      </c>
      <c r="I31" s="88">
        <v>0.35</v>
      </c>
      <c r="J31" s="88">
        <v>4.72</v>
      </c>
      <c r="K31" s="88">
        <v>0</v>
      </c>
      <c r="L31" s="88">
        <v>0</v>
      </c>
      <c r="M31" s="116">
        <v>0</v>
      </c>
      <c r="N31" s="115">
        <v>356.77</v>
      </c>
      <c r="O31" s="88">
        <v>369.55000000000007</v>
      </c>
      <c r="P31" s="88">
        <v>0</v>
      </c>
      <c r="Q31" s="88">
        <v>0</v>
      </c>
      <c r="R31" s="88">
        <v>0</v>
      </c>
      <c r="S31" s="116">
        <v>0</v>
      </c>
      <c r="W31">
        <v>0.31</v>
      </c>
      <c r="X31">
        <v>0.35</v>
      </c>
      <c r="Y31">
        <v>0.35</v>
      </c>
      <c r="Z31">
        <v>113.74</v>
      </c>
      <c r="AA31">
        <v>22.42</v>
      </c>
      <c r="AB31">
        <v>34.74</v>
      </c>
      <c r="AC31">
        <v>0</v>
      </c>
      <c r="AD31">
        <v>0.35</v>
      </c>
      <c r="AE31">
        <v>0</v>
      </c>
      <c r="AF31">
        <v>2.89</v>
      </c>
      <c r="AG31">
        <v>4.41</v>
      </c>
      <c r="AH31">
        <v>0.25</v>
      </c>
      <c r="AI31">
        <v>0</v>
      </c>
      <c r="AJ31">
        <v>79.290000000000006</v>
      </c>
      <c r="AK31">
        <v>0.31</v>
      </c>
      <c r="AL31">
        <v>0.17</v>
      </c>
      <c r="AM31">
        <v>0</v>
      </c>
      <c r="AN31">
        <v>55</v>
      </c>
      <c r="AO31">
        <v>120.49</v>
      </c>
      <c r="AP31">
        <v>0</v>
      </c>
      <c r="AQ31">
        <v>11.65</v>
      </c>
      <c r="AR31">
        <v>0.49</v>
      </c>
      <c r="AS31">
        <v>222.03</v>
      </c>
      <c r="AT31">
        <v>0.44</v>
      </c>
      <c r="AU31">
        <v>0</v>
      </c>
      <c r="AV31">
        <v>75.180000000000007</v>
      </c>
      <c r="AW31">
        <v>125</v>
      </c>
      <c r="AX31">
        <v>0</v>
      </c>
      <c r="AY31">
        <v>0</v>
      </c>
      <c r="AZ31">
        <v>30</v>
      </c>
      <c r="BA31">
        <v>20</v>
      </c>
      <c r="BB31">
        <v>5</v>
      </c>
      <c r="BC31">
        <v>0</v>
      </c>
      <c r="BD31">
        <v>21.94</v>
      </c>
      <c r="BE31">
        <v>50</v>
      </c>
      <c r="BF31">
        <v>0</v>
      </c>
      <c r="BG31">
        <v>50</v>
      </c>
      <c r="BH31">
        <v>11.67</v>
      </c>
      <c r="BI31">
        <v>10</v>
      </c>
    </row>
    <row r="32" spans="1:61">
      <c r="A32" t="s">
        <v>281</v>
      </c>
      <c r="G32" t="s">
        <v>74</v>
      </c>
      <c r="H32" s="115">
        <v>344.08</v>
      </c>
      <c r="I32" s="88">
        <v>3.35</v>
      </c>
      <c r="J32" s="88">
        <v>4.72</v>
      </c>
      <c r="K32" s="88">
        <v>0</v>
      </c>
      <c r="L32" s="88">
        <v>0.1</v>
      </c>
      <c r="M32" s="116">
        <v>0</v>
      </c>
      <c r="N32" s="115">
        <v>356.77</v>
      </c>
      <c r="O32" s="88">
        <v>369.55000000000007</v>
      </c>
      <c r="P32" s="88">
        <v>0</v>
      </c>
      <c r="Q32" s="88">
        <v>0</v>
      </c>
      <c r="R32" s="88">
        <v>0</v>
      </c>
      <c r="S32" s="116">
        <v>0</v>
      </c>
      <c r="W32">
        <v>0.31</v>
      </c>
      <c r="X32">
        <v>0.35</v>
      </c>
      <c r="Y32">
        <v>0.35</v>
      </c>
      <c r="Z32">
        <v>113.74</v>
      </c>
      <c r="AA32">
        <v>22.42</v>
      </c>
      <c r="AB32">
        <v>34.74</v>
      </c>
      <c r="AC32">
        <v>0</v>
      </c>
      <c r="AD32">
        <v>0.35</v>
      </c>
      <c r="AE32">
        <v>0</v>
      </c>
      <c r="AF32">
        <v>2.89</v>
      </c>
      <c r="AG32">
        <v>4.41</v>
      </c>
      <c r="AH32">
        <v>0.25</v>
      </c>
      <c r="AI32">
        <v>0</v>
      </c>
      <c r="AJ32">
        <v>79.290000000000006</v>
      </c>
      <c r="AK32">
        <v>0.31</v>
      </c>
      <c r="AL32">
        <v>0.17</v>
      </c>
      <c r="AM32">
        <v>0</v>
      </c>
      <c r="AN32">
        <v>55</v>
      </c>
      <c r="AO32">
        <v>120.49</v>
      </c>
      <c r="AP32">
        <v>0</v>
      </c>
      <c r="AQ32">
        <v>11.65</v>
      </c>
      <c r="AR32">
        <v>0.49</v>
      </c>
      <c r="AS32">
        <v>222.03</v>
      </c>
      <c r="AT32">
        <v>0.44</v>
      </c>
      <c r="AU32">
        <v>0</v>
      </c>
      <c r="AV32">
        <v>75.180000000000007</v>
      </c>
      <c r="AW32">
        <v>125</v>
      </c>
      <c r="AX32">
        <v>3</v>
      </c>
      <c r="AY32">
        <v>0.1</v>
      </c>
      <c r="AZ32">
        <v>30</v>
      </c>
      <c r="BA32">
        <v>20</v>
      </c>
      <c r="BB32">
        <v>5</v>
      </c>
      <c r="BC32">
        <v>0</v>
      </c>
      <c r="BD32">
        <v>21.94</v>
      </c>
      <c r="BE32">
        <v>50</v>
      </c>
      <c r="BF32">
        <v>7</v>
      </c>
      <c r="BG32">
        <v>50</v>
      </c>
      <c r="BH32">
        <v>11.67</v>
      </c>
      <c r="BI32">
        <v>10</v>
      </c>
    </row>
    <row r="33" spans="1:61">
      <c r="A33" t="s">
        <v>282</v>
      </c>
      <c r="G33" t="s">
        <v>75</v>
      </c>
      <c r="H33" s="115">
        <v>352.47999999999996</v>
      </c>
      <c r="I33" s="88">
        <v>6.9499999999999993</v>
      </c>
      <c r="J33" s="88">
        <v>4.72</v>
      </c>
      <c r="K33" s="88">
        <v>0</v>
      </c>
      <c r="L33" s="88">
        <v>0.42</v>
      </c>
      <c r="M33" s="116">
        <v>0</v>
      </c>
      <c r="N33" s="115">
        <v>356.77</v>
      </c>
      <c r="O33" s="88">
        <v>369.55000000000007</v>
      </c>
      <c r="P33" s="88">
        <v>0</v>
      </c>
      <c r="Q33" s="88">
        <v>0</v>
      </c>
      <c r="R33" s="88">
        <v>0</v>
      </c>
      <c r="S33" s="116">
        <v>0</v>
      </c>
      <c r="W33">
        <v>0.31</v>
      </c>
      <c r="X33">
        <v>0.35</v>
      </c>
      <c r="Y33">
        <v>0.35</v>
      </c>
      <c r="Z33">
        <v>113.74</v>
      </c>
      <c r="AA33">
        <v>22.42</v>
      </c>
      <c r="AB33">
        <v>34.74</v>
      </c>
      <c r="AC33">
        <v>0</v>
      </c>
      <c r="AD33">
        <v>0.35</v>
      </c>
      <c r="AE33">
        <v>0</v>
      </c>
      <c r="AF33">
        <v>2.89</v>
      </c>
      <c r="AG33">
        <v>4.41</v>
      </c>
      <c r="AH33">
        <v>0.25</v>
      </c>
      <c r="AI33">
        <v>0</v>
      </c>
      <c r="AJ33">
        <v>79.290000000000006</v>
      </c>
      <c r="AK33">
        <v>0.31</v>
      </c>
      <c r="AL33">
        <v>0.17</v>
      </c>
      <c r="AM33">
        <v>0</v>
      </c>
      <c r="AN33">
        <v>55</v>
      </c>
      <c r="AO33">
        <v>120.49</v>
      </c>
      <c r="AP33">
        <v>0</v>
      </c>
      <c r="AQ33">
        <v>11.65</v>
      </c>
      <c r="AR33">
        <v>0.49</v>
      </c>
      <c r="AS33">
        <v>222.03</v>
      </c>
      <c r="AT33">
        <v>0.44</v>
      </c>
      <c r="AU33">
        <v>0</v>
      </c>
      <c r="AV33">
        <v>75.180000000000007</v>
      </c>
      <c r="AW33">
        <v>125</v>
      </c>
      <c r="AX33">
        <v>6.6</v>
      </c>
      <c r="AY33">
        <v>0.42</v>
      </c>
      <c r="AZ33">
        <v>30</v>
      </c>
      <c r="BA33">
        <v>20</v>
      </c>
      <c r="BB33">
        <v>5</v>
      </c>
      <c r="BC33">
        <v>0</v>
      </c>
      <c r="BD33">
        <v>21.94</v>
      </c>
      <c r="BE33">
        <v>50</v>
      </c>
      <c r="BF33">
        <v>15.4</v>
      </c>
      <c r="BG33">
        <v>50</v>
      </c>
      <c r="BH33">
        <v>11.67</v>
      </c>
      <c r="BI33">
        <v>10</v>
      </c>
    </row>
    <row r="34" spans="1:61">
      <c r="A34" t="s">
        <v>283</v>
      </c>
      <c r="G34" t="s">
        <v>76</v>
      </c>
      <c r="H34" s="115">
        <v>358.08</v>
      </c>
      <c r="I34" s="88">
        <v>9.35</v>
      </c>
      <c r="J34" s="88">
        <v>4.72</v>
      </c>
      <c r="K34" s="88">
        <v>0</v>
      </c>
      <c r="L34" s="88">
        <v>0.86</v>
      </c>
      <c r="M34" s="116">
        <v>0</v>
      </c>
      <c r="N34" s="115">
        <v>356.77</v>
      </c>
      <c r="O34" s="88">
        <v>369.55000000000007</v>
      </c>
      <c r="P34" s="88">
        <v>0</v>
      </c>
      <c r="Q34" s="88">
        <v>0</v>
      </c>
      <c r="R34" s="88">
        <v>0</v>
      </c>
      <c r="S34" s="116">
        <v>0</v>
      </c>
      <c r="W34">
        <v>0.31</v>
      </c>
      <c r="X34">
        <v>0.35</v>
      </c>
      <c r="Y34">
        <v>0.35</v>
      </c>
      <c r="Z34">
        <v>113.74</v>
      </c>
      <c r="AA34">
        <v>22.42</v>
      </c>
      <c r="AB34">
        <v>34.74</v>
      </c>
      <c r="AC34">
        <v>0</v>
      </c>
      <c r="AD34">
        <v>0.35</v>
      </c>
      <c r="AE34">
        <v>0</v>
      </c>
      <c r="AF34">
        <v>2.89</v>
      </c>
      <c r="AG34">
        <v>4.41</v>
      </c>
      <c r="AH34">
        <v>0.25</v>
      </c>
      <c r="AI34">
        <v>0</v>
      </c>
      <c r="AJ34">
        <v>79.290000000000006</v>
      </c>
      <c r="AK34">
        <v>0.31</v>
      </c>
      <c r="AL34">
        <v>0.17</v>
      </c>
      <c r="AM34">
        <v>0</v>
      </c>
      <c r="AN34">
        <v>55</v>
      </c>
      <c r="AO34">
        <v>120.49</v>
      </c>
      <c r="AP34">
        <v>0</v>
      </c>
      <c r="AQ34">
        <v>11.65</v>
      </c>
      <c r="AR34">
        <v>0.49</v>
      </c>
      <c r="AS34">
        <v>222.03</v>
      </c>
      <c r="AT34">
        <v>0.44</v>
      </c>
      <c r="AU34">
        <v>0</v>
      </c>
      <c r="AV34">
        <v>75.180000000000007</v>
      </c>
      <c r="AW34">
        <v>125</v>
      </c>
      <c r="AX34">
        <v>9</v>
      </c>
      <c r="AY34">
        <v>0.86</v>
      </c>
      <c r="AZ34">
        <v>30</v>
      </c>
      <c r="BA34">
        <v>20</v>
      </c>
      <c r="BB34">
        <v>5</v>
      </c>
      <c r="BC34">
        <v>0</v>
      </c>
      <c r="BD34">
        <v>21.94</v>
      </c>
      <c r="BE34">
        <v>50</v>
      </c>
      <c r="BF34">
        <v>21</v>
      </c>
      <c r="BG34">
        <v>50</v>
      </c>
      <c r="BH34">
        <v>11.67</v>
      </c>
      <c r="BI34">
        <v>10</v>
      </c>
    </row>
    <row r="35" spans="1:61">
      <c r="A35" t="s">
        <v>298</v>
      </c>
      <c r="G35" t="s">
        <v>77</v>
      </c>
      <c r="H35" s="115">
        <v>247.57999999999998</v>
      </c>
      <c r="I35" s="88">
        <v>11.15</v>
      </c>
      <c r="J35" s="88">
        <v>4.6399999999999997</v>
      </c>
      <c r="K35" s="88">
        <v>0</v>
      </c>
      <c r="L35" s="88">
        <v>1.17</v>
      </c>
      <c r="M35" s="116">
        <v>0</v>
      </c>
      <c r="N35" s="115">
        <v>356.77</v>
      </c>
      <c r="O35" s="88">
        <v>369.55000000000007</v>
      </c>
      <c r="P35" s="88">
        <v>0</v>
      </c>
      <c r="Q35" s="88">
        <v>0</v>
      </c>
      <c r="R35" s="88">
        <v>0</v>
      </c>
      <c r="S35" s="116">
        <v>0</v>
      </c>
      <c r="W35">
        <v>0.31</v>
      </c>
      <c r="X35">
        <v>0.35</v>
      </c>
      <c r="Y35">
        <v>0.35</v>
      </c>
      <c r="Z35">
        <v>74.22</v>
      </c>
      <c r="AA35">
        <v>22.42</v>
      </c>
      <c r="AB35">
        <v>34.74</v>
      </c>
      <c r="AC35">
        <v>0</v>
      </c>
      <c r="AD35">
        <v>0.35</v>
      </c>
      <c r="AE35">
        <v>0</v>
      </c>
      <c r="AF35">
        <v>2.89</v>
      </c>
      <c r="AG35">
        <v>4.33</v>
      </c>
      <c r="AH35">
        <v>0.25</v>
      </c>
      <c r="AI35">
        <v>0</v>
      </c>
      <c r="AJ35">
        <v>79.290000000000006</v>
      </c>
      <c r="AK35">
        <v>0.31</v>
      </c>
      <c r="AL35">
        <v>0.17</v>
      </c>
      <c r="AM35">
        <v>0</v>
      </c>
      <c r="AN35">
        <v>55</v>
      </c>
      <c r="AO35">
        <v>120.49</v>
      </c>
      <c r="AP35">
        <v>0</v>
      </c>
      <c r="AQ35">
        <v>11.65</v>
      </c>
      <c r="AR35">
        <v>0.49</v>
      </c>
      <c r="AS35">
        <v>222.03</v>
      </c>
      <c r="AT35">
        <v>0.44</v>
      </c>
      <c r="AU35">
        <v>0</v>
      </c>
      <c r="AV35">
        <v>0</v>
      </c>
      <c r="AW35">
        <v>125</v>
      </c>
      <c r="AX35">
        <v>10.8</v>
      </c>
      <c r="AY35">
        <v>1.17</v>
      </c>
      <c r="AZ35">
        <v>30</v>
      </c>
      <c r="BA35">
        <v>20</v>
      </c>
      <c r="BB35">
        <v>5</v>
      </c>
      <c r="BC35">
        <v>0</v>
      </c>
      <c r="BD35">
        <v>21.94</v>
      </c>
      <c r="BE35">
        <v>50</v>
      </c>
      <c r="BF35">
        <v>25.2</v>
      </c>
      <c r="BG35">
        <v>50</v>
      </c>
      <c r="BH35">
        <v>11.67</v>
      </c>
      <c r="BI35">
        <v>10</v>
      </c>
    </row>
    <row r="36" spans="1:61">
      <c r="A36" t="s">
        <v>331</v>
      </c>
      <c r="G36" t="s">
        <v>78</v>
      </c>
      <c r="H36" s="115">
        <v>230.75</v>
      </c>
      <c r="I36" s="88">
        <v>13.85</v>
      </c>
      <c r="J36" s="88">
        <v>4.6399999999999997</v>
      </c>
      <c r="K36" s="88">
        <v>0</v>
      </c>
      <c r="L36" s="88">
        <v>1.41</v>
      </c>
      <c r="M36" s="116">
        <v>0</v>
      </c>
      <c r="N36" s="115">
        <v>356.77</v>
      </c>
      <c r="O36" s="88">
        <v>369.55000000000007</v>
      </c>
      <c r="P36" s="88">
        <v>0</v>
      </c>
      <c r="Q36" s="88">
        <v>0</v>
      </c>
      <c r="R36" s="88">
        <v>0</v>
      </c>
      <c r="S36" s="116">
        <v>0</v>
      </c>
      <c r="W36">
        <v>0.31</v>
      </c>
      <c r="X36">
        <v>0.35</v>
      </c>
      <c r="Y36">
        <v>0.35</v>
      </c>
      <c r="Z36">
        <v>51.09</v>
      </c>
      <c r="AA36">
        <v>22.42</v>
      </c>
      <c r="AB36">
        <v>34.74</v>
      </c>
      <c r="AC36">
        <v>0</v>
      </c>
      <c r="AD36">
        <v>0.35</v>
      </c>
      <c r="AE36">
        <v>0</v>
      </c>
      <c r="AF36">
        <v>2.89</v>
      </c>
      <c r="AG36">
        <v>4.33</v>
      </c>
      <c r="AH36">
        <v>0.25</v>
      </c>
      <c r="AI36">
        <v>0</v>
      </c>
      <c r="AJ36">
        <v>79.290000000000006</v>
      </c>
      <c r="AK36">
        <v>0.31</v>
      </c>
      <c r="AL36">
        <v>0.17</v>
      </c>
      <c r="AM36">
        <v>0</v>
      </c>
      <c r="AN36">
        <v>55</v>
      </c>
      <c r="AO36">
        <v>120.49</v>
      </c>
      <c r="AP36">
        <v>0</v>
      </c>
      <c r="AQ36">
        <v>11.65</v>
      </c>
      <c r="AR36">
        <v>0.49</v>
      </c>
      <c r="AS36">
        <v>222.03</v>
      </c>
      <c r="AT36">
        <v>0.44</v>
      </c>
      <c r="AU36">
        <v>0</v>
      </c>
      <c r="AV36">
        <v>0</v>
      </c>
      <c r="AW36">
        <v>125</v>
      </c>
      <c r="AX36">
        <v>13.5</v>
      </c>
      <c r="AY36">
        <v>1.41</v>
      </c>
      <c r="AZ36">
        <v>30</v>
      </c>
      <c r="BA36">
        <v>20</v>
      </c>
      <c r="BB36">
        <v>5</v>
      </c>
      <c r="BC36">
        <v>0</v>
      </c>
      <c r="BD36">
        <v>21.94</v>
      </c>
      <c r="BE36">
        <v>50</v>
      </c>
      <c r="BF36">
        <v>31.5</v>
      </c>
      <c r="BG36">
        <v>50</v>
      </c>
      <c r="BH36">
        <v>11.67</v>
      </c>
      <c r="BI36">
        <v>10</v>
      </c>
    </row>
    <row r="37" spans="1:61">
      <c r="A37" t="s">
        <v>332</v>
      </c>
      <c r="G37" t="s">
        <v>79</v>
      </c>
      <c r="H37" s="115">
        <v>209.44</v>
      </c>
      <c r="I37" s="88">
        <v>18.350000000000001</v>
      </c>
      <c r="J37" s="88">
        <v>4.6399999999999997</v>
      </c>
      <c r="K37" s="88">
        <v>0</v>
      </c>
      <c r="L37" s="88">
        <v>1.84</v>
      </c>
      <c r="M37" s="116">
        <v>0</v>
      </c>
      <c r="N37" s="115">
        <v>356.77</v>
      </c>
      <c r="O37" s="88">
        <v>369.55000000000007</v>
      </c>
      <c r="P37" s="88">
        <v>0</v>
      </c>
      <c r="Q37" s="88">
        <v>0</v>
      </c>
      <c r="R37" s="88">
        <v>0</v>
      </c>
      <c r="S37" s="116">
        <v>0</v>
      </c>
      <c r="W37">
        <v>0.31</v>
      </c>
      <c r="X37">
        <v>0.35</v>
      </c>
      <c r="Y37">
        <v>0.35</v>
      </c>
      <c r="Z37">
        <v>19.28</v>
      </c>
      <c r="AA37">
        <v>22.42</v>
      </c>
      <c r="AB37">
        <v>34.74</v>
      </c>
      <c r="AC37">
        <v>0</v>
      </c>
      <c r="AD37">
        <v>0.35</v>
      </c>
      <c r="AE37">
        <v>0</v>
      </c>
      <c r="AF37">
        <v>2.89</v>
      </c>
      <c r="AG37">
        <v>4.33</v>
      </c>
      <c r="AH37">
        <v>0.25</v>
      </c>
      <c r="AI37">
        <v>0</v>
      </c>
      <c r="AJ37">
        <v>79.290000000000006</v>
      </c>
      <c r="AK37">
        <v>0.31</v>
      </c>
      <c r="AL37">
        <v>0.17</v>
      </c>
      <c r="AM37">
        <v>0</v>
      </c>
      <c r="AN37">
        <v>55</v>
      </c>
      <c r="AO37">
        <v>120.49</v>
      </c>
      <c r="AP37">
        <v>0</v>
      </c>
      <c r="AQ37">
        <v>11.65</v>
      </c>
      <c r="AR37">
        <v>0.49</v>
      </c>
      <c r="AS37">
        <v>222.03</v>
      </c>
      <c r="AT37">
        <v>0.44</v>
      </c>
      <c r="AU37">
        <v>0</v>
      </c>
      <c r="AV37">
        <v>0</v>
      </c>
      <c r="AW37">
        <v>125</v>
      </c>
      <c r="AX37">
        <v>18</v>
      </c>
      <c r="AY37">
        <v>1.84</v>
      </c>
      <c r="AZ37">
        <v>30</v>
      </c>
      <c r="BA37">
        <v>20</v>
      </c>
      <c r="BB37">
        <v>5</v>
      </c>
      <c r="BC37">
        <v>0</v>
      </c>
      <c r="BD37">
        <v>21.94</v>
      </c>
      <c r="BE37">
        <v>50</v>
      </c>
      <c r="BF37">
        <v>42</v>
      </c>
      <c r="BG37">
        <v>50</v>
      </c>
      <c r="BH37">
        <v>11.67</v>
      </c>
      <c r="BI37">
        <v>10</v>
      </c>
    </row>
    <row r="38" spans="1:61">
      <c r="A38" t="s">
        <v>333</v>
      </c>
      <c r="G38" t="s">
        <v>80</v>
      </c>
      <c r="H38" s="115">
        <v>193.66</v>
      </c>
      <c r="I38" s="88">
        <v>19.850000000000001</v>
      </c>
      <c r="J38" s="88">
        <v>4.6399999999999997</v>
      </c>
      <c r="K38" s="88">
        <v>0</v>
      </c>
      <c r="L38" s="88">
        <v>2.36</v>
      </c>
      <c r="M38" s="116">
        <v>0</v>
      </c>
      <c r="N38" s="115">
        <v>356.77</v>
      </c>
      <c r="O38" s="88">
        <v>369.55000000000007</v>
      </c>
      <c r="P38" s="88">
        <v>0</v>
      </c>
      <c r="Q38" s="88">
        <v>0</v>
      </c>
      <c r="R38" s="88">
        <v>0</v>
      </c>
      <c r="S38" s="116">
        <v>0</v>
      </c>
      <c r="W38">
        <v>0.31</v>
      </c>
      <c r="X38">
        <v>0.35</v>
      </c>
      <c r="Y38">
        <v>0.35</v>
      </c>
      <c r="Z38">
        <v>0</v>
      </c>
      <c r="AA38">
        <v>22.42</v>
      </c>
      <c r="AB38">
        <v>34.74</v>
      </c>
      <c r="AC38">
        <v>0</v>
      </c>
      <c r="AD38">
        <v>0.35</v>
      </c>
      <c r="AE38">
        <v>0</v>
      </c>
      <c r="AF38">
        <v>2.89</v>
      </c>
      <c r="AG38">
        <v>4.33</v>
      </c>
      <c r="AH38">
        <v>0.25</v>
      </c>
      <c r="AI38">
        <v>0</v>
      </c>
      <c r="AJ38">
        <v>79.290000000000006</v>
      </c>
      <c r="AK38">
        <v>0.31</v>
      </c>
      <c r="AL38">
        <v>0.17</v>
      </c>
      <c r="AM38">
        <v>0</v>
      </c>
      <c r="AN38">
        <v>55</v>
      </c>
      <c r="AO38">
        <v>120.49</v>
      </c>
      <c r="AP38">
        <v>0</v>
      </c>
      <c r="AQ38">
        <v>11.65</v>
      </c>
      <c r="AR38">
        <v>0.49</v>
      </c>
      <c r="AS38">
        <v>222.03</v>
      </c>
      <c r="AT38">
        <v>0.44</v>
      </c>
      <c r="AU38">
        <v>0</v>
      </c>
      <c r="AV38">
        <v>0</v>
      </c>
      <c r="AW38">
        <v>125</v>
      </c>
      <c r="AX38">
        <v>19.5</v>
      </c>
      <c r="AY38">
        <v>2.36</v>
      </c>
      <c r="AZ38">
        <v>30</v>
      </c>
      <c r="BA38">
        <v>20</v>
      </c>
      <c r="BB38">
        <v>5</v>
      </c>
      <c r="BC38">
        <v>0</v>
      </c>
      <c r="BD38">
        <v>21.94</v>
      </c>
      <c r="BE38">
        <v>50</v>
      </c>
      <c r="BF38">
        <v>45.5</v>
      </c>
      <c r="BG38">
        <v>50</v>
      </c>
      <c r="BH38">
        <v>11.67</v>
      </c>
      <c r="BI38">
        <v>10</v>
      </c>
    </row>
    <row r="39" spans="1:61">
      <c r="A39" t="s">
        <v>334</v>
      </c>
      <c r="G39" t="s">
        <v>81</v>
      </c>
      <c r="H39" s="115">
        <v>197.16</v>
      </c>
      <c r="I39" s="88">
        <v>21.35</v>
      </c>
      <c r="J39" s="88">
        <v>4.6399999999999997</v>
      </c>
      <c r="K39" s="88">
        <v>0</v>
      </c>
      <c r="L39" s="88">
        <v>2.97</v>
      </c>
      <c r="M39" s="116">
        <v>0</v>
      </c>
      <c r="N39" s="115">
        <v>356.77</v>
      </c>
      <c r="O39" s="88">
        <v>369.55000000000007</v>
      </c>
      <c r="P39" s="88">
        <v>0</v>
      </c>
      <c r="Q39" s="88">
        <v>0</v>
      </c>
      <c r="R39" s="88">
        <v>0</v>
      </c>
      <c r="S39" s="116">
        <v>0</v>
      </c>
      <c r="W39">
        <v>0.31</v>
      </c>
      <c r="X39">
        <v>0.35</v>
      </c>
      <c r="Y39">
        <v>0.35</v>
      </c>
      <c r="Z39">
        <v>0</v>
      </c>
      <c r="AA39">
        <v>22.42</v>
      </c>
      <c r="AB39">
        <v>34.74</v>
      </c>
      <c r="AC39">
        <v>0</v>
      </c>
      <c r="AD39">
        <v>0.35</v>
      </c>
      <c r="AE39">
        <v>0</v>
      </c>
      <c r="AF39">
        <v>2.89</v>
      </c>
      <c r="AG39">
        <v>4.33</v>
      </c>
      <c r="AH39">
        <v>0.25</v>
      </c>
      <c r="AI39">
        <v>0</v>
      </c>
      <c r="AJ39">
        <v>79.290000000000006</v>
      </c>
      <c r="AK39">
        <v>0.31</v>
      </c>
      <c r="AL39">
        <v>0.17</v>
      </c>
      <c r="AM39">
        <v>0</v>
      </c>
      <c r="AN39">
        <v>55</v>
      </c>
      <c r="AO39">
        <v>120.49</v>
      </c>
      <c r="AP39">
        <v>0</v>
      </c>
      <c r="AQ39">
        <v>11.65</v>
      </c>
      <c r="AR39">
        <v>0.49</v>
      </c>
      <c r="AS39">
        <v>222.03</v>
      </c>
      <c r="AT39">
        <v>0.44</v>
      </c>
      <c r="AU39">
        <v>0</v>
      </c>
      <c r="AV39">
        <v>0</v>
      </c>
      <c r="AW39">
        <v>125</v>
      </c>
      <c r="AX39">
        <v>21</v>
      </c>
      <c r="AY39">
        <v>2.97</v>
      </c>
      <c r="AZ39">
        <v>30</v>
      </c>
      <c r="BA39">
        <v>20</v>
      </c>
      <c r="BB39">
        <v>5</v>
      </c>
      <c r="BC39">
        <v>0</v>
      </c>
      <c r="BD39">
        <v>21.94</v>
      </c>
      <c r="BE39">
        <v>50</v>
      </c>
      <c r="BF39">
        <v>49</v>
      </c>
      <c r="BG39">
        <v>50</v>
      </c>
      <c r="BH39">
        <v>11.67</v>
      </c>
      <c r="BI39">
        <v>10</v>
      </c>
    </row>
    <row r="40" spans="1:61">
      <c r="A40" t="s">
        <v>355</v>
      </c>
      <c r="G40" t="s">
        <v>82</v>
      </c>
      <c r="H40" s="115">
        <v>204.16</v>
      </c>
      <c r="I40" s="88">
        <v>24.35</v>
      </c>
      <c r="J40" s="88">
        <v>4.6399999999999997</v>
      </c>
      <c r="K40" s="88">
        <v>0</v>
      </c>
      <c r="L40" s="88">
        <v>3.22</v>
      </c>
      <c r="M40" s="116">
        <v>0</v>
      </c>
      <c r="N40" s="115">
        <v>356.77</v>
      </c>
      <c r="O40" s="88">
        <v>369.55000000000007</v>
      </c>
      <c r="P40" s="88">
        <v>0</v>
      </c>
      <c r="Q40" s="88">
        <v>0</v>
      </c>
      <c r="R40" s="88">
        <v>0</v>
      </c>
      <c r="S40" s="116">
        <v>0</v>
      </c>
      <c r="W40">
        <v>0.31</v>
      </c>
      <c r="X40">
        <v>0.35</v>
      </c>
      <c r="Y40">
        <v>0.35</v>
      </c>
      <c r="Z40">
        <v>0</v>
      </c>
      <c r="AA40">
        <v>22.42</v>
      </c>
      <c r="AB40">
        <v>34.74</v>
      </c>
      <c r="AC40">
        <v>0</v>
      </c>
      <c r="AD40">
        <v>0.35</v>
      </c>
      <c r="AE40">
        <v>0</v>
      </c>
      <c r="AF40">
        <v>2.89</v>
      </c>
      <c r="AG40">
        <v>4.33</v>
      </c>
      <c r="AH40">
        <v>0.25</v>
      </c>
      <c r="AI40">
        <v>0</v>
      </c>
      <c r="AJ40">
        <v>79.290000000000006</v>
      </c>
      <c r="AK40">
        <v>0.31</v>
      </c>
      <c r="AL40">
        <v>0.17</v>
      </c>
      <c r="AM40">
        <v>0</v>
      </c>
      <c r="AN40">
        <v>55</v>
      </c>
      <c r="AO40">
        <v>120.49</v>
      </c>
      <c r="AP40">
        <v>0</v>
      </c>
      <c r="AQ40">
        <v>11.65</v>
      </c>
      <c r="AR40">
        <v>0.49</v>
      </c>
      <c r="AS40">
        <v>222.03</v>
      </c>
      <c r="AT40">
        <v>0.44</v>
      </c>
      <c r="AU40">
        <v>0</v>
      </c>
      <c r="AV40">
        <v>0</v>
      </c>
      <c r="AW40">
        <v>125</v>
      </c>
      <c r="AX40">
        <v>24</v>
      </c>
      <c r="AY40">
        <v>3.22</v>
      </c>
      <c r="AZ40">
        <v>30</v>
      </c>
      <c r="BA40">
        <v>20</v>
      </c>
      <c r="BB40">
        <v>5</v>
      </c>
      <c r="BC40">
        <v>0</v>
      </c>
      <c r="BD40">
        <v>21.94</v>
      </c>
      <c r="BE40">
        <v>50</v>
      </c>
      <c r="BF40">
        <v>56</v>
      </c>
      <c r="BG40">
        <v>50</v>
      </c>
      <c r="BH40">
        <v>11.67</v>
      </c>
      <c r="BI40">
        <v>10</v>
      </c>
    </row>
    <row r="41" spans="1:61">
      <c r="A41" t="s">
        <v>356</v>
      </c>
      <c r="G41" t="s">
        <v>83</v>
      </c>
      <c r="H41" s="115">
        <v>207.66</v>
      </c>
      <c r="I41" s="88">
        <v>25.85</v>
      </c>
      <c r="J41" s="88">
        <v>4.6399999999999997</v>
      </c>
      <c r="K41" s="88">
        <v>0</v>
      </c>
      <c r="L41" s="88">
        <v>3.41</v>
      </c>
      <c r="M41" s="116">
        <v>0</v>
      </c>
      <c r="N41" s="115">
        <v>356.77</v>
      </c>
      <c r="O41" s="88">
        <v>369.55000000000007</v>
      </c>
      <c r="P41" s="88">
        <v>0</v>
      </c>
      <c r="Q41" s="88">
        <v>0</v>
      </c>
      <c r="R41" s="88">
        <v>0</v>
      </c>
      <c r="S41" s="116">
        <v>0</v>
      </c>
      <c r="W41">
        <v>0.31</v>
      </c>
      <c r="X41">
        <v>0.35</v>
      </c>
      <c r="Y41">
        <v>0.35</v>
      </c>
      <c r="Z41">
        <v>0</v>
      </c>
      <c r="AA41">
        <v>22.42</v>
      </c>
      <c r="AB41">
        <v>34.74</v>
      </c>
      <c r="AC41">
        <v>0</v>
      </c>
      <c r="AD41">
        <v>0.35</v>
      </c>
      <c r="AE41">
        <v>0</v>
      </c>
      <c r="AF41">
        <v>2.89</v>
      </c>
      <c r="AG41">
        <v>4.33</v>
      </c>
      <c r="AH41">
        <v>0.25</v>
      </c>
      <c r="AI41">
        <v>0</v>
      </c>
      <c r="AJ41">
        <v>79.290000000000006</v>
      </c>
      <c r="AK41">
        <v>0.31</v>
      </c>
      <c r="AL41">
        <v>0.17</v>
      </c>
      <c r="AM41">
        <v>0</v>
      </c>
      <c r="AN41">
        <v>55</v>
      </c>
      <c r="AO41">
        <v>120.49</v>
      </c>
      <c r="AP41">
        <v>0</v>
      </c>
      <c r="AQ41">
        <v>11.65</v>
      </c>
      <c r="AR41">
        <v>0.49</v>
      </c>
      <c r="AS41">
        <v>222.03</v>
      </c>
      <c r="AT41">
        <v>0.44</v>
      </c>
      <c r="AU41">
        <v>0</v>
      </c>
      <c r="AV41">
        <v>0</v>
      </c>
      <c r="AW41">
        <v>125</v>
      </c>
      <c r="AX41">
        <v>25.5</v>
      </c>
      <c r="AY41">
        <v>3.41</v>
      </c>
      <c r="AZ41">
        <v>30</v>
      </c>
      <c r="BA41">
        <v>20</v>
      </c>
      <c r="BB41">
        <v>5</v>
      </c>
      <c r="BC41">
        <v>0</v>
      </c>
      <c r="BD41">
        <v>21.94</v>
      </c>
      <c r="BE41">
        <v>50</v>
      </c>
      <c r="BF41">
        <v>59.5</v>
      </c>
      <c r="BG41">
        <v>50</v>
      </c>
      <c r="BH41">
        <v>11.67</v>
      </c>
      <c r="BI41">
        <v>10</v>
      </c>
    </row>
    <row r="42" spans="1:61">
      <c r="A42" t="s">
        <v>357</v>
      </c>
      <c r="G42" t="s">
        <v>84</v>
      </c>
      <c r="H42" s="115">
        <v>214.66</v>
      </c>
      <c r="I42" s="88">
        <v>28.85</v>
      </c>
      <c r="J42" s="88">
        <v>4.6399999999999997</v>
      </c>
      <c r="K42" s="88">
        <v>0</v>
      </c>
      <c r="L42" s="88">
        <v>3.89</v>
      </c>
      <c r="M42" s="116">
        <v>0</v>
      </c>
      <c r="N42" s="115">
        <v>356.77</v>
      </c>
      <c r="O42" s="88">
        <v>369.55000000000007</v>
      </c>
      <c r="P42" s="88">
        <v>0</v>
      </c>
      <c r="Q42" s="88">
        <v>0</v>
      </c>
      <c r="R42" s="88">
        <v>0</v>
      </c>
      <c r="S42" s="116">
        <v>0</v>
      </c>
      <c r="W42">
        <v>0.31</v>
      </c>
      <c r="X42">
        <v>0.35</v>
      </c>
      <c r="Y42">
        <v>0.35</v>
      </c>
      <c r="Z42">
        <v>0</v>
      </c>
      <c r="AA42">
        <v>22.42</v>
      </c>
      <c r="AB42">
        <v>34.74</v>
      </c>
      <c r="AC42">
        <v>0</v>
      </c>
      <c r="AD42">
        <v>0.35</v>
      </c>
      <c r="AE42">
        <v>0</v>
      </c>
      <c r="AF42">
        <v>2.89</v>
      </c>
      <c r="AG42">
        <v>4.33</v>
      </c>
      <c r="AH42">
        <v>0.25</v>
      </c>
      <c r="AI42">
        <v>0</v>
      </c>
      <c r="AJ42">
        <v>79.290000000000006</v>
      </c>
      <c r="AK42">
        <v>0.31</v>
      </c>
      <c r="AL42">
        <v>0.17</v>
      </c>
      <c r="AM42">
        <v>0</v>
      </c>
      <c r="AN42">
        <v>55</v>
      </c>
      <c r="AO42">
        <v>120.49</v>
      </c>
      <c r="AP42">
        <v>0</v>
      </c>
      <c r="AQ42">
        <v>11.65</v>
      </c>
      <c r="AR42">
        <v>0.49</v>
      </c>
      <c r="AS42">
        <v>222.03</v>
      </c>
      <c r="AT42">
        <v>0.44</v>
      </c>
      <c r="AU42">
        <v>0</v>
      </c>
      <c r="AV42">
        <v>0</v>
      </c>
      <c r="AW42">
        <v>125</v>
      </c>
      <c r="AX42">
        <v>28.5</v>
      </c>
      <c r="AY42">
        <v>3.89</v>
      </c>
      <c r="AZ42">
        <v>30</v>
      </c>
      <c r="BA42">
        <v>20</v>
      </c>
      <c r="BB42">
        <v>5</v>
      </c>
      <c r="BC42">
        <v>0</v>
      </c>
      <c r="BD42">
        <v>21.94</v>
      </c>
      <c r="BE42">
        <v>50</v>
      </c>
      <c r="BF42">
        <v>66.5</v>
      </c>
      <c r="BG42">
        <v>50</v>
      </c>
      <c r="BH42">
        <v>11.67</v>
      </c>
      <c r="BI42">
        <v>10</v>
      </c>
    </row>
    <row r="43" spans="1:61">
      <c r="A43" t="s">
        <v>363</v>
      </c>
      <c r="G43" t="s">
        <v>85</v>
      </c>
      <c r="H43" s="115">
        <v>221.66</v>
      </c>
      <c r="I43" s="88">
        <v>31.85</v>
      </c>
      <c r="J43" s="88">
        <v>4.54</v>
      </c>
      <c r="K43" s="88">
        <v>0</v>
      </c>
      <c r="L43" s="88">
        <v>3.99</v>
      </c>
      <c r="M43" s="116">
        <v>0</v>
      </c>
      <c r="N43" s="115">
        <v>356.77</v>
      </c>
      <c r="O43" s="88">
        <v>369.55000000000007</v>
      </c>
      <c r="P43" s="88">
        <v>0</v>
      </c>
      <c r="Q43" s="88">
        <v>0</v>
      </c>
      <c r="R43" s="88">
        <v>0</v>
      </c>
      <c r="S43" s="116">
        <v>0</v>
      </c>
      <c r="W43">
        <v>0.31</v>
      </c>
      <c r="X43">
        <v>0.35</v>
      </c>
      <c r="Y43">
        <v>0.35</v>
      </c>
      <c r="Z43">
        <v>0</v>
      </c>
      <c r="AA43">
        <v>22.42</v>
      </c>
      <c r="AB43">
        <v>34.74</v>
      </c>
      <c r="AC43">
        <v>0</v>
      </c>
      <c r="AD43">
        <v>0.35</v>
      </c>
      <c r="AE43">
        <v>0</v>
      </c>
      <c r="AF43">
        <v>2.89</v>
      </c>
      <c r="AG43">
        <v>4.2300000000000004</v>
      </c>
      <c r="AH43">
        <v>0.25</v>
      </c>
      <c r="AI43">
        <v>0</v>
      </c>
      <c r="AJ43">
        <v>79.290000000000006</v>
      </c>
      <c r="AK43">
        <v>0.31</v>
      </c>
      <c r="AL43">
        <v>0.17</v>
      </c>
      <c r="AM43">
        <v>0</v>
      </c>
      <c r="AN43">
        <v>55</v>
      </c>
      <c r="AO43">
        <v>120.49</v>
      </c>
      <c r="AP43">
        <v>0</v>
      </c>
      <c r="AQ43">
        <v>11.65</v>
      </c>
      <c r="AR43">
        <v>0.49</v>
      </c>
      <c r="AS43">
        <v>222.03</v>
      </c>
      <c r="AT43">
        <v>0.44</v>
      </c>
      <c r="AU43">
        <v>0</v>
      </c>
      <c r="AV43">
        <v>0</v>
      </c>
      <c r="AW43">
        <v>125</v>
      </c>
      <c r="AX43">
        <v>31.5</v>
      </c>
      <c r="AY43">
        <v>3.99</v>
      </c>
      <c r="AZ43">
        <v>30</v>
      </c>
      <c r="BA43">
        <v>20</v>
      </c>
      <c r="BB43">
        <v>5</v>
      </c>
      <c r="BC43">
        <v>0</v>
      </c>
      <c r="BD43">
        <v>21.94</v>
      </c>
      <c r="BE43">
        <v>50</v>
      </c>
      <c r="BF43">
        <v>73.5</v>
      </c>
      <c r="BG43">
        <v>50</v>
      </c>
      <c r="BH43">
        <v>11.67</v>
      </c>
      <c r="BI43">
        <v>10</v>
      </c>
    </row>
    <row r="44" spans="1:61">
      <c r="A44" t="s">
        <v>367</v>
      </c>
      <c r="G44" t="s">
        <v>86</v>
      </c>
      <c r="H44" s="115">
        <v>230.76</v>
      </c>
      <c r="I44" s="88">
        <v>35.75</v>
      </c>
      <c r="J44" s="88">
        <v>4.54</v>
      </c>
      <c r="K44" s="88">
        <v>0</v>
      </c>
      <c r="L44" s="88">
        <v>3.99</v>
      </c>
      <c r="M44" s="116">
        <v>0</v>
      </c>
      <c r="N44" s="115">
        <v>356.77</v>
      </c>
      <c r="O44" s="88">
        <v>369.55000000000007</v>
      </c>
      <c r="P44" s="88">
        <v>0</v>
      </c>
      <c r="Q44" s="88">
        <v>0</v>
      </c>
      <c r="R44" s="88">
        <v>0</v>
      </c>
      <c r="S44" s="116">
        <v>0</v>
      </c>
      <c r="W44">
        <v>0.31</v>
      </c>
      <c r="X44">
        <v>0.35</v>
      </c>
      <c r="Y44">
        <v>0.35</v>
      </c>
      <c r="Z44">
        <v>0</v>
      </c>
      <c r="AA44">
        <v>22.42</v>
      </c>
      <c r="AB44">
        <v>34.74</v>
      </c>
      <c r="AC44">
        <v>0</v>
      </c>
      <c r="AD44">
        <v>0.35</v>
      </c>
      <c r="AE44">
        <v>0</v>
      </c>
      <c r="AF44">
        <v>2.89</v>
      </c>
      <c r="AG44">
        <v>4.2300000000000004</v>
      </c>
      <c r="AH44">
        <v>0.25</v>
      </c>
      <c r="AI44">
        <v>0</v>
      </c>
      <c r="AJ44">
        <v>79.290000000000006</v>
      </c>
      <c r="AK44">
        <v>0.31</v>
      </c>
      <c r="AL44">
        <v>0.17</v>
      </c>
      <c r="AM44">
        <v>0</v>
      </c>
      <c r="AN44">
        <v>55</v>
      </c>
      <c r="AO44">
        <v>120.49</v>
      </c>
      <c r="AP44">
        <v>0</v>
      </c>
      <c r="AQ44">
        <v>11.65</v>
      </c>
      <c r="AR44">
        <v>0.49</v>
      </c>
      <c r="AS44">
        <v>222.03</v>
      </c>
      <c r="AT44">
        <v>0.44</v>
      </c>
      <c r="AU44">
        <v>0</v>
      </c>
      <c r="AV44">
        <v>0</v>
      </c>
      <c r="AW44">
        <v>125</v>
      </c>
      <c r="AX44">
        <v>35.4</v>
      </c>
      <c r="AY44">
        <v>3.99</v>
      </c>
      <c r="AZ44">
        <v>30</v>
      </c>
      <c r="BA44">
        <v>20</v>
      </c>
      <c r="BB44">
        <v>5</v>
      </c>
      <c r="BC44">
        <v>0</v>
      </c>
      <c r="BD44">
        <v>21.94</v>
      </c>
      <c r="BE44">
        <v>50</v>
      </c>
      <c r="BF44">
        <v>82.6</v>
      </c>
      <c r="BG44">
        <v>50</v>
      </c>
      <c r="BH44">
        <v>11.67</v>
      </c>
      <c r="BI44">
        <v>10</v>
      </c>
    </row>
    <row r="45" spans="1:61">
      <c r="A45" t="s">
        <v>390</v>
      </c>
      <c r="G45" t="s">
        <v>87</v>
      </c>
      <c r="H45" s="115">
        <v>239.16</v>
      </c>
      <c r="I45" s="88">
        <v>39.35</v>
      </c>
      <c r="J45" s="88">
        <v>4.54</v>
      </c>
      <c r="K45" s="88">
        <v>0</v>
      </c>
      <c r="L45" s="88">
        <v>4.09</v>
      </c>
      <c r="M45" s="116">
        <v>0</v>
      </c>
      <c r="N45" s="115">
        <v>356.77</v>
      </c>
      <c r="O45" s="88">
        <v>369.55000000000007</v>
      </c>
      <c r="P45" s="88">
        <v>0</v>
      </c>
      <c r="Q45" s="88">
        <v>0</v>
      </c>
      <c r="R45" s="88">
        <v>0</v>
      </c>
      <c r="S45" s="116">
        <v>0</v>
      </c>
      <c r="W45">
        <v>0.31</v>
      </c>
      <c r="X45">
        <v>0.35</v>
      </c>
      <c r="Y45">
        <v>0.35</v>
      </c>
      <c r="Z45">
        <v>0</v>
      </c>
      <c r="AA45">
        <v>22.42</v>
      </c>
      <c r="AB45">
        <v>34.74</v>
      </c>
      <c r="AC45">
        <v>0</v>
      </c>
      <c r="AD45">
        <v>0.35</v>
      </c>
      <c r="AE45">
        <v>0</v>
      </c>
      <c r="AF45">
        <v>2.89</v>
      </c>
      <c r="AG45">
        <v>4.2300000000000004</v>
      </c>
      <c r="AH45">
        <v>0.25</v>
      </c>
      <c r="AI45">
        <v>0</v>
      </c>
      <c r="AJ45">
        <v>79.290000000000006</v>
      </c>
      <c r="AK45">
        <v>0.31</v>
      </c>
      <c r="AL45">
        <v>0.17</v>
      </c>
      <c r="AM45">
        <v>0</v>
      </c>
      <c r="AN45">
        <v>55</v>
      </c>
      <c r="AO45">
        <v>120.49</v>
      </c>
      <c r="AP45">
        <v>0</v>
      </c>
      <c r="AQ45">
        <v>11.65</v>
      </c>
      <c r="AR45">
        <v>0.49</v>
      </c>
      <c r="AS45">
        <v>222.03</v>
      </c>
      <c r="AT45">
        <v>0.44</v>
      </c>
      <c r="AU45">
        <v>0</v>
      </c>
      <c r="AV45">
        <v>0</v>
      </c>
      <c r="AW45">
        <v>125</v>
      </c>
      <c r="AX45">
        <v>39</v>
      </c>
      <c r="AY45">
        <v>4.09</v>
      </c>
      <c r="AZ45">
        <v>30</v>
      </c>
      <c r="BA45">
        <v>20</v>
      </c>
      <c r="BB45">
        <v>5</v>
      </c>
      <c r="BC45">
        <v>0</v>
      </c>
      <c r="BD45">
        <v>21.94</v>
      </c>
      <c r="BE45">
        <v>50</v>
      </c>
      <c r="BF45">
        <v>91</v>
      </c>
      <c r="BG45">
        <v>50</v>
      </c>
      <c r="BH45">
        <v>11.67</v>
      </c>
      <c r="BI45">
        <v>10</v>
      </c>
    </row>
    <row r="46" spans="1:61">
      <c r="A46" t="s">
        <v>391</v>
      </c>
      <c r="G46" t="s">
        <v>88</v>
      </c>
      <c r="H46" s="115">
        <v>248.95999999999998</v>
      </c>
      <c r="I46" s="88">
        <v>43.550000000000004</v>
      </c>
      <c r="J46" s="88">
        <v>4.54</v>
      </c>
      <c r="K46" s="88">
        <v>0</v>
      </c>
      <c r="L46" s="88">
        <v>4.09</v>
      </c>
      <c r="M46" s="116">
        <v>0</v>
      </c>
      <c r="N46" s="115">
        <v>356.77</v>
      </c>
      <c r="O46" s="88">
        <v>369.55000000000007</v>
      </c>
      <c r="P46" s="88">
        <v>0</v>
      </c>
      <c r="Q46" s="88">
        <v>0</v>
      </c>
      <c r="R46" s="88">
        <v>0</v>
      </c>
      <c r="S46" s="116">
        <v>0</v>
      </c>
      <c r="W46">
        <v>0.31</v>
      </c>
      <c r="X46">
        <v>0.35</v>
      </c>
      <c r="Y46">
        <v>0.35</v>
      </c>
      <c r="Z46">
        <v>0</v>
      </c>
      <c r="AA46">
        <v>22.42</v>
      </c>
      <c r="AB46">
        <v>34.74</v>
      </c>
      <c r="AC46">
        <v>0</v>
      </c>
      <c r="AD46">
        <v>0.35</v>
      </c>
      <c r="AE46">
        <v>0</v>
      </c>
      <c r="AF46">
        <v>2.89</v>
      </c>
      <c r="AG46">
        <v>4.2300000000000004</v>
      </c>
      <c r="AH46">
        <v>0.25</v>
      </c>
      <c r="AI46">
        <v>0</v>
      </c>
      <c r="AJ46">
        <v>79.290000000000006</v>
      </c>
      <c r="AK46">
        <v>0.31</v>
      </c>
      <c r="AL46">
        <v>0.17</v>
      </c>
      <c r="AM46">
        <v>0</v>
      </c>
      <c r="AN46">
        <v>55</v>
      </c>
      <c r="AO46">
        <v>120.49</v>
      </c>
      <c r="AP46">
        <v>0</v>
      </c>
      <c r="AQ46">
        <v>11.65</v>
      </c>
      <c r="AR46">
        <v>0.49</v>
      </c>
      <c r="AS46">
        <v>222.03</v>
      </c>
      <c r="AT46">
        <v>0.44</v>
      </c>
      <c r="AU46">
        <v>0</v>
      </c>
      <c r="AV46">
        <v>0</v>
      </c>
      <c r="AW46">
        <v>125</v>
      </c>
      <c r="AX46">
        <v>43.2</v>
      </c>
      <c r="AY46">
        <v>4.09</v>
      </c>
      <c r="AZ46">
        <v>30</v>
      </c>
      <c r="BA46">
        <v>20</v>
      </c>
      <c r="BB46">
        <v>5</v>
      </c>
      <c r="BC46">
        <v>0</v>
      </c>
      <c r="BD46">
        <v>21.94</v>
      </c>
      <c r="BE46">
        <v>50</v>
      </c>
      <c r="BF46">
        <v>100.8</v>
      </c>
      <c r="BG46">
        <v>50</v>
      </c>
      <c r="BH46">
        <v>11.67</v>
      </c>
      <c r="BI46">
        <v>10</v>
      </c>
    </row>
    <row r="47" spans="1:61">
      <c r="A47" t="s">
        <v>395</v>
      </c>
      <c r="G47" t="s">
        <v>89</v>
      </c>
      <c r="H47" s="115">
        <v>159.85000000000002</v>
      </c>
      <c r="I47" s="88">
        <v>70.050000000000011</v>
      </c>
      <c r="J47" s="88">
        <v>4.54</v>
      </c>
      <c r="K47" s="88">
        <v>0</v>
      </c>
      <c r="L47" s="88">
        <v>4.09</v>
      </c>
      <c r="M47" s="116">
        <v>0</v>
      </c>
      <c r="N47" s="115">
        <v>356.77</v>
      </c>
      <c r="O47" s="88">
        <v>369.55000000000007</v>
      </c>
      <c r="P47" s="88">
        <v>0</v>
      </c>
      <c r="Q47" s="88">
        <v>0</v>
      </c>
      <c r="R47" s="88">
        <v>0</v>
      </c>
      <c r="S47" s="116">
        <v>0</v>
      </c>
      <c r="W47">
        <v>0.31</v>
      </c>
      <c r="X47">
        <v>0.35</v>
      </c>
      <c r="Y47">
        <v>0.35</v>
      </c>
      <c r="Z47">
        <v>0</v>
      </c>
      <c r="AA47">
        <v>0</v>
      </c>
      <c r="AB47">
        <v>34.74</v>
      </c>
      <c r="AC47">
        <v>0</v>
      </c>
      <c r="AD47">
        <v>0.35</v>
      </c>
      <c r="AE47">
        <v>0</v>
      </c>
      <c r="AF47">
        <v>2.89</v>
      </c>
      <c r="AG47">
        <v>4.2300000000000004</v>
      </c>
      <c r="AH47">
        <v>0.25</v>
      </c>
      <c r="AI47">
        <v>0</v>
      </c>
      <c r="AJ47">
        <v>79.290000000000006</v>
      </c>
      <c r="AK47">
        <v>0.31</v>
      </c>
      <c r="AL47">
        <v>0.17</v>
      </c>
      <c r="AM47">
        <v>0</v>
      </c>
      <c r="AN47">
        <v>55</v>
      </c>
      <c r="AO47">
        <v>48.2</v>
      </c>
      <c r="AP47">
        <v>0</v>
      </c>
      <c r="AQ47">
        <v>11.65</v>
      </c>
      <c r="AR47">
        <v>0.49</v>
      </c>
      <c r="AS47">
        <v>222.03</v>
      </c>
      <c r="AT47">
        <v>0.44</v>
      </c>
      <c r="AU47">
        <v>24.1</v>
      </c>
      <c r="AV47">
        <v>0</v>
      </c>
      <c r="AW47">
        <v>125</v>
      </c>
      <c r="AX47">
        <v>45.6</v>
      </c>
      <c r="AY47">
        <v>4.09</v>
      </c>
      <c r="AZ47">
        <v>30</v>
      </c>
      <c r="BA47">
        <v>20</v>
      </c>
      <c r="BB47">
        <v>5</v>
      </c>
      <c r="BC47">
        <v>0</v>
      </c>
      <c r="BD47">
        <v>21.94</v>
      </c>
      <c r="BE47">
        <v>50</v>
      </c>
      <c r="BF47">
        <v>106.4</v>
      </c>
      <c r="BG47">
        <v>50</v>
      </c>
      <c r="BH47">
        <v>11.67</v>
      </c>
      <c r="BI47">
        <v>10</v>
      </c>
    </row>
    <row r="48" spans="1:61">
      <c r="A48" t="s">
        <v>399</v>
      </c>
      <c r="G48" t="s">
        <v>90</v>
      </c>
      <c r="H48" s="115">
        <v>161.94999999999999</v>
      </c>
      <c r="I48" s="88">
        <v>70.95</v>
      </c>
      <c r="J48" s="88">
        <v>4.54</v>
      </c>
      <c r="K48" s="88">
        <v>0</v>
      </c>
      <c r="L48" s="88">
        <v>4.76</v>
      </c>
      <c r="M48" s="116">
        <v>0</v>
      </c>
      <c r="N48" s="115">
        <v>356.77</v>
      </c>
      <c r="O48" s="88">
        <v>369.55000000000007</v>
      </c>
      <c r="P48" s="88">
        <v>0</v>
      </c>
      <c r="Q48" s="88">
        <v>0</v>
      </c>
      <c r="R48" s="88">
        <v>0</v>
      </c>
      <c r="S48" s="116">
        <v>0</v>
      </c>
      <c r="W48">
        <v>0.31</v>
      </c>
      <c r="X48">
        <v>0.35</v>
      </c>
      <c r="Y48">
        <v>0.35</v>
      </c>
      <c r="Z48">
        <v>0</v>
      </c>
      <c r="AA48">
        <v>0</v>
      </c>
      <c r="AB48">
        <v>34.74</v>
      </c>
      <c r="AC48">
        <v>0</v>
      </c>
      <c r="AD48">
        <v>0.35</v>
      </c>
      <c r="AE48">
        <v>0</v>
      </c>
      <c r="AF48">
        <v>2.89</v>
      </c>
      <c r="AG48">
        <v>4.2300000000000004</v>
      </c>
      <c r="AH48">
        <v>0.25</v>
      </c>
      <c r="AI48">
        <v>0</v>
      </c>
      <c r="AJ48">
        <v>79.290000000000006</v>
      </c>
      <c r="AK48">
        <v>0.31</v>
      </c>
      <c r="AL48">
        <v>0.17</v>
      </c>
      <c r="AM48">
        <v>0</v>
      </c>
      <c r="AN48">
        <v>55</v>
      </c>
      <c r="AO48">
        <v>48.2</v>
      </c>
      <c r="AP48">
        <v>0</v>
      </c>
      <c r="AQ48">
        <v>11.65</v>
      </c>
      <c r="AR48">
        <v>0.49</v>
      </c>
      <c r="AS48">
        <v>222.03</v>
      </c>
      <c r="AT48">
        <v>0.44</v>
      </c>
      <c r="AU48">
        <v>24.1</v>
      </c>
      <c r="AV48">
        <v>0</v>
      </c>
      <c r="AW48">
        <v>125</v>
      </c>
      <c r="AX48">
        <v>46.5</v>
      </c>
      <c r="AY48">
        <v>4.76</v>
      </c>
      <c r="AZ48">
        <v>30</v>
      </c>
      <c r="BA48">
        <v>20</v>
      </c>
      <c r="BB48">
        <v>5</v>
      </c>
      <c r="BC48">
        <v>0</v>
      </c>
      <c r="BD48">
        <v>21.94</v>
      </c>
      <c r="BE48">
        <v>50</v>
      </c>
      <c r="BF48">
        <v>108.5</v>
      </c>
      <c r="BG48">
        <v>50</v>
      </c>
      <c r="BH48">
        <v>11.67</v>
      </c>
      <c r="BI48">
        <v>10</v>
      </c>
    </row>
    <row r="49" spans="1:61">
      <c r="A49" t="s">
        <v>400</v>
      </c>
      <c r="G49" t="s">
        <v>91</v>
      </c>
      <c r="H49" s="115">
        <v>164.75</v>
      </c>
      <c r="I49" s="88">
        <v>72.150000000000006</v>
      </c>
      <c r="J49" s="88">
        <v>4.54</v>
      </c>
      <c r="K49" s="88">
        <v>0</v>
      </c>
      <c r="L49" s="88">
        <v>4.76</v>
      </c>
      <c r="M49" s="116">
        <v>0</v>
      </c>
      <c r="N49" s="115">
        <v>356.77</v>
      </c>
      <c r="O49" s="88">
        <v>369.55000000000007</v>
      </c>
      <c r="P49" s="88">
        <v>0</v>
      </c>
      <c r="Q49" s="88">
        <v>0</v>
      </c>
      <c r="R49" s="88">
        <v>0</v>
      </c>
      <c r="S49" s="116">
        <v>0</v>
      </c>
      <c r="W49">
        <v>0.31</v>
      </c>
      <c r="X49">
        <v>0.35</v>
      </c>
      <c r="Y49">
        <v>0.35</v>
      </c>
      <c r="Z49">
        <v>0</v>
      </c>
      <c r="AA49">
        <v>0</v>
      </c>
      <c r="AB49">
        <v>34.74</v>
      </c>
      <c r="AC49">
        <v>0</v>
      </c>
      <c r="AD49">
        <v>0.35</v>
      </c>
      <c r="AE49">
        <v>0</v>
      </c>
      <c r="AF49">
        <v>2.89</v>
      </c>
      <c r="AG49">
        <v>4.2300000000000004</v>
      </c>
      <c r="AH49">
        <v>0.25</v>
      </c>
      <c r="AI49">
        <v>0</v>
      </c>
      <c r="AJ49">
        <v>79.290000000000006</v>
      </c>
      <c r="AK49">
        <v>0.31</v>
      </c>
      <c r="AL49">
        <v>0.17</v>
      </c>
      <c r="AM49">
        <v>0</v>
      </c>
      <c r="AN49">
        <v>55</v>
      </c>
      <c r="AO49">
        <v>48.2</v>
      </c>
      <c r="AP49">
        <v>0</v>
      </c>
      <c r="AQ49">
        <v>11.65</v>
      </c>
      <c r="AR49">
        <v>0.49</v>
      </c>
      <c r="AS49">
        <v>222.03</v>
      </c>
      <c r="AT49">
        <v>0.44</v>
      </c>
      <c r="AU49">
        <v>24.1</v>
      </c>
      <c r="AV49">
        <v>0</v>
      </c>
      <c r="AW49">
        <v>125</v>
      </c>
      <c r="AX49">
        <v>47.7</v>
      </c>
      <c r="AY49">
        <v>4.76</v>
      </c>
      <c r="AZ49">
        <v>30</v>
      </c>
      <c r="BA49">
        <v>20</v>
      </c>
      <c r="BB49">
        <v>5</v>
      </c>
      <c r="BC49">
        <v>0</v>
      </c>
      <c r="BD49">
        <v>21.94</v>
      </c>
      <c r="BE49">
        <v>50</v>
      </c>
      <c r="BF49">
        <v>111.3</v>
      </c>
      <c r="BG49">
        <v>50</v>
      </c>
      <c r="BH49">
        <v>11.67</v>
      </c>
      <c r="BI49">
        <v>10</v>
      </c>
    </row>
    <row r="50" spans="1:61">
      <c r="A50" t="s">
        <v>401</v>
      </c>
      <c r="G50" t="s">
        <v>92</v>
      </c>
      <c r="H50" s="115">
        <v>165.45</v>
      </c>
      <c r="I50" s="88">
        <v>72.45</v>
      </c>
      <c r="J50" s="88">
        <v>4.54</v>
      </c>
      <c r="K50" s="88">
        <v>0</v>
      </c>
      <c r="L50" s="88">
        <v>4.76</v>
      </c>
      <c r="M50" s="116">
        <v>0</v>
      </c>
      <c r="N50" s="115">
        <v>356.77</v>
      </c>
      <c r="O50" s="88">
        <v>369.55000000000007</v>
      </c>
      <c r="P50" s="88">
        <v>0</v>
      </c>
      <c r="Q50" s="88">
        <v>0</v>
      </c>
      <c r="R50" s="88">
        <v>0</v>
      </c>
      <c r="S50" s="116">
        <v>0</v>
      </c>
      <c r="W50">
        <v>0.31</v>
      </c>
      <c r="X50">
        <v>0.35</v>
      </c>
      <c r="Y50">
        <v>0.35</v>
      </c>
      <c r="Z50">
        <v>0</v>
      </c>
      <c r="AA50">
        <v>0</v>
      </c>
      <c r="AB50">
        <v>34.74</v>
      </c>
      <c r="AC50">
        <v>0</v>
      </c>
      <c r="AD50">
        <v>0.35</v>
      </c>
      <c r="AE50">
        <v>0</v>
      </c>
      <c r="AF50">
        <v>2.89</v>
      </c>
      <c r="AG50">
        <v>4.2300000000000004</v>
      </c>
      <c r="AH50">
        <v>0.25</v>
      </c>
      <c r="AI50">
        <v>0</v>
      </c>
      <c r="AJ50">
        <v>79.290000000000006</v>
      </c>
      <c r="AK50">
        <v>0.31</v>
      </c>
      <c r="AL50">
        <v>0.17</v>
      </c>
      <c r="AM50">
        <v>0</v>
      </c>
      <c r="AN50">
        <v>55</v>
      </c>
      <c r="AO50">
        <v>48.2</v>
      </c>
      <c r="AP50">
        <v>0</v>
      </c>
      <c r="AQ50">
        <v>11.65</v>
      </c>
      <c r="AR50">
        <v>0.49</v>
      </c>
      <c r="AS50">
        <v>222.03</v>
      </c>
      <c r="AT50">
        <v>0.44</v>
      </c>
      <c r="AU50">
        <v>24.1</v>
      </c>
      <c r="AV50">
        <v>0</v>
      </c>
      <c r="AW50">
        <v>125</v>
      </c>
      <c r="AX50">
        <v>48</v>
      </c>
      <c r="AY50">
        <v>4.76</v>
      </c>
      <c r="AZ50">
        <v>30</v>
      </c>
      <c r="BA50">
        <v>20</v>
      </c>
      <c r="BB50">
        <v>5</v>
      </c>
      <c r="BC50">
        <v>0</v>
      </c>
      <c r="BD50">
        <v>21.94</v>
      </c>
      <c r="BE50">
        <v>50</v>
      </c>
      <c r="BF50">
        <v>112</v>
      </c>
      <c r="BG50">
        <v>50</v>
      </c>
      <c r="BH50">
        <v>11.67</v>
      </c>
      <c r="BI50">
        <v>10</v>
      </c>
    </row>
    <row r="51" spans="1:61">
      <c r="A51" t="s">
        <v>403</v>
      </c>
      <c r="G51" t="s">
        <v>93</v>
      </c>
      <c r="H51" s="115">
        <v>122.15</v>
      </c>
      <c r="I51" s="88">
        <v>74.550000000000011</v>
      </c>
      <c r="J51" s="88">
        <v>4.4499999999999993</v>
      </c>
      <c r="K51" s="88">
        <v>0</v>
      </c>
      <c r="L51" s="88">
        <v>4.8600000000000003</v>
      </c>
      <c r="M51" s="116">
        <v>0</v>
      </c>
      <c r="N51" s="115">
        <v>356.77</v>
      </c>
      <c r="O51" s="88">
        <v>369.55000000000007</v>
      </c>
      <c r="P51" s="88">
        <v>0</v>
      </c>
      <c r="Q51" s="88">
        <v>0</v>
      </c>
      <c r="R51" s="88">
        <v>0</v>
      </c>
      <c r="S51" s="116">
        <v>0</v>
      </c>
      <c r="W51">
        <v>0.31</v>
      </c>
      <c r="X51">
        <v>0.35</v>
      </c>
      <c r="Y51">
        <v>0.35</v>
      </c>
      <c r="Z51">
        <v>0</v>
      </c>
      <c r="AA51">
        <v>0</v>
      </c>
      <c r="AB51">
        <v>34.74</v>
      </c>
      <c r="AC51">
        <v>0</v>
      </c>
      <c r="AD51">
        <v>0.35</v>
      </c>
      <c r="AE51">
        <v>0</v>
      </c>
      <c r="AF51">
        <v>2.89</v>
      </c>
      <c r="AG51">
        <v>4.1399999999999997</v>
      </c>
      <c r="AH51">
        <v>0.25</v>
      </c>
      <c r="AI51">
        <v>0</v>
      </c>
      <c r="AJ51">
        <v>79.290000000000006</v>
      </c>
      <c r="AK51">
        <v>0.31</v>
      </c>
      <c r="AL51">
        <v>0.17</v>
      </c>
      <c r="AM51">
        <v>0</v>
      </c>
      <c r="AN51">
        <v>55</v>
      </c>
      <c r="AO51">
        <v>0</v>
      </c>
      <c r="AP51">
        <v>0</v>
      </c>
      <c r="AQ51">
        <v>11.65</v>
      </c>
      <c r="AR51">
        <v>0.49</v>
      </c>
      <c r="AS51">
        <v>222.03</v>
      </c>
      <c r="AT51">
        <v>0.44</v>
      </c>
      <c r="AU51">
        <v>24.1</v>
      </c>
      <c r="AV51">
        <v>0</v>
      </c>
      <c r="AW51">
        <v>125</v>
      </c>
      <c r="AX51">
        <v>50.1</v>
      </c>
      <c r="AY51">
        <v>4.8600000000000003</v>
      </c>
      <c r="AZ51">
        <v>30</v>
      </c>
      <c r="BA51">
        <v>20</v>
      </c>
      <c r="BB51">
        <v>5</v>
      </c>
      <c r="BC51">
        <v>0</v>
      </c>
      <c r="BD51">
        <v>21.94</v>
      </c>
      <c r="BE51">
        <v>50</v>
      </c>
      <c r="BF51">
        <v>116.9</v>
      </c>
      <c r="BG51">
        <v>50</v>
      </c>
      <c r="BH51">
        <v>11.67</v>
      </c>
      <c r="BI51">
        <v>10</v>
      </c>
    </row>
    <row r="52" spans="1:61">
      <c r="A52" t="s">
        <v>404</v>
      </c>
      <c r="G52" t="s">
        <v>94</v>
      </c>
      <c r="H52" s="115">
        <v>129.15</v>
      </c>
      <c r="I52" s="88">
        <v>82.37</v>
      </c>
      <c r="J52" s="88">
        <v>4.4499999999999993</v>
      </c>
      <c r="K52" s="88">
        <v>0</v>
      </c>
      <c r="L52" s="88">
        <v>5.24</v>
      </c>
      <c r="M52" s="116">
        <v>0</v>
      </c>
      <c r="N52" s="115">
        <v>356.77</v>
      </c>
      <c r="O52" s="88">
        <v>369.55000000000007</v>
      </c>
      <c r="P52" s="88">
        <v>0</v>
      </c>
      <c r="Q52" s="88">
        <v>0</v>
      </c>
      <c r="R52" s="88">
        <v>0</v>
      </c>
      <c r="S52" s="116">
        <v>0</v>
      </c>
      <c r="W52">
        <v>0.31</v>
      </c>
      <c r="X52">
        <v>0.35</v>
      </c>
      <c r="Y52">
        <v>0.35</v>
      </c>
      <c r="Z52">
        <v>0</v>
      </c>
      <c r="AA52">
        <v>0</v>
      </c>
      <c r="AB52">
        <v>34.74</v>
      </c>
      <c r="AC52">
        <v>0</v>
      </c>
      <c r="AD52">
        <v>0.35</v>
      </c>
      <c r="AE52">
        <v>0</v>
      </c>
      <c r="AF52">
        <v>2.89</v>
      </c>
      <c r="AG52">
        <v>4.1399999999999997</v>
      </c>
      <c r="AH52">
        <v>0.25</v>
      </c>
      <c r="AI52">
        <v>0</v>
      </c>
      <c r="AJ52">
        <v>79.290000000000006</v>
      </c>
      <c r="AK52">
        <v>0.31</v>
      </c>
      <c r="AL52">
        <v>0.17</v>
      </c>
      <c r="AM52">
        <v>0</v>
      </c>
      <c r="AN52">
        <v>55</v>
      </c>
      <c r="AO52">
        <v>0</v>
      </c>
      <c r="AP52">
        <v>0</v>
      </c>
      <c r="AQ52">
        <v>11.65</v>
      </c>
      <c r="AR52">
        <v>0.49</v>
      </c>
      <c r="AS52">
        <v>222.03</v>
      </c>
      <c r="AT52">
        <v>0.44</v>
      </c>
      <c r="AU52">
        <v>28.92</v>
      </c>
      <c r="AV52">
        <v>0</v>
      </c>
      <c r="AW52">
        <v>125</v>
      </c>
      <c r="AX52">
        <v>53.1</v>
      </c>
      <c r="AY52">
        <v>5.24</v>
      </c>
      <c r="AZ52">
        <v>30</v>
      </c>
      <c r="BA52">
        <v>20</v>
      </c>
      <c r="BB52">
        <v>5</v>
      </c>
      <c r="BC52">
        <v>0</v>
      </c>
      <c r="BD52">
        <v>21.94</v>
      </c>
      <c r="BE52">
        <v>50</v>
      </c>
      <c r="BF52">
        <v>123.9</v>
      </c>
      <c r="BG52">
        <v>50</v>
      </c>
      <c r="BH52">
        <v>11.67</v>
      </c>
      <c r="BI52">
        <v>10</v>
      </c>
    </row>
    <row r="53" spans="1:61">
      <c r="A53" t="s">
        <v>445</v>
      </c>
      <c r="G53" t="s">
        <v>95</v>
      </c>
      <c r="H53" s="115">
        <v>136.85</v>
      </c>
      <c r="I53" s="88">
        <v>80.849999999999994</v>
      </c>
      <c r="J53" s="88">
        <v>4.4499999999999993</v>
      </c>
      <c r="K53" s="88">
        <v>0</v>
      </c>
      <c r="L53" s="88">
        <v>5.73</v>
      </c>
      <c r="M53" s="116">
        <v>0</v>
      </c>
      <c r="N53" s="115">
        <v>356.77</v>
      </c>
      <c r="O53" s="88">
        <v>369.55000000000007</v>
      </c>
      <c r="P53" s="88">
        <v>0</v>
      </c>
      <c r="Q53" s="88">
        <v>0</v>
      </c>
      <c r="R53" s="88">
        <v>0</v>
      </c>
      <c r="S53" s="116">
        <v>0</v>
      </c>
      <c r="W53">
        <v>0.31</v>
      </c>
      <c r="X53">
        <v>0.35</v>
      </c>
      <c r="Y53">
        <v>0.35</v>
      </c>
      <c r="Z53">
        <v>0</v>
      </c>
      <c r="AA53">
        <v>0</v>
      </c>
      <c r="AB53">
        <v>34.74</v>
      </c>
      <c r="AC53">
        <v>0</v>
      </c>
      <c r="AD53">
        <v>0.35</v>
      </c>
      <c r="AE53">
        <v>0</v>
      </c>
      <c r="AF53">
        <v>2.89</v>
      </c>
      <c r="AG53">
        <v>4.1399999999999997</v>
      </c>
      <c r="AH53">
        <v>0.25</v>
      </c>
      <c r="AI53">
        <v>0</v>
      </c>
      <c r="AJ53">
        <v>79.290000000000006</v>
      </c>
      <c r="AK53">
        <v>0.31</v>
      </c>
      <c r="AL53">
        <v>0.17</v>
      </c>
      <c r="AM53">
        <v>0</v>
      </c>
      <c r="AN53">
        <v>55</v>
      </c>
      <c r="AO53">
        <v>0</v>
      </c>
      <c r="AP53">
        <v>0</v>
      </c>
      <c r="AQ53">
        <v>11.65</v>
      </c>
      <c r="AR53">
        <v>0.49</v>
      </c>
      <c r="AS53">
        <v>222.03</v>
      </c>
      <c r="AT53">
        <v>0.44</v>
      </c>
      <c r="AU53">
        <v>24.1</v>
      </c>
      <c r="AV53">
        <v>0</v>
      </c>
      <c r="AW53">
        <v>125</v>
      </c>
      <c r="AX53">
        <v>56.4</v>
      </c>
      <c r="AY53">
        <v>5.73</v>
      </c>
      <c r="AZ53">
        <v>30</v>
      </c>
      <c r="BA53">
        <v>20</v>
      </c>
      <c r="BB53">
        <v>5</v>
      </c>
      <c r="BC53">
        <v>0</v>
      </c>
      <c r="BD53">
        <v>21.94</v>
      </c>
      <c r="BE53">
        <v>50</v>
      </c>
      <c r="BF53">
        <v>131.6</v>
      </c>
      <c r="BG53">
        <v>50</v>
      </c>
      <c r="BH53">
        <v>11.67</v>
      </c>
      <c r="BI53">
        <v>10</v>
      </c>
    </row>
    <row r="54" spans="1:61">
      <c r="A54" t="s">
        <v>444</v>
      </c>
      <c r="G54" t="s">
        <v>96</v>
      </c>
      <c r="H54" s="115">
        <v>141.75</v>
      </c>
      <c r="I54" s="88">
        <v>68.489999999999995</v>
      </c>
      <c r="J54" s="88">
        <v>4.4499999999999993</v>
      </c>
      <c r="K54" s="88">
        <v>0</v>
      </c>
      <c r="L54" s="88">
        <v>5.73</v>
      </c>
      <c r="M54" s="116">
        <v>0</v>
      </c>
      <c r="N54" s="115">
        <v>356.77</v>
      </c>
      <c r="O54" s="88">
        <v>369.55000000000007</v>
      </c>
      <c r="P54" s="88">
        <v>0</v>
      </c>
      <c r="Q54" s="88">
        <v>0</v>
      </c>
      <c r="R54" s="88">
        <v>0</v>
      </c>
      <c r="S54" s="116">
        <v>0</v>
      </c>
      <c r="W54">
        <v>0.31</v>
      </c>
      <c r="X54">
        <v>0.35</v>
      </c>
      <c r="Y54">
        <v>0.35</v>
      </c>
      <c r="Z54">
        <v>0</v>
      </c>
      <c r="AA54">
        <v>0</v>
      </c>
      <c r="AB54">
        <v>34.74</v>
      </c>
      <c r="AC54">
        <v>0</v>
      </c>
      <c r="AD54">
        <v>0.35</v>
      </c>
      <c r="AE54">
        <v>0</v>
      </c>
      <c r="AF54">
        <v>2.89</v>
      </c>
      <c r="AG54">
        <v>4.1399999999999997</v>
      </c>
      <c r="AH54">
        <v>0.25</v>
      </c>
      <c r="AI54">
        <v>0</v>
      </c>
      <c r="AJ54">
        <v>79.290000000000006</v>
      </c>
      <c r="AK54">
        <v>0.31</v>
      </c>
      <c r="AL54">
        <v>0.17</v>
      </c>
      <c r="AM54">
        <v>0</v>
      </c>
      <c r="AN54">
        <v>55</v>
      </c>
      <c r="AO54">
        <v>0</v>
      </c>
      <c r="AP54">
        <v>0</v>
      </c>
      <c r="AQ54">
        <v>11.65</v>
      </c>
      <c r="AR54">
        <v>0.49</v>
      </c>
      <c r="AS54">
        <v>222.03</v>
      </c>
      <c r="AT54">
        <v>0.44</v>
      </c>
      <c r="AU54">
        <v>9.64</v>
      </c>
      <c r="AV54">
        <v>0</v>
      </c>
      <c r="AW54">
        <v>125</v>
      </c>
      <c r="AX54">
        <v>58.5</v>
      </c>
      <c r="AY54">
        <v>5.73</v>
      </c>
      <c r="AZ54">
        <v>30</v>
      </c>
      <c r="BA54">
        <v>20</v>
      </c>
      <c r="BB54">
        <v>5</v>
      </c>
      <c r="BC54">
        <v>0</v>
      </c>
      <c r="BD54">
        <v>21.94</v>
      </c>
      <c r="BE54">
        <v>50</v>
      </c>
      <c r="BF54">
        <v>136.5</v>
      </c>
      <c r="BG54">
        <v>50</v>
      </c>
      <c r="BH54">
        <v>11.67</v>
      </c>
      <c r="BI54">
        <v>10</v>
      </c>
    </row>
    <row r="55" spans="1:61">
      <c r="A55" t="s">
        <v>446</v>
      </c>
      <c r="G55" t="s">
        <v>97</v>
      </c>
      <c r="H55" s="115">
        <v>167.67000000000002</v>
      </c>
      <c r="I55" s="88">
        <v>60.35</v>
      </c>
      <c r="J55" s="88">
        <v>4.4499999999999993</v>
      </c>
      <c r="K55" s="88">
        <v>0</v>
      </c>
      <c r="L55" s="88">
        <v>6.11</v>
      </c>
      <c r="M55" s="116">
        <v>0</v>
      </c>
      <c r="N55" s="115">
        <v>356.77</v>
      </c>
      <c r="O55" s="88">
        <v>369.55000000000007</v>
      </c>
      <c r="P55" s="88">
        <v>0</v>
      </c>
      <c r="Q55" s="88">
        <v>0</v>
      </c>
      <c r="R55" s="88">
        <v>0</v>
      </c>
      <c r="S55" s="116">
        <v>0</v>
      </c>
      <c r="W55">
        <v>0.31</v>
      </c>
      <c r="X55">
        <v>0.35</v>
      </c>
      <c r="Y55">
        <v>0.35</v>
      </c>
      <c r="Z55">
        <v>0</v>
      </c>
      <c r="AA55">
        <v>22.42</v>
      </c>
      <c r="AB55">
        <v>34.74</v>
      </c>
      <c r="AC55">
        <v>0</v>
      </c>
      <c r="AD55">
        <v>0.35</v>
      </c>
      <c r="AE55">
        <v>0</v>
      </c>
      <c r="AF55">
        <v>2.89</v>
      </c>
      <c r="AG55">
        <v>4.1399999999999997</v>
      </c>
      <c r="AH55">
        <v>0.25</v>
      </c>
      <c r="AI55">
        <v>0</v>
      </c>
      <c r="AJ55">
        <v>79.290000000000006</v>
      </c>
      <c r="AK55">
        <v>0.31</v>
      </c>
      <c r="AL55">
        <v>0.17</v>
      </c>
      <c r="AM55">
        <v>0</v>
      </c>
      <c r="AN55">
        <v>55</v>
      </c>
      <c r="AO55">
        <v>0</v>
      </c>
      <c r="AP55">
        <v>0</v>
      </c>
      <c r="AQ55">
        <v>11.65</v>
      </c>
      <c r="AR55">
        <v>0.49</v>
      </c>
      <c r="AS55">
        <v>222.03</v>
      </c>
      <c r="AT55">
        <v>0.44</v>
      </c>
      <c r="AU55">
        <v>0</v>
      </c>
      <c r="AV55">
        <v>0</v>
      </c>
      <c r="AW55">
        <v>125</v>
      </c>
      <c r="AX55">
        <v>60</v>
      </c>
      <c r="AY55">
        <v>6.11</v>
      </c>
      <c r="AZ55">
        <v>30</v>
      </c>
      <c r="BA55">
        <v>20</v>
      </c>
      <c r="BB55">
        <v>5</v>
      </c>
      <c r="BC55">
        <v>0</v>
      </c>
      <c r="BD55">
        <v>21.94</v>
      </c>
      <c r="BE55">
        <v>50</v>
      </c>
      <c r="BF55">
        <v>140</v>
      </c>
      <c r="BG55">
        <v>50</v>
      </c>
      <c r="BH55">
        <v>11.67</v>
      </c>
      <c r="BI55">
        <v>10</v>
      </c>
    </row>
    <row r="56" spans="1:61">
      <c r="A56" t="s">
        <v>446</v>
      </c>
      <c r="G56" t="s">
        <v>98</v>
      </c>
      <c r="H56" s="115">
        <v>174.67000000000002</v>
      </c>
      <c r="I56" s="88">
        <v>63.35</v>
      </c>
      <c r="J56" s="88">
        <v>4.4499999999999993</v>
      </c>
      <c r="K56" s="88">
        <v>0</v>
      </c>
      <c r="L56" s="88">
        <v>5.82</v>
      </c>
      <c r="M56" s="116">
        <v>0</v>
      </c>
      <c r="N56" s="115">
        <v>356.77</v>
      </c>
      <c r="O56" s="88">
        <v>369.55000000000007</v>
      </c>
      <c r="P56" s="88">
        <v>0</v>
      </c>
      <c r="Q56" s="88">
        <v>0</v>
      </c>
      <c r="R56" s="88">
        <v>0</v>
      </c>
      <c r="S56" s="116">
        <v>0</v>
      </c>
      <c r="W56">
        <v>0.31</v>
      </c>
      <c r="X56">
        <v>0.35</v>
      </c>
      <c r="Y56">
        <v>0.35</v>
      </c>
      <c r="Z56">
        <v>0</v>
      </c>
      <c r="AA56">
        <v>22.42</v>
      </c>
      <c r="AB56">
        <v>34.74</v>
      </c>
      <c r="AC56">
        <v>0</v>
      </c>
      <c r="AD56">
        <v>0.35</v>
      </c>
      <c r="AE56">
        <v>0</v>
      </c>
      <c r="AF56">
        <v>2.89</v>
      </c>
      <c r="AG56">
        <v>4.1399999999999997</v>
      </c>
      <c r="AH56">
        <v>0.25</v>
      </c>
      <c r="AI56">
        <v>0</v>
      </c>
      <c r="AJ56">
        <v>79.290000000000006</v>
      </c>
      <c r="AK56">
        <v>0.31</v>
      </c>
      <c r="AL56">
        <v>0.17</v>
      </c>
      <c r="AM56">
        <v>0</v>
      </c>
      <c r="AN56">
        <v>55</v>
      </c>
      <c r="AO56">
        <v>0</v>
      </c>
      <c r="AP56">
        <v>0</v>
      </c>
      <c r="AQ56">
        <v>11.65</v>
      </c>
      <c r="AR56">
        <v>0.49</v>
      </c>
      <c r="AS56">
        <v>222.03</v>
      </c>
      <c r="AT56">
        <v>0.44</v>
      </c>
      <c r="AU56">
        <v>0</v>
      </c>
      <c r="AV56">
        <v>0</v>
      </c>
      <c r="AW56">
        <v>125</v>
      </c>
      <c r="AX56">
        <v>63</v>
      </c>
      <c r="AY56">
        <v>5.82</v>
      </c>
      <c r="AZ56">
        <v>30</v>
      </c>
      <c r="BA56">
        <v>20</v>
      </c>
      <c r="BB56">
        <v>5</v>
      </c>
      <c r="BC56">
        <v>0</v>
      </c>
      <c r="BD56">
        <v>21.94</v>
      </c>
      <c r="BE56">
        <v>50</v>
      </c>
      <c r="BF56">
        <v>147</v>
      </c>
      <c r="BG56">
        <v>50</v>
      </c>
      <c r="BH56">
        <v>11.67</v>
      </c>
      <c r="BI56">
        <v>10</v>
      </c>
    </row>
    <row r="57" spans="1:61">
      <c r="G57" t="s">
        <v>99</v>
      </c>
      <c r="H57" s="115">
        <v>176.07000000000002</v>
      </c>
      <c r="I57" s="88">
        <v>63.95</v>
      </c>
      <c r="J57" s="88">
        <v>4.4499999999999993</v>
      </c>
      <c r="K57" s="88">
        <v>0</v>
      </c>
      <c r="L57" s="88">
        <v>5.73</v>
      </c>
      <c r="M57" s="116">
        <v>0</v>
      </c>
      <c r="N57" s="115">
        <v>356.77</v>
      </c>
      <c r="O57" s="88">
        <v>369.55000000000007</v>
      </c>
      <c r="P57" s="88">
        <v>0</v>
      </c>
      <c r="Q57" s="88">
        <v>0</v>
      </c>
      <c r="R57" s="88">
        <v>0</v>
      </c>
      <c r="S57" s="116">
        <v>0</v>
      </c>
      <c r="W57">
        <v>0.31</v>
      </c>
      <c r="X57">
        <v>0.35</v>
      </c>
      <c r="Y57">
        <v>0.35</v>
      </c>
      <c r="Z57">
        <v>0</v>
      </c>
      <c r="AA57">
        <v>22.42</v>
      </c>
      <c r="AB57">
        <v>34.74</v>
      </c>
      <c r="AC57">
        <v>0</v>
      </c>
      <c r="AD57">
        <v>0.35</v>
      </c>
      <c r="AE57">
        <v>0</v>
      </c>
      <c r="AF57">
        <v>2.89</v>
      </c>
      <c r="AG57">
        <v>4.1399999999999997</v>
      </c>
      <c r="AH57">
        <v>0.25</v>
      </c>
      <c r="AI57">
        <v>0</v>
      </c>
      <c r="AJ57">
        <v>79.290000000000006</v>
      </c>
      <c r="AK57">
        <v>0.31</v>
      </c>
      <c r="AL57">
        <v>0.17</v>
      </c>
      <c r="AM57">
        <v>0</v>
      </c>
      <c r="AN57">
        <v>55</v>
      </c>
      <c r="AO57">
        <v>0</v>
      </c>
      <c r="AP57">
        <v>0</v>
      </c>
      <c r="AQ57">
        <v>11.65</v>
      </c>
      <c r="AR57">
        <v>0.49</v>
      </c>
      <c r="AS57">
        <v>222.03</v>
      </c>
      <c r="AT57">
        <v>0.44</v>
      </c>
      <c r="AU57">
        <v>0</v>
      </c>
      <c r="AV57">
        <v>0</v>
      </c>
      <c r="AW57">
        <v>125</v>
      </c>
      <c r="AX57">
        <v>63.6</v>
      </c>
      <c r="AY57">
        <v>5.73</v>
      </c>
      <c r="AZ57">
        <v>30</v>
      </c>
      <c r="BA57">
        <v>20</v>
      </c>
      <c r="BB57">
        <v>5</v>
      </c>
      <c r="BC57">
        <v>0</v>
      </c>
      <c r="BD57">
        <v>21.94</v>
      </c>
      <c r="BE57">
        <v>50</v>
      </c>
      <c r="BF57">
        <v>148.4</v>
      </c>
      <c r="BG57">
        <v>50</v>
      </c>
      <c r="BH57">
        <v>11.67</v>
      </c>
      <c r="BI57">
        <v>10</v>
      </c>
    </row>
    <row r="58" spans="1:61">
      <c r="G58" t="s">
        <v>100</v>
      </c>
      <c r="H58" s="115">
        <v>178.17000000000002</v>
      </c>
      <c r="I58" s="88">
        <v>64.849999999999994</v>
      </c>
      <c r="J58" s="88">
        <v>4.4499999999999993</v>
      </c>
      <c r="K58" s="88">
        <v>0</v>
      </c>
      <c r="L58" s="88">
        <v>5.24</v>
      </c>
      <c r="M58" s="116">
        <v>0</v>
      </c>
      <c r="N58" s="115">
        <v>356.77</v>
      </c>
      <c r="O58" s="88">
        <v>369.55000000000007</v>
      </c>
      <c r="P58" s="88">
        <v>0</v>
      </c>
      <c r="Q58" s="88">
        <v>0</v>
      </c>
      <c r="R58" s="88">
        <v>0</v>
      </c>
      <c r="S58" s="116">
        <v>0</v>
      </c>
      <c r="W58">
        <v>0.31</v>
      </c>
      <c r="X58">
        <v>0.35</v>
      </c>
      <c r="Y58">
        <v>0.35</v>
      </c>
      <c r="Z58">
        <v>0</v>
      </c>
      <c r="AA58">
        <v>22.42</v>
      </c>
      <c r="AB58">
        <v>34.74</v>
      </c>
      <c r="AC58">
        <v>0</v>
      </c>
      <c r="AD58">
        <v>0.35</v>
      </c>
      <c r="AE58">
        <v>0</v>
      </c>
      <c r="AF58">
        <v>2.89</v>
      </c>
      <c r="AG58">
        <v>4.1399999999999997</v>
      </c>
      <c r="AH58">
        <v>0.25</v>
      </c>
      <c r="AI58">
        <v>0</v>
      </c>
      <c r="AJ58">
        <v>79.290000000000006</v>
      </c>
      <c r="AK58">
        <v>0.31</v>
      </c>
      <c r="AL58">
        <v>0.17</v>
      </c>
      <c r="AM58">
        <v>0</v>
      </c>
      <c r="AN58">
        <v>55</v>
      </c>
      <c r="AO58">
        <v>0</v>
      </c>
      <c r="AP58">
        <v>0</v>
      </c>
      <c r="AQ58">
        <v>11.65</v>
      </c>
      <c r="AR58">
        <v>0.49</v>
      </c>
      <c r="AS58">
        <v>222.03</v>
      </c>
      <c r="AT58">
        <v>0.44</v>
      </c>
      <c r="AU58">
        <v>0</v>
      </c>
      <c r="AV58">
        <v>0</v>
      </c>
      <c r="AW58">
        <v>125</v>
      </c>
      <c r="AX58">
        <v>64.5</v>
      </c>
      <c r="AY58">
        <v>5.24</v>
      </c>
      <c r="AZ58">
        <v>30</v>
      </c>
      <c r="BA58">
        <v>20</v>
      </c>
      <c r="BB58">
        <v>5</v>
      </c>
      <c r="BC58">
        <v>0</v>
      </c>
      <c r="BD58">
        <v>21.94</v>
      </c>
      <c r="BE58">
        <v>50</v>
      </c>
      <c r="BF58">
        <v>150.5</v>
      </c>
      <c r="BG58">
        <v>50</v>
      </c>
      <c r="BH58">
        <v>11.67</v>
      </c>
      <c r="BI58">
        <v>10</v>
      </c>
    </row>
    <row r="59" spans="1:61">
      <c r="G59" t="s">
        <v>101</v>
      </c>
      <c r="H59" s="115">
        <v>178.17000000000002</v>
      </c>
      <c r="I59" s="88">
        <v>64.849999999999994</v>
      </c>
      <c r="J59" s="88">
        <v>4.3599999999999994</v>
      </c>
      <c r="K59" s="88">
        <v>0</v>
      </c>
      <c r="L59" s="88">
        <v>4.87</v>
      </c>
      <c r="M59" s="116">
        <v>0</v>
      </c>
      <c r="N59" s="115">
        <v>406.77</v>
      </c>
      <c r="O59" s="88">
        <v>369.55000000000007</v>
      </c>
      <c r="P59" s="88">
        <v>0</v>
      </c>
      <c r="Q59" s="88">
        <v>0</v>
      </c>
      <c r="R59" s="88">
        <v>0</v>
      </c>
      <c r="S59" s="116">
        <v>0</v>
      </c>
      <c r="W59">
        <v>0.31</v>
      </c>
      <c r="X59">
        <v>0.35</v>
      </c>
      <c r="Y59">
        <v>0.35</v>
      </c>
      <c r="Z59">
        <v>0</v>
      </c>
      <c r="AA59">
        <v>22.42</v>
      </c>
      <c r="AB59">
        <v>34.74</v>
      </c>
      <c r="AC59">
        <v>0</v>
      </c>
      <c r="AD59">
        <v>0.35</v>
      </c>
      <c r="AE59">
        <v>0</v>
      </c>
      <c r="AF59">
        <v>2.89</v>
      </c>
      <c r="AG59">
        <v>4.05</v>
      </c>
      <c r="AH59">
        <v>0.25</v>
      </c>
      <c r="AI59">
        <v>0</v>
      </c>
      <c r="AJ59">
        <v>79.290000000000006</v>
      </c>
      <c r="AK59">
        <v>0.31</v>
      </c>
      <c r="AL59">
        <v>0.17</v>
      </c>
      <c r="AM59">
        <v>0</v>
      </c>
      <c r="AN59">
        <v>55</v>
      </c>
      <c r="AO59">
        <v>0</v>
      </c>
      <c r="AP59">
        <v>0</v>
      </c>
      <c r="AQ59">
        <v>11.65</v>
      </c>
      <c r="AR59">
        <v>0.49</v>
      </c>
      <c r="AS59">
        <v>222.03</v>
      </c>
      <c r="AT59">
        <v>0.44</v>
      </c>
      <c r="AU59">
        <v>0</v>
      </c>
      <c r="AV59">
        <v>0</v>
      </c>
      <c r="AW59">
        <v>125</v>
      </c>
      <c r="AX59">
        <v>64.5</v>
      </c>
      <c r="AY59">
        <v>4.87</v>
      </c>
      <c r="AZ59">
        <v>30</v>
      </c>
      <c r="BA59">
        <v>20</v>
      </c>
      <c r="BB59">
        <v>5</v>
      </c>
      <c r="BC59">
        <v>0</v>
      </c>
      <c r="BD59">
        <v>21.94</v>
      </c>
      <c r="BE59">
        <v>50</v>
      </c>
      <c r="BF59">
        <v>150.5</v>
      </c>
      <c r="BG59">
        <v>100</v>
      </c>
      <c r="BH59">
        <v>11.67</v>
      </c>
      <c r="BI59">
        <v>10</v>
      </c>
    </row>
    <row r="60" spans="1:61">
      <c r="G60" t="s">
        <v>102</v>
      </c>
      <c r="H60" s="115">
        <v>178.17000000000002</v>
      </c>
      <c r="I60" s="88">
        <v>64.849999999999994</v>
      </c>
      <c r="J60" s="88">
        <v>4.3599999999999994</v>
      </c>
      <c r="K60" s="88">
        <v>0</v>
      </c>
      <c r="L60" s="88">
        <v>4.3899999999999997</v>
      </c>
      <c r="M60" s="116">
        <v>0</v>
      </c>
      <c r="N60" s="115">
        <v>406.77</v>
      </c>
      <c r="O60" s="88">
        <v>369.55000000000007</v>
      </c>
      <c r="P60" s="88">
        <v>0</v>
      </c>
      <c r="Q60" s="88">
        <v>0</v>
      </c>
      <c r="R60" s="88">
        <v>0</v>
      </c>
      <c r="S60" s="116">
        <v>0</v>
      </c>
      <c r="W60">
        <v>0.31</v>
      </c>
      <c r="X60">
        <v>0.35</v>
      </c>
      <c r="Y60">
        <v>0.35</v>
      </c>
      <c r="Z60">
        <v>0</v>
      </c>
      <c r="AA60">
        <v>22.42</v>
      </c>
      <c r="AB60">
        <v>34.74</v>
      </c>
      <c r="AC60">
        <v>0</v>
      </c>
      <c r="AD60">
        <v>0.35</v>
      </c>
      <c r="AE60">
        <v>0</v>
      </c>
      <c r="AF60">
        <v>2.89</v>
      </c>
      <c r="AG60">
        <v>4.05</v>
      </c>
      <c r="AH60">
        <v>0.25</v>
      </c>
      <c r="AI60">
        <v>0</v>
      </c>
      <c r="AJ60">
        <v>79.290000000000006</v>
      </c>
      <c r="AK60">
        <v>0.31</v>
      </c>
      <c r="AL60">
        <v>0.17</v>
      </c>
      <c r="AM60">
        <v>0</v>
      </c>
      <c r="AN60">
        <v>55</v>
      </c>
      <c r="AO60">
        <v>0</v>
      </c>
      <c r="AP60">
        <v>0</v>
      </c>
      <c r="AQ60">
        <v>11.65</v>
      </c>
      <c r="AR60">
        <v>0.49</v>
      </c>
      <c r="AS60">
        <v>222.03</v>
      </c>
      <c r="AT60">
        <v>0.44</v>
      </c>
      <c r="AU60">
        <v>0</v>
      </c>
      <c r="AV60">
        <v>0</v>
      </c>
      <c r="AW60">
        <v>125</v>
      </c>
      <c r="AX60">
        <v>64.5</v>
      </c>
      <c r="AY60">
        <v>4.3899999999999997</v>
      </c>
      <c r="AZ60">
        <v>30</v>
      </c>
      <c r="BA60">
        <v>20</v>
      </c>
      <c r="BB60">
        <v>5</v>
      </c>
      <c r="BC60">
        <v>0</v>
      </c>
      <c r="BD60">
        <v>21.94</v>
      </c>
      <c r="BE60">
        <v>50</v>
      </c>
      <c r="BF60">
        <v>150.5</v>
      </c>
      <c r="BG60">
        <v>100</v>
      </c>
      <c r="BH60">
        <v>11.67</v>
      </c>
      <c r="BI60">
        <v>10</v>
      </c>
    </row>
    <row r="61" spans="1:61">
      <c r="G61" t="s">
        <v>103</v>
      </c>
      <c r="H61" s="115">
        <v>178.17000000000002</v>
      </c>
      <c r="I61" s="88">
        <v>64.849999999999994</v>
      </c>
      <c r="J61" s="88">
        <v>4.3599999999999994</v>
      </c>
      <c r="K61" s="88">
        <v>0</v>
      </c>
      <c r="L61" s="88">
        <v>4.3899999999999997</v>
      </c>
      <c r="M61" s="116">
        <v>0</v>
      </c>
      <c r="N61" s="115">
        <v>406.77</v>
      </c>
      <c r="O61" s="88">
        <v>369.55000000000007</v>
      </c>
      <c r="P61" s="88">
        <v>0</v>
      </c>
      <c r="Q61" s="88">
        <v>0</v>
      </c>
      <c r="R61" s="88">
        <v>0</v>
      </c>
      <c r="S61" s="116">
        <v>0</v>
      </c>
      <c r="W61">
        <v>0.31</v>
      </c>
      <c r="X61">
        <v>0.35</v>
      </c>
      <c r="Y61">
        <v>0.35</v>
      </c>
      <c r="Z61">
        <v>0</v>
      </c>
      <c r="AA61">
        <v>22.42</v>
      </c>
      <c r="AB61">
        <v>34.74</v>
      </c>
      <c r="AC61">
        <v>0</v>
      </c>
      <c r="AD61">
        <v>0.35</v>
      </c>
      <c r="AE61">
        <v>0</v>
      </c>
      <c r="AF61">
        <v>2.89</v>
      </c>
      <c r="AG61">
        <v>4.05</v>
      </c>
      <c r="AH61">
        <v>0.25</v>
      </c>
      <c r="AI61">
        <v>0</v>
      </c>
      <c r="AJ61">
        <v>79.290000000000006</v>
      </c>
      <c r="AK61">
        <v>0.31</v>
      </c>
      <c r="AL61">
        <v>0.17</v>
      </c>
      <c r="AM61">
        <v>0</v>
      </c>
      <c r="AN61">
        <v>55</v>
      </c>
      <c r="AO61">
        <v>0</v>
      </c>
      <c r="AP61">
        <v>0</v>
      </c>
      <c r="AQ61">
        <v>11.65</v>
      </c>
      <c r="AR61">
        <v>0.49</v>
      </c>
      <c r="AS61">
        <v>222.03</v>
      </c>
      <c r="AT61">
        <v>0.44</v>
      </c>
      <c r="AU61">
        <v>0</v>
      </c>
      <c r="AV61">
        <v>0</v>
      </c>
      <c r="AW61">
        <v>125</v>
      </c>
      <c r="AX61">
        <v>64.5</v>
      </c>
      <c r="AY61">
        <v>4.3899999999999997</v>
      </c>
      <c r="AZ61">
        <v>30</v>
      </c>
      <c r="BA61">
        <v>20</v>
      </c>
      <c r="BB61">
        <v>5</v>
      </c>
      <c r="BC61">
        <v>0</v>
      </c>
      <c r="BD61">
        <v>21.94</v>
      </c>
      <c r="BE61">
        <v>50</v>
      </c>
      <c r="BF61">
        <v>150.5</v>
      </c>
      <c r="BG61">
        <v>100</v>
      </c>
      <c r="BH61">
        <v>11.67</v>
      </c>
      <c r="BI61">
        <v>10</v>
      </c>
    </row>
    <row r="62" spans="1:61">
      <c r="G62" t="s">
        <v>104</v>
      </c>
      <c r="H62" s="115">
        <v>173.27</v>
      </c>
      <c r="I62" s="88">
        <v>72.39</v>
      </c>
      <c r="J62" s="88">
        <v>4.3599999999999994</v>
      </c>
      <c r="K62" s="88">
        <v>0</v>
      </c>
      <c r="L62" s="88">
        <v>4.0999999999999996</v>
      </c>
      <c r="M62" s="116">
        <v>0</v>
      </c>
      <c r="N62" s="115">
        <v>406.77</v>
      </c>
      <c r="O62" s="88">
        <v>369.55000000000007</v>
      </c>
      <c r="P62" s="88">
        <v>0</v>
      </c>
      <c r="Q62" s="88">
        <v>0</v>
      </c>
      <c r="R62" s="88">
        <v>0</v>
      </c>
      <c r="S62" s="116">
        <v>0</v>
      </c>
      <c r="W62">
        <v>0.31</v>
      </c>
      <c r="X62">
        <v>0.35</v>
      </c>
      <c r="Y62">
        <v>0.35</v>
      </c>
      <c r="Z62">
        <v>0</v>
      </c>
      <c r="AA62">
        <v>22.42</v>
      </c>
      <c r="AB62">
        <v>34.74</v>
      </c>
      <c r="AC62">
        <v>0</v>
      </c>
      <c r="AD62">
        <v>0.35</v>
      </c>
      <c r="AE62">
        <v>0</v>
      </c>
      <c r="AF62">
        <v>2.89</v>
      </c>
      <c r="AG62">
        <v>4.05</v>
      </c>
      <c r="AH62">
        <v>0.25</v>
      </c>
      <c r="AI62">
        <v>0</v>
      </c>
      <c r="AJ62">
        <v>79.290000000000006</v>
      </c>
      <c r="AK62">
        <v>0.31</v>
      </c>
      <c r="AL62">
        <v>0.17</v>
      </c>
      <c r="AM62">
        <v>0</v>
      </c>
      <c r="AN62">
        <v>55</v>
      </c>
      <c r="AO62">
        <v>0</v>
      </c>
      <c r="AP62">
        <v>0</v>
      </c>
      <c r="AQ62">
        <v>11.65</v>
      </c>
      <c r="AR62">
        <v>0.49</v>
      </c>
      <c r="AS62">
        <v>222.03</v>
      </c>
      <c r="AT62">
        <v>0.44</v>
      </c>
      <c r="AU62">
        <v>9.64</v>
      </c>
      <c r="AV62">
        <v>0</v>
      </c>
      <c r="AW62">
        <v>125</v>
      </c>
      <c r="AX62">
        <v>62.4</v>
      </c>
      <c r="AY62">
        <v>4.0999999999999996</v>
      </c>
      <c r="AZ62">
        <v>30</v>
      </c>
      <c r="BA62">
        <v>20</v>
      </c>
      <c r="BB62">
        <v>5</v>
      </c>
      <c r="BC62">
        <v>0</v>
      </c>
      <c r="BD62">
        <v>21.94</v>
      </c>
      <c r="BE62">
        <v>50</v>
      </c>
      <c r="BF62">
        <v>145.6</v>
      </c>
      <c r="BG62">
        <v>100</v>
      </c>
      <c r="BH62">
        <v>11.67</v>
      </c>
      <c r="BI62">
        <v>10</v>
      </c>
    </row>
    <row r="63" spans="1:61">
      <c r="G63" t="s">
        <v>105</v>
      </c>
      <c r="H63" s="115">
        <v>167.67000000000002</v>
      </c>
      <c r="I63" s="88">
        <v>74.81</v>
      </c>
      <c r="J63" s="88">
        <v>4.3599999999999994</v>
      </c>
      <c r="K63" s="88">
        <v>0</v>
      </c>
      <c r="L63" s="88">
        <v>4.0999999999999996</v>
      </c>
      <c r="M63" s="116">
        <v>0</v>
      </c>
      <c r="N63" s="115">
        <v>406.77</v>
      </c>
      <c r="O63" s="88">
        <v>369.55000000000007</v>
      </c>
      <c r="P63" s="88">
        <v>0</v>
      </c>
      <c r="Q63" s="88">
        <v>0</v>
      </c>
      <c r="R63" s="88">
        <v>0</v>
      </c>
      <c r="S63" s="116">
        <v>0</v>
      </c>
      <c r="W63">
        <v>0.31</v>
      </c>
      <c r="X63">
        <v>0.35</v>
      </c>
      <c r="Y63">
        <v>0.35</v>
      </c>
      <c r="Z63">
        <v>0</v>
      </c>
      <c r="AA63">
        <v>22.42</v>
      </c>
      <c r="AB63">
        <v>34.74</v>
      </c>
      <c r="AC63">
        <v>0</v>
      </c>
      <c r="AD63">
        <v>0.35</v>
      </c>
      <c r="AE63">
        <v>0</v>
      </c>
      <c r="AF63">
        <v>2.89</v>
      </c>
      <c r="AG63">
        <v>4.05</v>
      </c>
      <c r="AH63">
        <v>0.25</v>
      </c>
      <c r="AI63">
        <v>0</v>
      </c>
      <c r="AJ63">
        <v>79.290000000000006</v>
      </c>
      <c r="AK63">
        <v>0.31</v>
      </c>
      <c r="AL63">
        <v>0.17</v>
      </c>
      <c r="AM63">
        <v>0</v>
      </c>
      <c r="AN63">
        <v>55</v>
      </c>
      <c r="AO63">
        <v>0</v>
      </c>
      <c r="AP63">
        <v>0</v>
      </c>
      <c r="AQ63">
        <v>11.65</v>
      </c>
      <c r="AR63">
        <v>0.49</v>
      </c>
      <c r="AS63">
        <v>222.03</v>
      </c>
      <c r="AT63">
        <v>0.44</v>
      </c>
      <c r="AU63">
        <v>14.46</v>
      </c>
      <c r="AV63">
        <v>0</v>
      </c>
      <c r="AW63">
        <v>125</v>
      </c>
      <c r="AX63">
        <v>60</v>
      </c>
      <c r="AY63">
        <v>4.0999999999999996</v>
      </c>
      <c r="AZ63">
        <v>30</v>
      </c>
      <c r="BA63">
        <v>20</v>
      </c>
      <c r="BB63">
        <v>5</v>
      </c>
      <c r="BC63">
        <v>0</v>
      </c>
      <c r="BD63">
        <v>21.94</v>
      </c>
      <c r="BE63">
        <v>50</v>
      </c>
      <c r="BF63">
        <v>140</v>
      </c>
      <c r="BG63">
        <v>100</v>
      </c>
      <c r="BH63">
        <v>11.67</v>
      </c>
      <c r="BI63">
        <v>10</v>
      </c>
    </row>
    <row r="64" spans="1:61">
      <c r="G64" t="s">
        <v>106</v>
      </c>
      <c r="H64" s="115">
        <v>160.67000000000002</v>
      </c>
      <c r="I64" s="88">
        <v>86.27000000000001</v>
      </c>
      <c r="J64" s="88">
        <v>4.3599999999999994</v>
      </c>
      <c r="K64" s="88">
        <v>0</v>
      </c>
      <c r="L64" s="88">
        <v>4.0999999999999996</v>
      </c>
      <c r="M64" s="116">
        <v>0</v>
      </c>
      <c r="N64" s="115">
        <v>406.77</v>
      </c>
      <c r="O64" s="88">
        <v>369.55000000000007</v>
      </c>
      <c r="P64" s="88">
        <v>0</v>
      </c>
      <c r="Q64" s="88">
        <v>0</v>
      </c>
      <c r="R64" s="88">
        <v>0</v>
      </c>
      <c r="S64" s="116">
        <v>0</v>
      </c>
      <c r="W64">
        <v>0.31</v>
      </c>
      <c r="X64">
        <v>0.35</v>
      </c>
      <c r="Y64">
        <v>0.35</v>
      </c>
      <c r="Z64">
        <v>0</v>
      </c>
      <c r="AA64">
        <v>22.42</v>
      </c>
      <c r="AB64">
        <v>34.74</v>
      </c>
      <c r="AC64">
        <v>0</v>
      </c>
      <c r="AD64">
        <v>0.35</v>
      </c>
      <c r="AE64">
        <v>0</v>
      </c>
      <c r="AF64">
        <v>2.89</v>
      </c>
      <c r="AG64">
        <v>4.05</v>
      </c>
      <c r="AH64">
        <v>0.25</v>
      </c>
      <c r="AI64">
        <v>0</v>
      </c>
      <c r="AJ64">
        <v>79.290000000000006</v>
      </c>
      <c r="AK64">
        <v>0.31</v>
      </c>
      <c r="AL64">
        <v>0.17</v>
      </c>
      <c r="AM64">
        <v>0</v>
      </c>
      <c r="AN64">
        <v>55</v>
      </c>
      <c r="AO64">
        <v>0</v>
      </c>
      <c r="AP64">
        <v>0</v>
      </c>
      <c r="AQ64">
        <v>11.65</v>
      </c>
      <c r="AR64">
        <v>0.49</v>
      </c>
      <c r="AS64">
        <v>222.03</v>
      </c>
      <c r="AT64">
        <v>0.44</v>
      </c>
      <c r="AU64">
        <v>28.92</v>
      </c>
      <c r="AV64">
        <v>0</v>
      </c>
      <c r="AW64">
        <v>125</v>
      </c>
      <c r="AX64">
        <v>57</v>
      </c>
      <c r="AY64">
        <v>4.0999999999999996</v>
      </c>
      <c r="AZ64">
        <v>30</v>
      </c>
      <c r="BA64">
        <v>20</v>
      </c>
      <c r="BB64">
        <v>5</v>
      </c>
      <c r="BC64">
        <v>0</v>
      </c>
      <c r="BD64">
        <v>21.94</v>
      </c>
      <c r="BE64">
        <v>50</v>
      </c>
      <c r="BF64">
        <v>133</v>
      </c>
      <c r="BG64">
        <v>100</v>
      </c>
      <c r="BH64">
        <v>11.67</v>
      </c>
      <c r="BI64">
        <v>10</v>
      </c>
    </row>
    <row r="65" spans="7:61">
      <c r="G65" t="s">
        <v>107</v>
      </c>
      <c r="H65" s="115">
        <v>200.47</v>
      </c>
      <c r="I65" s="88">
        <v>92.31</v>
      </c>
      <c r="J65" s="88">
        <v>4.3599999999999994</v>
      </c>
      <c r="K65" s="88">
        <v>0</v>
      </c>
      <c r="L65" s="88">
        <v>3.9</v>
      </c>
      <c r="M65" s="116">
        <v>0</v>
      </c>
      <c r="N65" s="115">
        <v>406.77</v>
      </c>
      <c r="O65" s="88">
        <v>369.55000000000007</v>
      </c>
      <c r="P65" s="88">
        <v>0</v>
      </c>
      <c r="Q65" s="88">
        <v>0</v>
      </c>
      <c r="R65" s="88">
        <v>0</v>
      </c>
      <c r="S65" s="116">
        <v>0</v>
      </c>
      <c r="W65">
        <v>0.31</v>
      </c>
      <c r="X65">
        <v>0.35</v>
      </c>
      <c r="Y65">
        <v>0.35</v>
      </c>
      <c r="Z65">
        <v>0</v>
      </c>
      <c r="AA65">
        <v>22.42</v>
      </c>
      <c r="AB65">
        <v>34.74</v>
      </c>
      <c r="AC65">
        <v>0</v>
      </c>
      <c r="AD65">
        <v>0.35</v>
      </c>
      <c r="AE65">
        <v>0</v>
      </c>
      <c r="AF65">
        <v>2.89</v>
      </c>
      <c r="AG65">
        <v>4.05</v>
      </c>
      <c r="AH65">
        <v>0.25</v>
      </c>
      <c r="AI65">
        <v>0</v>
      </c>
      <c r="AJ65">
        <v>79.290000000000006</v>
      </c>
      <c r="AK65">
        <v>0.31</v>
      </c>
      <c r="AL65">
        <v>0.17</v>
      </c>
      <c r="AM65">
        <v>0</v>
      </c>
      <c r="AN65">
        <v>55</v>
      </c>
      <c r="AO65">
        <v>48.2</v>
      </c>
      <c r="AP65">
        <v>0</v>
      </c>
      <c r="AQ65">
        <v>11.65</v>
      </c>
      <c r="AR65">
        <v>0.49</v>
      </c>
      <c r="AS65">
        <v>222.03</v>
      </c>
      <c r="AT65">
        <v>0.44</v>
      </c>
      <c r="AU65">
        <v>38.56</v>
      </c>
      <c r="AV65">
        <v>0</v>
      </c>
      <c r="AW65">
        <v>125</v>
      </c>
      <c r="AX65">
        <v>53.4</v>
      </c>
      <c r="AY65">
        <v>3.9</v>
      </c>
      <c r="AZ65">
        <v>30</v>
      </c>
      <c r="BA65">
        <v>20</v>
      </c>
      <c r="BB65">
        <v>5</v>
      </c>
      <c r="BC65">
        <v>0</v>
      </c>
      <c r="BD65">
        <v>21.94</v>
      </c>
      <c r="BE65">
        <v>50</v>
      </c>
      <c r="BF65">
        <v>124.6</v>
      </c>
      <c r="BG65">
        <v>100</v>
      </c>
      <c r="BH65">
        <v>11.67</v>
      </c>
      <c r="BI65">
        <v>10</v>
      </c>
    </row>
    <row r="66" spans="7:61">
      <c r="G66" t="s">
        <v>108</v>
      </c>
      <c r="H66" s="115">
        <v>192.77</v>
      </c>
      <c r="I66" s="88">
        <v>98.65</v>
      </c>
      <c r="J66" s="88">
        <v>4.3599999999999994</v>
      </c>
      <c r="K66" s="88">
        <v>0</v>
      </c>
      <c r="L66" s="88">
        <v>3.42</v>
      </c>
      <c r="M66" s="116">
        <v>0</v>
      </c>
      <c r="N66" s="115">
        <v>406.77</v>
      </c>
      <c r="O66" s="88">
        <v>369.55000000000007</v>
      </c>
      <c r="P66" s="88">
        <v>0</v>
      </c>
      <c r="Q66" s="88">
        <v>0</v>
      </c>
      <c r="R66" s="88">
        <v>0</v>
      </c>
      <c r="S66" s="116">
        <v>0</v>
      </c>
      <c r="W66">
        <v>0.31</v>
      </c>
      <c r="X66">
        <v>0.35</v>
      </c>
      <c r="Y66">
        <v>0.35</v>
      </c>
      <c r="Z66">
        <v>0</v>
      </c>
      <c r="AA66">
        <v>22.42</v>
      </c>
      <c r="AB66">
        <v>34.74</v>
      </c>
      <c r="AC66">
        <v>0</v>
      </c>
      <c r="AD66">
        <v>0.35</v>
      </c>
      <c r="AE66">
        <v>0</v>
      </c>
      <c r="AF66">
        <v>2.89</v>
      </c>
      <c r="AG66">
        <v>4.05</v>
      </c>
      <c r="AH66">
        <v>0.25</v>
      </c>
      <c r="AI66">
        <v>0</v>
      </c>
      <c r="AJ66">
        <v>79.290000000000006</v>
      </c>
      <c r="AK66">
        <v>0.31</v>
      </c>
      <c r="AL66">
        <v>0.17</v>
      </c>
      <c r="AM66">
        <v>0</v>
      </c>
      <c r="AN66">
        <v>55</v>
      </c>
      <c r="AO66">
        <v>48.2</v>
      </c>
      <c r="AP66">
        <v>0</v>
      </c>
      <c r="AQ66">
        <v>11.65</v>
      </c>
      <c r="AR66">
        <v>0.49</v>
      </c>
      <c r="AS66">
        <v>222.03</v>
      </c>
      <c r="AT66">
        <v>0.44</v>
      </c>
      <c r="AU66">
        <v>48.2</v>
      </c>
      <c r="AV66">
        <v>0</v>
      </c>
      <c r="AW66">
        <v>125</v>
      </c>
      <c r="AX66">
        <v>50.1</v>
      </c>
      <c r="AY66">
        <v>3.42</v>
      </c>
      <c r="AZ66">
        <v>30</v>
      </c>
      <c r="BA66">
        <v>20</v>
      </c>
      <c r="BB66">
        <v>5</v>
      </c>
      <c r="BC66">
        <v>0</v>
      </c>
      <c r="BD66">
        <v>21.94</v>
      </c>
      <c r="BE66">
        <v>50</v>
      </c>
      <c r="BF66">
        <v>116.9</v>
      </c>
      <c r="BG66">
        <v>100</v>
      </c>
      <c r="BH66">
        <v>11.67</v>
      </c>
      <c r="BI66">
        <v>10</v>
      </c>
    </row>
    <row r="67" spans="7:61">
      <c r="G67" t="s">
        <v>109</v>
      </c>
      <c r="H67" s="115">
        <v>255.19</v>
      </c>
      <c r="I67" s="88">
        <v>45.35</v>
      </c>
      <c r="J67" s="88">
        <v>4.3599999999999994</v>
      </c>
      <c r="K67" s="88">
        <v>0</v>
      </c>
      <c r="L67" s="88">
        <v>3.13</v>
      </c>
      <c r="M67" s="116">
        <v>0</v>
      </c>
      <c r="N67" s="115">
        <v>406.77</v>
      </c>
      <c r="O67" s="88">
        <v>369.55000000000007</v>
      </c>
      <c r="P67" s="88">
        <v>0</v>
      </c>
      <c r="Q67" s="88">
        <v>0</v>
      </c>
      <c r="R67" s="88">
        <v>0</v>
      </c>
      <c r="S67" s="116">
        <v>0</v>
      </c>
      <c r="W67">
        <v>0.31</v>
      </c>
      <c r="X67">
        <v>0.35</v>
      </c>
      <c r="Y67">
        <v>0.35</v>
      </c>
      <c r="Z67">
        <v>0</v>
      </c>
      <c r="AA67">
        <v>24.45</v>
      </c>
      <c r="AB67">
        <v>34.74</v>
      </c>
      <c r="AC67">
        <v>0</v>
      </c>
      <c r="AD67">
        <v>0.35</v>
      </c>
      <c r="AE67">
        <v>0</v>
      </c>
      <c r="AF67">
        <v>2.89</v>
      </c>
      <c r="AG67">
        <v>4.05</v>
      </c>
      <c r="AH67">
        <v>0.25</v>
      </c>
      <c r="AI67">
        <v>0</v>
      </c>
      <c r="AJ67">
        <v>79.290000000000006</v>
      </c>
      <c r="AK67">
        <v>0.31</v>
      </c>
      <c r="AL67">
        <v>0.17</v>
      </c>
      <c r="AM67">
        <v>0</v>
      </c>
      <c r="AN67">
        <v>55</v>
      </c>
      <c r="AO67">
        <v>120.49</v>
      </c>
      <c r="AP67">
        <v>0</v>
      </c>
      <c r="AQ67">
        <v>11.65</v>
      </c>
      <c r="AR67">
        <v>0.49</v>
      </c>
      <c r="AS67">
        <v>222.03</v>
      </c>
      <c r="AT67">
        <v>0.44</v>
      </c>
      <c r="AU67">
        <v>0</v>
      </c>
      <c r="AV67">
        <v>0</v>
      </c>
      <c r="AW67">
        <v>125</v>
      </c>
      <c r="AX67">
        <v>45</v>
      </c>
      <c r="AY67">
        <v>3.13</v>
      </c>
      <c r="AZ67">
        <v>30</v>
      </c>
      <c r="BA67">
        <v>20</v>
      </c>
      <c r="BB67">
        <v>5</v>
      </c>
      <c r="BC67">
        <v>0</v>
      </c>
      <c r="BD67">
        <v>21.94</v>
      </c>
      <c r="BE67">
        <v>50</v>
      </c>
      <c r="BF67">
        <v>105</v>
      </c>
      <c r="BG67">
        <v>100</v>
      </c>
      <c r="BH67">
        <v>11.67</v>
      </c>
      <c r="BI67">
        <v>10</v>
      </c>
    </row>
    <row r="68" spans="7:61">
      <c r="G68" t="s">
        <v>110</v>
      </c>
      <c r="H68" s="115">
        <v>248.19</v>
      </c>
      <c r="I68" s="88">
        <v>56.81</v>
      </c>
      <c r="J68" s="88">
        <v>4.3599999999999994</v>
      </c>
      <c r="K68" s="88">
        <v>0</v>
      </c>
      <c r="L68" s="88">
        <v>2.94</v>
      </c>
      <c r="M68" s="116">
        <v>0</v>
      </c>
      <c r="N68" s="115">
        <v>406.77</v>
      </c>
      <c r="O68" s="88">
        <v>369.55000000000007</v>
      </c>
      <c r="P68" s="88">
        <v>0</v>
      </c>
      <c r="Q68" s="88">
        <v>0</v>
      </c>
      <c r="R68" s="88">
        <v>0</v>
      </c>
      <c r="S68" s="116">
        <v>0</v>
      </c>
      <c r="W68">
        <v>0.31</v>
      </c>
      <c r="X68">
        <v>0.35</v>
      </c>
      <c r="Y68">
        <v>0.35</v>
      </c>
      <c r="Z68">
        <v>0</v>
      </c>
      <c r="AA68">
        <v>24.45</v>
      </c>
      <c r="AB68">
        <v>34.74</v>
      </c>
      <c r="AC68">
        <v>0</v>
      </c>
      <c r="AD68">
        <v>0.35</v>
      </c>
      <c r="AE68">
        <v>0</v>
      </c>
      <c r="AF68">
        <v>2.89</v>
      </c>
      <c r="AG68">
        <v>4.05</v>
      </c>
      <c r="AH68">
        <v>0.25</v>
      </c>
      <c r="AI68">
        <v>0</v>
      </c>
      <c r="AJ68">
        <v>79.290000000000006</v>
      </c>
      <c r="AK68">
        <v>0.31</v>
      </c>
      <c r="AL68">
        <v>0.17</v>
      </c>
      <c r="AM68">
        <v>0</v>
      </c>
      <c r="AN68">
        <v>55</v>
      </c>
      <c r="AO68">
        <v>120.49</v>
      </c>
      <c r="AP68">
        <v>0</v>
      </c>
      <c r="AQ68">
        <v>11.65</v>
      </c>
      <c r="AR68">
        <v>0.49</v>
      </c>
      <c r="AS68">
        <v>222.03</v>
      </c>
      <c r="AT68">
        <v>0.44</v>
      </c>
      <c r="AU68">
        <v>14.46</v>
      </c>
      <c r="AV68">
        <v>0</v>
      </c>
      <c r="AW68">
        <v>125</v>
      </c>
      <c r="AX68">
        <v>42</v>
      </c>
      <c r="AY68">
        <v>2.94</v>
      </c>
      <c r="AZ68">
        <v>30</v>
      </c>
      <c r="BA68">
        <v>20</v>
      </c>
      <c r="BB68">
        <v>5</v>
      </c>
      <c r="BC68">
        <v>0</v>
      </c>
      <c r="BD68">
        <v>21.94</v>
      </c>
      <c r="BE68">
        <v>50</v>
      </c>
      <c r="BF68">
        <v>98</v>
      </c>
      <c r="BG68">
        <v>100</v>
      </c>
      <c r="BH68">
        <v>11.67</v>
      </c>
      <c r="BI68">
        <v>10</v>
      </c>
    </row>
    <row r="69" spans="7:61">
      <c r="G69" t="s">
        <v>111</v>
      </c>
      <c r="H69" s="115">
        <v>236.99</v>
      </c>
      <c r="I69" s="88">
        <v>66.47</v>
      </c>
      <c r="J69" s="88">
        <v>4.3599999999999994</v>
      </c>
      <c r="K69" s="88">
        <v>0</v>
      </c>
      <c r="L69" s="88">
        <v>2.12</v>
      </c>
      <c r="M69" s="116">
        <v>0</v>
      </c>
      <c r="N69" s="115">
        <v>406.77</v>
      </c>
      <c r="O69" s="88">
        <v>369.55000000000007</v>
      </c>
      <c r="P69" s="88">
        <v>0</v>
      </c>
      <c r="Q69" s="88">
        <v>0</v>
      </c>
      <c r="R69" s="88">
        <v>0</v>
      </c>
      <c r="S69" s="116">
        <v>0</v>
      </c>
      <c r="W69">
        <v>0.31</v>
      </c>
      <c r="X69">
        <v>0.35</v>
      </c>
      <c r="Y69">
        <v>0.35</v>
      </c>
      <c r="Z69">
        <v>0</v>
      </c>
      <c r="AA69">
        <v>24.45</v>
      </c>
      <c r="AB69">
        <v>34.74</v>
      </c>
      <c r="AC69">
        <v>0</v>
      </c>
      <c r="AD69">
        <v>0.35</v>
      </c>
      <c r="AE69">
        <v>0</v>
      </c>
      <c r="AF69">
        <v>2.89</v>
      </c>
      <c r="AG69">
        <v>4.05</v>
      </c>
      <c r="AH69">
        <v>0.25</v>
      </c>
      <c r="AI69">
        <v>0</v>
      </c>
      <c r="AJ69">
        <v>79.290000000000006</v>
      </c>
      <c r="AK69">
        <v>0.31</v>
      </c>
      <c r="AL69">
        <v>0.17</v>
      </c>
      <c r="AM69">
        <v>0</v>
      </c>
      <c r="AN69">
        <v>55</v>
      </c>
      <c r="AO69">
        <v>120.49</v>
      </c>
      <c r="AP69">
        <v>0</v>
      </c>
      <c r="AQ69">
        <v>11.65</v>
      </c>
      <c r="AR69">
        <v>0.49</v>
      </c>
      <c r="AS69">
        <v>222.03</v>
      </c>
      <c r="AT69">
        <v>0.44</v>
      </c>
      <c r="AU69">
        <v>28.92</v>
      </c>
      <c r="AV69">
        <v>0</v>
      </c>
      <c r="AW69">
        <v>125</v>
      </c>
      <c r="AX69">
        <v>37.200000000000003</v>
      </c>
      <c r="AY69">
        <v>2.12</v>
      </c>
      <c r="AZ69">
        <v>30</v>
      </c>
      <c r="BA69">
        <v>20</v>
      </c>
      <c r="BB69">
        <v>5</v>
      </c>
      <c r="BC69">
        <v>0</v>
      </c>
      <c r="BD69">
        <v>21.94</v>
      </c>
      <c r="BE69">
        <v>50</v>
      </c>
      <c r="BF69">
        <v>86.8</v>
      </c>
      <c r="BG69">
        <v>100</v>
      </c>
      <c r="BH69">
        <v>11.67</v>
      </c>
      <c r="BI69">
        <v>10</v>
      </c>
    </row>
    <row r="70" spans="7:61">
      <c r="G70" t="s">
        <v>112</v>
      </c>
      <c r="H70" s="115">
        <v>223.69</v>
      </c>
      <c r="I70" s="88">
        <v>94.5</v>
      </c>
      <c r="J70" s="88">
        <v>4.3599999999999994</v>
      </c>
      <c r="K70" s="88">
        <v>0</v>
      </c>
      <c r="L70" s="88">
        <v>1.18</v>
      </c>
      <c r="M70" s="116">
        <v>0</v>
      </c>
      <c r="N70" s="115">
        <v>406.77</v>
      </c>
      <c r="O70" s="88">
        <v>369.55000000000007</v>
      </c>
      <c r="P70" s="88">
        <v>0</v>
      </c>
      <c r="Q70" s="88">
        <v>0</v>
      </c>
      <c r="R70" s="88">
        <v>0</v>
      </c>
      <c r="S70" s="116">
        <v>0</v>
      </c>
      <c r="W70">
        <v>0.31</v>
      </c>
      <c r="X70">
        <v>0.35</v>
      </c>
      <c r="Y70">
        <v>0.35</v>
      </c>
      <c r="Z70">
        <v>0</v>
      </c>
      <c r="AA70">
        <v>24.45</v>
      </c>
      <c r="AB70">
        <v>34.74</v>
      </c>
      <c r="AC70">
        <v>0</v>
      </c>
      <c r="AD70">
        <v>0.35</v>
      </c>
      <c r="AE70">
        <v>0</v>
      </c>
      <c r="AF70">
        <v>2.89</v>
      </c>
      <c r="AG70">
        <v>4.05</v>
      </c>
      <c r="AH70">
        <v>0.25</v>
      </c>
      <c r="AI70">
        <v>0</v>
      </c>
      <c r="AJ70">
        <v>79.290000000000006</v>
      </c>
      <c r="AK70">
        <v>0.31</v>
      </c>
      <c r="AL70">
        <v>0.17</v>
      </c>
      <c r="AM70">
        <v>0</v>
      </c>
      <c r="AN70">
        <v>55</v>
      </c>
      <c r="AO70">
        <v>120.49</v>
      </c>
      <c r="AP70">
        <v>0</v>
      </c>
      <c r="AQ70">
        <v>11.65</v>
      </c>
      <c r="AR70">
        <v>0.49</v>
      </c>
      <c r="AS70">
        <v>222.03</v>
      </c>
      <c r="AT70">
        <v>0.44</v>
      </c>
      <c r="AU70">
        <v>62.65</v>
      </c>
      <c r="AV70">
        <v>0</v>
      </c>
      <c r="AW70">
        <v>125</v>
      </c>
      <c r="AX70">
        <v>31.5</v>
      </c>
      <c r="AY70">
        <v>1.18</v>
      </c>
      <c r="AZ70">
        <v>30</v>
      </c>
      <c r="BA70">
        <v>20</v>
      </c>
      <c r="BB70">
        <v>5</v>
      </c>
      <c r="BC70">
        <v>0</v>
      </c>
      <c r="BD70">
        <v>21.94</v>
      </c>
      <c r="BE70">
        <v>50</v>
      </c>
      <c r="BF70">
        <v>73.5</v>
      </c>
      <c r="BG70">
        <v>100</v>
      </c>
      <c r="BH70">
        <v>11.67</v>
      </c>
      <c r="BI70">
        <v>10</v>
      </c>
    </row>
    <row r="71" spans="7:61">
      <c r="G71" t="s">
        <v>113</v>
      </c>
      <c r="H71" s="115">
        <v>216.69</v>
      </c>
      <c r="I71" s="88">
        <v>115.6</v>
      </c>
      <c r="J71" s="88">
        <v>4.4499999999999993</v>
      </c>
      <c r="K71" s="88">
        <v>0</v>
      </c>
      <c r="L71" s="88">
        <v>0.89</v>
      </c>
      <c r="M71" s="116">
        <v>0</v>
      </c>
      <c r="N71" s="115">
        <v>406.77</v>
      </c>
      <c r="O71" s="88">
        <v>369.55000000000007</v>
      </c>
      <c r="P71" s="88">
        <v>0</v>
      </c>
      <c r="Q71" s="88">
        <v>0</v>
      </c>
      <c r="R71" s="88">
        <v>0</v>
      </c>
      <c r="S71" s="116">
        <v>0</v>
      </c>
      <c r="W71">
        <v>0.31</v>
      </c>
      <c r="X71">
        <v>0.35</v>
      </c>
      <c r="Y71">
        <v>0.35</v>
      </c>
      <c r="Z71">
        <v>0</v>
      </c>
      <c r="AA71">
        <v>24.45</v>
      </c>
      <c r="AB71">
        <v>34.74</v>
      </c>
      <c r="AC71">
        <v>0</v>
      </c>
      <c r="AD71">
        <v>0.35</v>
      </c>
      <c r="AE71">
        <v>0</v>
      </c>
      <c r="AF71">
        <v>2.89</v>
      </c>
      <c r="AG71">
        <v>4.1399999999999997</v>
      </c>
      <c r="AH71">
        <v>0.25</v>
      </c>
      <c r="AI71">
        <v>0</v>
      </c>
      <c r="AJ71">
        <v>79.290000000000006</v>
      </c>
      <c r="AK71">
        <v>0.31</v>
      </c>
      <c r="AL71">
        <v>0.17</v>
      </c>
      <c r="AM71">
        <v>0</v>
      </c>
      <c r="AN71">
        <v>55</v>
      </c>
      <c r="AO71">
        <v>120.49</v>
      </c>
      <c r="AP71">
        <v>0</v>
      </c>
      <c r="AQ71">
        <v>11.65</v>
      </c>
      <c r="AR71">
        <v>0.49</v>
      </c>
      <c r="AS71">
        <v>222.03</v>
      </c>
      <c r="AT71">
        <v>0.44</v>
      </c>
      <c r="AU71">
        <v>86.75</v>
      </c>
      <c r="AV71">
        <v>0</v>
      </c>
      <c r="AW71">
        <v>125</v>
      </c>
      <c r="AX71">
        <v>28.5</v>
      </c>
      <c r="AY71">
        <v>0.89</v>
      </c>
      <c r="AZ71">
        <v>30</v>
      </c>
      <c r="BA71">
        <v>20</v>
      </c>
      <c r="BB71">
        <v>5</v>
      </c>
      <c r="BC71">
        <v>0</v>
      </c>
      <c r="BD71">
        <v>21.94</v>
      </c>
      <c r="BE71">
        <v>50</v>
      </c>
      <c r="BF71">
        <v>66.5</v>
      </c>
      <c r="BG71">
        <v>100</v>
      </c>
      <c r="BH71">
        <v>11.67</v>
      </c>
      <c r="BI71">
        <v>10</v>
      </c>
    </row>
    <row r="72" spans="7:61">
      <c r="G72" t="s">
        <v>114</v>
      </c>
      <c r="H72" s="115">
        <v>201.99</v>
      </c>
      <c r="I72" s="88">
        <v>138.22</v>
      </c>
      <c r="J72" s="88">
        <v>4.4499999999999993</v>
      </c>
      <c r="K72" s="88">
        <v>0</v>
      </c>
      <c r="L72" s="88">
        <v>0.6</v>
      </c>
      <c r="M72" s="116">
        <v>0</v>
      </c>
      <c r="N72" s="115">
        <v>406.77</v>
      </c>
      <c r="O72" s="88">
        <v>369.55000000000007</v>
      </c>
      <c r="P72" s="88">
        <v>0</v>
      </c>
      <c r="Q72" s="88">
        <v>0</v>
      </c>
      <c r="R72" s="88">
        <v>0</v>
      </c>
      <c r="S72" s="116">
        <v>0</v>
      </c>
      <c r="W72">
        <v>0.31</v>
      </c>
      <c r="X72">
        <v>0.35</v>
      </c>
      <c r="Y72">
        <v>0.35</v>
      </c>
      <c r="Z72">
        <v>0</v>
      </c>
      <c r="AA72">
        <v>24.45</v>
      </c>
      <c r="AB72">
        <v>34.74</v>
      </c>
      <c r="AC72">
        <v>0</v>
      </c>
      <c r="AD72">
        <v>0.35</v>
      </c>
      <c r="AE72">
        <v>0</v>
      </c>
      <c r="AF72">
        <v>2.89</v>
      </c>
      <c r="AG72">
        <v>4.1399999999999997</v>
      </c>
      <c r="AH72">
        <v>0.25</v>
      </c>
      <c r="AI72">
        <v>0</v>
      </c>
      <c r="AJ72">
        <v>79.290000000000006</v>
      </c>
      <c r="AK72">
        <v>0.31</v>
      </c>
      <c r="AL72">
        <v>0.17</v>
      </c>
      <c r="AM72">
        <v>0</v>
      </c>
      <c r="AN72">
        <v>55</v>
      </c>
      <c r="AO72">
        <v>120.49</v>
      </c>
      <c r="AP72">
        <v>0</v>
      </c>
      <c r="AQ72">
        <v>11.65</v>
      </c>
      <c r="AR72">
        <v>0.49</v>
      </c>
      <c r="AS72">
        <v>222.03</v>
      </c>
      <c r="AT72">
        <v>0.44</v>
      </c>
      <c r="AU72">
        <v>115.67</v>
      </c>
      <c r="AV72">
        <v>0</v>
      </c>
      <c r="AW72">
        <v>125</v>
      </c>
      <c r="AX72">
        <v>22.2</v>
      </c>
      <c r="AY72">
        <v>0.6</v>
      </c>
      <c r="AZ72">
        <v>30</v>
      </c>
      <c r="BA72">
        <v>20</v>
      </c>
      <c r="BB72">
        <v>5</v>
      </c>
      <c r="BC72">
        <v>0</v>
      </c>
      <c r="BD72">
        <v>21.94</v>
      </c>
      <c r="BE72">
        <v>50</v>
      </c>
      <c r="BF72">
        <v>51.8</v>
      </c>
      <c r="BG72">
        <v>100</v>
      </c>
      <c r="BH72">
        <v>11.67</v>
      </c>
      <c r="BI72">
        <v>10</v>
      </c>
    </row>
    <row r="73" spans="7:61">
      <c r="G73" t="s">
        <v>115</v>
      </c>
      <c r="H73" s="115">
        <v>212.87</v>
      </c>
      <c r="I73" s="88">
        <v>163.53</v>
      </c>
      <c r="J73" s="88">
        <v>4.4499999999999993</v>
      </c>
      <c r="K73" s="88">
        <v>0</v>
      </c>
      <c r="L73" s="88">
        <v>0.31</v>
      </c>
      <c r="M73" s="116">
        <v>0</v>
      </c>
      <c r="N73" s="115">
        <v>406.77</v>
      </c>
      <c r="O73" s="88">
        <v>369.55000000000007</v>
      </c>
      <c r="P73" s="88">
        <v>0</v>
      </c>
      <c r="Q73" s="88">
        <v>0</v>
      </c>
      <c r="R73" s="88">
        <v>0</v>
      </c>
      <c r="S73" s="116">
        <v>0</v>
      </c>
      <c r="W73">
        <v>0.31</v>
      </c>
      <c r="X73">
        <v>0.35</v>
      </c>
      <c r="Y73">
        <v>0.35</v>
      </c>
      <c r="Z73">
        <v>19.28</v>
      </c>
      <c r="AA73">
        <v>24.45</v>
      </c>
      <c r="AB73">
        <v>34.74</v>
      </c>
      <c r="AC73">
        <v>0</v>
      </c>
      <c r="AD73">
        <v>0.35</v>
      </c>
      <c r="AE73">
        <v>0</v>
      </c>
      <c r="AF73">
        <v>2.89</v>
      </c>
      <c r="AG73">
        <v>4.1399999999999997</v>
      </c>
      <c r="AH73">
        <v>0.25</v>
      </c>
      <c r="AI73">
        <v>0</v>
      </c>
      <c r="AJ73">
        <v>79.290000000000006</v>
      </c>
      <c r="AK73">
        <v>0.31</v>
      </c>
      <c r="AL73">
        <v>0.17</v>
      </c>
      <c r="AM73">
        <v>0</v>
      </c>
      <c r="AN73">
        <v>55</v>
      </c>
      <c r="AO73">
        <v>120.49</v>
      </c>
      <c r="AP73">
        <v>0</v>
      </c>
      <c r="AQ73">
        <v>11.65</v>
      </c>
      <c r="AR73">
        <v>0.49</v>
      </c>
      <c r="AS73">
        <v>222.03</v>
      </c>
      <c r="AT73">
        <v>0.44</v>
      </c>
      <c r="AU73">
        <v>144.58000000000001</v>
      </c>
      <c r="AV73">
        <v>0</v>
      </c>
      <c r="AW73">
        <v>125</v>
      </c>
      <c r="AX73">
        <v>18.600000000000001</v>
      </c>
      <c r="AY73">
        <v>0.31</v>
      </c>
      <c r="AZ73">
        <v>30</v>
      </c>
      <c r="BA73">
        <v>20</v>
      </c>
      <c r="BB73">
        <v>5</v>
      </c>
      <c r="BC73">
        <v>0</v>
      </c>
      <c r="BD73">
        <v>21.94</v>
      </c>
      <c r="BE73">
        <v>50</v>
      </c>
      <c r="BF73">
        <v>43.4</v>
      </c>
      <c r="BG73">
        <v>100</v>
      </c>
      <c r="BH73">
        <v>11.67</v>
      </c>
      <c r="BI73">
        <v>10</v>
      </c>
    </row>
    <row r="74" spans="7:61">
      <c r="G74" t="s">
        <v>116</v>
      </c>
      <c r="H74" s="115">
        <v>232.78</v>
      </c>
      <c r="I74" s="88">
        <v>182.53</v>
      </c>
      <c r="J74" s="88">
        <v>4.4499999999999993</v>
      </c>
      <c r="K74" s="88">
        <v>0</v>
      </c>
      <c r="L74" s="88">
        <v>0.21</v>
      </c>
      <c r="M74" s="116">
        <v>0</v>
      </c>
      <c r="N74" s="115">
        <v>406.77</v>
      </c>
      <c r="O74" s="88">
        <v>369.55000000000007</v>
      </c>
      <c r="P74" s="88">
        <v>0</v>
      </c>
      <c r="Q74" s="88">
        <v>0</v>
      </c>
      <c r="R74" s="88">
        <v>0</v>
      </c>
      <c r="S74" s="116">
        <v>0</v>
      </c>
      <c r="W74">
        <v>0.31</v>
      </c>
      <c r="X74">
        <v>0.35</v>
      </c>
      <c r="Y74">
        <v>0.35</v>
      </c>
      <c r="Z74">
        <v>51.09</v>
      </c>
      <c r="AA74">
        <v>24.45</v>
      </c>
      <c r="AB74">
        <v>34.74</v>
      </c>
      <c r="AC74">
        <v>0</v>
      </c>
      <c r="AD74">
        <v>0.35</v>
      </c>
      <c r="AE74">
        <v>0</v>
      </c>
      <c r="AF74">
        <v>2.89</v>
      </c>
      <c r="AG74">
        <v>4.1399999999999997</v>
      </c>
      <c r="AH74">
        <v>0.25</v>
      </c>
      <c r="AI74">
        <v>0</v>
      </c>
      <c r="AJ74">
        <v>79.290000000000006</v>
      </c>
      <c r="AK74">
        <v>0.31</v>
      </c>
      <c r="AL74">
        <v>0.17</v>
      </c>
      <c r="AM74">
        <v>0</v>
      </c>
      <c r="AN74">
        <v>55</v>
      </c>
      <c r="AO74">
        <v>120.49</v>
      </c>
      <c r="AP74">
        <v>0</v>
      </c>
      <c r="AQ74">
        <v>11.65</v>
      </c>
      <c r="AR74">
        <v>0.49</v>
      </c>
      <c r="AS74">
        <v>222.03</v>
      </c>
      <c r="AT74">
        <v>0.44</v>
      </c>
      <c r="AU74">
        <v>168.68</v>
      </c>
      <c r="AV74">
        <v>0</v>
      </c>
      <c r="AW74">
        <v>125</v>
      </c>
      <c r="AX74">
        <v>13.5</v>
      </c>
      <c r="AY74">
        <v>0.21</v>
      </c>
      <c r="AZ74">
        <v>30</v>
      </c>
      <c r="BA74">
        <v>20</v>
      </c>
      <c r="BB74">
        <v>5</v>
      </c>
      <c r="BC74">
        <v>0</v>
      </c>
      <c r="BD74">
        <v>21.94</v>
      </c>
      <c r="BE74">
        <v>50</v>
      </c>
      <c r="BF74">
        <v>31.5</v>
      </c>
      <c r="BG74">
        <v>100</v>
      </c>
      <c r="BH74">
        <v>11.67</v>
      </c>
      <c r="BI74">
        <v>10</v>
      </c>
    </row>
    <row r="75" spans="7:61">
      <c r="G75" t="s">
        <v>117</v>
      </c>
      <c r="H75" s="115">
        <v>248.54</v>
      </c>
      <c r="I75" s="88">
        <v>159.65</v>
      </c>
      <c r="J75" s="88">
        <v>4.54</v>
      </c>
      <c r="K75" s="88">
        <v>0</v>
      </c>
      <c r="L75" s="88">
        <v>0.1</v>
      </c>
      <c r="M75" s="116">
        <v>0</v>
      </c>
      <c r="N75" s="115">
        <v>288.08000000000004</v>
      </c>
      <c r="O75" s="88">
        <v>340.26</v>
      </c>
      <c r="P75" s="88">
        <v>0</v>
      </c>
      <c r="Q75" s="88">
        <v>0</v>
      </c>
      <c r="R75" s="88">
        <v>0</v>
      </c>
      <c r="S75" s="116">
        <v>0</v>
      </c>
      <c r="W75">
        <v>0.31</v>
      </c>
      <c r="X75">
        <v>0.35</v>
      </c>
      <c r="Y75">
        <v>0.35</v>
      </c>
      <c r="Z75">
        <v>74.22</v>
      </c>
      <c r="AA75">
        <v>25.48</v>
      </c>
      <c r="AB75">
        <v>34.74</v>
      </c>
      <c r="AC75">
        <v>0</v>
      </c>
      <c r="AD75">
        <v>0.35</v>
      </c>
      <c r="AE75">
        <v>0</v>
      </c>
      <c r="AF75">
        <v>2.89</v>
      </c>
      <c r="AG75">
        <v>4.2300000000000004</v>
      </c>
      <c r="AH75">
        <v>0.25</v>
      </c>
      <c r="AI75">
        <v>0</v>
      </c>
      <c r="AJ75">
        <v>0</v>
      </c>
      <c r="AK75">
        <v>0.31</v>
      </c>
      <c r="AL75">
        <v>0.17</v>
      </c>
      <c r="AM75">
        <v>53.34</v>
      </c>
      <c r="AN75">
        <v>55</v>
      </c>
      <c r="AO75">
        <v>120.49</v>
      </c>
      <c r="AP75">
        <v>50</v>
      </c>
      <c r="AQ75">
        <v>11.65</v>
      </c>
      <c r="AR75">
        <v>0.49</v>
      </c>
      <c r="AS75">
        <v>0</v>
      </c>
      <c r="AT75">
        <v>0.44</v>
      </c>
      <c r="AU75">
        <v>149.4</v>
      </c>
      <c r="AV75">
        <v>0</v>
      </c>
      <c r="AW75">
        <v>125</v>
      </c>
      <c r="AX75">
        <v>9.9</v>
      </c>
      <c r="AY75">
        <v>0.1</v>
      </c>
      <c r="AZ75">
        <v>30</v>
      </c>
      <c r="BA75">
        <v>20</v>
      </c>
      <c r="BB75">
        <v>5</v>
      </c>
      <c r="BC75">
        <v>50</v>
      </c>
      <c r="BD75">
        <v>21.94</v>
      </c>
      <c r="BE75">
        <v>50</v>
      </c>
      <c r="BF75">
        <v>23.1</v>
      </c>
      <c r="BG75">
        <v>100</v>
      </c>
      <c r="BH75">
        <v>11.67</v>
      </c>
      <c r="BI75">
        <v>10</v>
      </c>
    </row>
    <row r="76" spans="7:61">
      <c r="G76" t="s">
        <v>118</v>
      </c>
      <c r="H76" s="115">
        <v>275.45999999999998</v>
      </c>
      <c r="I76" s="88">
        <v>130.16</v>
      </c>
      <c r="J76" s="88">
        <v>4.54</v>
      </c>
      <c r="K76" s="88">
        <v>0</v>
      </c>
      <c r="L76" s="88">
        <v>0</v>
      </c>
      <c r="M76" s="116">
        <v>0</v>
      </c>
      <c r="N76" s="115">
        <v>288.08000000000004</v>
      </c>
      <c r="O76" s="88">
        <v>340.26</v>
      </c>
      <c r="P76" s="88">
        <v>0</v>
      </c>
      <c r="Q76" s="88">
        <v>0</v>
      </c>
      <c r="R76" s="88">
        <v>0</v>
      </c>
      <c r="S76" s="116">
        <v>0</v>
      </c>
      <c r="W76">
        <v>0.31</v>
      </c>
      <c r="X76">
        <v>0.35</v>
      </c>
      <c r="Y76">
        <v>0.35</v>
      </c>
      <c r="Z76">
        <v>113.74</v>
      </c>
      <c r="AA76">
        <v>25.48</v>
      </c>
      <c r="AB76">
        <v>34.74</v>
      </c>
      <c r="AC76">
        <v>0</v>
      </c>
      <c r="AD76">
        <v>0.35</v>
      </c>
      <c r="AE76">
        <v>0</v>
      </c>
      <c r="AF76">
        <v>2.89</v>
      </c>
      <c r="AG76">
        <v>4.2300000000000004</v>
      </c>
      <c r="AH76">
        <v>0.25</v>
      </c>
      <c r="AI76">
        <v>0</v>
      </c>
      <c r="AJ76">
        <v>0</v>
      </c>
      <c r="AK76">
        <v>0.31</v>
      </c>
      <c r="AL76">
        <v>0.17</v>
      </c>
      <c r="AM76">
        <v>53.34</v>
      </c>
      <c r="AN76">
        <v>55</v>
      </c>
      <c r="AO76">
        <v>120.49</v>
      </c>
      <c r="AP76">
        <v>50</v>
      </c>
      <c r="AQ76">
        <v>11.65</v>
      </c>
      <c r="AR76">
        <v>0.49</v>
      </c>
      <c r="AS76">
        <v>0</v>
      </c>
      <c r="AT76">
        <v>0.44</v>
      </c>
      <c r="AU76">
        <v>125.31</v>
      </c>
      <c r="AV76">
        <v>0</v>
      </c>
      <c r="AW76">
        <v>125</v>
      </c>
      <c r="AX76">
        <v>4.5</v>
      </c>
      <c r="AY76">
        <v>0</v>
      </c>
      <c r="AZ76">
        <v>30</v>
      </c>
      <c r="BA76">
        <v>20</v>
      </c>
      <c r="BB76">
        <v>5</v>
      </c>
      <c r="BC76">
        <v>50</v>
      </c>
      <c r="BD76">
        <v>21.94</v>
      </c>
      <c r="BE76">
        <v>50</v>
      </c>
      <c r="BF76">
        <v>10.5</v>
      </c>
      <c r="BG76">
        <v>100</v>
      </c>
      <c r="BH76">
        <v>11.67</v>
      </c>
      <c r="BI76">
        <v>10</v>
      </c>
    </row>
    <row r="77" spans="7:61">
      <c r="G77" t="s">
        <v>119</v>
      </c>
      <c r="H77" s="115">
        <v>339.42999999999995</v>
      </c>
      <c r="I77" s="88">
        <v>119.02</v>
      </c>
      <c r="J77" s="88">
        <v>4.54</v>
      </c>
      <c r="K77" s="88">
        <v>0</v>
      </c>
      <c r="L77" s="88">
        <v>0</v>
      </c>
      <c r="M77" s="116">
        <v>0</v>
      </c>
      <c r="N77" s="115">
        <v>288.08000000000004</v>
      </c>
      <c r="O77" s="88">
        <v>340.26</v>
      </c>
      <c r="P77" s="88">
        <v>0</v>
      </c>
      <c r="Q77" s="88">
        <v>0</v>
      </c>
      <c r="R77" s="88">
        <v>0</v>
      </c>
      <c r="S77" s="116">
        <v>0</v>
      </c>
      <c r="W77">
        <v>0.31</v>
      </c>
      <c r="X77">
        <v>0.35</v>
      </c>
      <c r="Y77">
        <v>0.35</v>
      </c>
      <c r="Z77">
        <v>113.74</v>
      </c>
      <c r="AA77">
        <v>25.48</v>
      </c>
      <c r="AB77">
        <v>34.74</v>
      </c>
      <c r="AC77">
        <v>0</v>
      </c>
      <c r="AD77">
        <v>0.35</v>
      </c>
      <c r="AE77">
        <v>0</v>
      </c>
      <c r="AF77">
        <v>2.89</v>
      </c>
      <c r="AG77">
        <v>4.2300000000000004</v>
      </c>
      <c r="AH77">
        <v>0.25</v>
      </c>
      <c r="AI77">
        <v>0</v>
      </c>
      <c r="AJ77">
        <v>0</v>
      </c>
      <c r="AK77">
        <v>0.31</v>
      </c>
      <c r="AL77">
        <v>0.17</v>
      </c>
      <c r="AM77">
        <v>53.34</v>
      </c>
      <c r="AN77">
        <v>55</v>
      </c>
      <c r="AO77">
        <v>120.49</v>
      </c>
      <c r="AP77">
        <v>50</v>
      </c>
      <c r="AQ77">
        <v>11.65</v>
      </c>
      <c r="AR77">
        <v>0.49</v>
      </c>
      <c r="AS77">
        <v>0</v>
      </c>
      <c r="AT77">
        <v>0.44</v>
      </c>
      <c r="AU77">
        <v>115.67</v>
      </c>
      <c r="AV77">
        <v>67.47</v>
      </c>
      <c r="AW77">
        <v>125</v>
      </c>
      <c r="AX77">
        <v>3</v>
      </c>
      <c r="AY77">
        <v>0</v>
      </c>
      <c r="AZ77">
        <v>30</v>
      </c>
      <c r="BA77">
        <v>20</v>
      </c>
      <c r="BB77">
        <v>5</v>
      </c>
      <c r="BC77">
        <v>50</v>
      </c>
      <c r="BD77">
        <v>21.94</v>
      </c>
      <c r="BE77">
        <v>50</v>
      </c>
      <c r="BF77">
        <v>7</v>
      </c>
      <c r="BG77">
        <v>100</v>
      </c>
      <c r="BH77">
        <v>11.67</v>
      </c>
      <c r="BI77">
        <v>10</v>
      </c>
    </row>
    <row r="78" spans="7:61">
      <c r="G78" t="s">
        <v>120</v>
      </c>
      <c r="H78" s="115">
        <v>409.18999999999994</v>
      </c>
      <c r="I78" s="88">
        <v>74.14</v>
      </c>
      <c r="J78" s="88">
        <v>4.54</v>
      </c>
      <c r="K78" s="88">
        <v>0</v>
      </c>
      <c r="L78" s="88">
        <v>0</v>
      </c>
      <c r="M78" s="116">
        <v>0</v>
      </c>
      <c r="N78" s="115">
        <v>288.08000000000004</v>
      </c>
      <c r="O78" s="88">
        <v>340.26</v>
      </c>
      <c r="P78" s="88">
        <v>0</v>
      </c>
      <c r="Q78" s="88">
        <v>0</v>
      </c>
      <c r="R78" s="88">
        <v>0</v>
      </c>
      <c r="S78" s="116">
        <v>0</v>
      </c>
      <c r="W78">
        <v>0.31</v>
      </c>
      <c r="X78">
        <v>0.35</v>
      </c>
      <c r="Y78">
        <v>0.35</v>
      </c>
      <c r="Z78">
        <v>113.74</v>
      </c>
      <c r="AA78">
        <v>25.48</v>
      </c>
      <c r="AB78">
        <v>34.74</v>
      </c>
      <c r="AC78">
        <v>0</v>
      </c>
      <c r="AD78">
        <v>0.35</v>
      </c>
      <c r="AE78">
        <v>0</v>
      </c>
      <c r="AF78">
        <v>2.89</v>
      </c>
      <c r="AG78">
        <v>4.2300000000000004</v>
      </c>
      <c r="AH78">
        <v>0.25</v>
      </c>
      <c r="AI78">
        <v>0</v>
      </c>
      <c r="AJ78">
        <v>0</v>
      </c>
      <c r="AK78">
        <v>0.31</v>
      </c>
      <c r="AL78">
        <v>0.17</v>
      </c>
      <c r="AM78">
        <v>53.34</v>
      </c>
      <c r="AN78">
        <v>55</v>
      </c>
      <c r="AO78">
        <v>120.49</v>
      </c>
      <c r="AP78">
        <v>50</v>
      </c>
      <c r="AQ78">
        <v>11.65</v>
      </c>
      <c r="AR78">
        <v>0.49</v>
      </c>
      <c r="AS78">
        <v>0</v>
      </c>
      <c r="AT78">
        <v>0.44</v>
      </c>
      <c r="AU78">
        <v>72.290000000000006</v>
      </c>
      <c r="AV78">
        <v>140.72999999999999</v>
      </c>
      <c r="AW78">
        <v>125</v>
      </c>
      <c r="AX78">
        <v>1.5</v>
      </c>
      <c r="AY78">
        <v>0</v>
      </c>
      <c r="AZ78">
        <v>30</v>
      </c>
      <c r="BA78">
        <v>20</v>
      </c>
      <c r="BB78">
        <v>5</v>
      </c>
      <c r="BC78">
        <v>50</v>
      </c>
      <c r="BD78">
        <v>21.94</v>
      </c>
      <c r="BE78">
        <v>50</v>
      </c>
      <c r="BF78">
        <v>3.5</v>
      </c>
      <c r="BG78">
        <v>100</v>
      </c>
      <c r="BH78">
        <v>11.67</v>
      </c>
      <c r="BI78">
        <v>10</v>
      </c>
    </row>
    <row r="79" spans="7:61">
      <c r="G79" t="s">
        <v>121</v>
      </c>
      <c r="H79" s="115">
        <v>405.8599999999999</v>
      </c>
      <c r="I79" s="88">
        <v>58.22</v>
      </c>
      <c r="J79" s="88">
        <v>4.66</v>
      </c>
      <c r="K79" s="88">
        <v>0</v>
      </c>
      <c r="L79" s="88">
        <v>0</v>
      </c>
      <c r="M79" s="116">
        <v>0</v>
      </c>
      <c r="N79" s="115">
        <v>288.08000000000004</v>
      </c>
      <c r="O79" s="88">
        <v>340.26</v>
      </c>
      <c r="P79" s="88">
        <v>0</v>
      </c>
      <c r="Q79" s="88">
        <v>0</v>
      </c>
      <c r="R79" s="88">
        <v>0</v>
      </c>
      <c r="S79" s="116">
        <v>0</v>
      </c>
      <c r="W79">
        <v>0.33</v>
      </c>
      <c r="X79">
        <v>0.37</v>
      </c>
      <c r="Y79">
        <v>0.39</v>
      </c>
      <c r="Z79">
        <v>113.74</v>
      </c>
      <c r="AA79">
        <v>25.48</v>
      </c>
      <c r="AB79">
        <v>34.74</v>
      </c>
      <c r="AC79">
        <v>0</v>
      </c>
      <c r="AD79">
        <v>0.39</v>
      </c>
      <c r="AE79">
        <v>0</v>
      </c>
      <c r="AF79">
        <v>2.89</v>
      </c>
      <c r="AG79">
        <v>4.33</v>
      </c>
      <c r="AH79">
        <v>0.27</v>
      </c>
      <c r="AI79">
        <v>0</v>
      </c>
      <c r="AJ79">
        <v>0</v>
      </c>
      <c r="AK79">
        <v>0.33</v>
      </c>
      <c r="AL79">
        <v>0.17</v>
      </c>
      <c r="AM79">
        <v>53.34</v>
      </c>
      <c r="AN79">
        <v>55</v>
      </c>
      <c r="AO79">
        <v>120.49</v>
      </c>
      <c r="AP79">
        <v>50</v>
      </c>
      <c r="AQ79">
        <v>11.65</v>
      </c>
      <c r="AR79">
        <v>0.53</v>
      </c>
      <c r="AS79">
        <v>0</v>
      </c>
      <c r="AT79">
        <v>0.47</v>
      </c>
      <c r="AU79">
        <v>57.83</v>
      </c>
      <c r="AV79">
        <v>140.72999999999999</v>
      </c>
      <c r="AW79">
        <v>125</v>
      </c>
      <c r="AX79">
        <v>0</v>
      </c>
      <c r="AY79">
        <v>0</v>
      </c>
      <c r="AZ79">
        <v>30</v>
      </c>
      <c r="BA79">
        <v>20</v>
      </c>
      <c r="BB79">
        <v>5</v>
      </c>
      <c r="BC79">
        <v>50</v>
      </c>
      <c r="BD79">
        <v>21.94</v>
      </c>
      <c r="BE79">
        <v>50</v>
      </c>
      <c r="BF79">
        <v>0</v>
      </c>
      <c r="BG79">
        <v>100</v>
      </c>
      <c r="BH79">
        <v>11.67</v>
      </c>
      <c r="BI79">
        <v>10</v>
      </c>
    </row>
    <row r="80" spans="7:61">
      <c r="G80" t="s">
        <v>122</v>
      </c>
      <c r="H80" s="115">
        <v>405.8599999999999</v>
      </c>
      <c r="I80" s="88">
        <v>67.86</v>
      </c>
      <c r="J80" s="88">
        <v>4.66</v>
      </c>
      <c r="K80" s="88">
        <v>0</v>
      </c>
      <c r="L80" s="88">
        <v>0</v>
      </c>
      <c r="M80" s="116">
        <v>0</v>
      </c>
      <c r="N80" s="115">
        <v>288.08000000000004</v>
      </c>
      <c r="O80" s="88">
        <v>340.26</v>
      </c>
      <c r="P80" s="88">
        <v>0</v>
      </c>
      <c r="Q80" s="88">
        <v>0</v>
      </c>
      <c r="R80" s="88">
        <v>0</v>
      </c>
      <c r="S80" s="116">
        <v>0</v>
      </c>
      <c r="W80">
        <v>0.33</v>
      </c>
      <c r="X80">
        <v>0.37</v>
      </c>
      <c r="Y80">
        <v>0.39</v>
      </c>
      <c r="Z80">
        <v>113.74</v>
      </c>
      <c r="AA80">
        <v>25.48</v>
      </c>
      <c r="AB80">
        <v>34.74</v>
      </c>
      <c r="AC80">
        <v>0</v>
      </c>
      <c r="AD80">
        <v>0.39</v>
      </c>
      <c r="AE80">
        <v>0</v>
      </c>
      <c r="AF80">
        <v>2.89</v>
      </c>
      <c r="AG80">
        <v>4.33</v>
      </c>
      <c r="AH80">
        <v>0.27</v>
      </c>
      <c r="AI80">
        <v>0</v>
      </c>
      <c r="AJ80">
        <v>0</v>
      </c>
      <c r="AK80">
        <v>0.33</v>
      </c>
      <c r="AL80">
        <v>0.17</v>
      </c>
      <c r="AM80">
        <v>53.34</v>
      </c>
      <c r="AN80">
        <v>55</v>
      </c>
      <c r="AO80">
        <v>120.49</v>
      </c>
      <c r="AP80">
        <v>50</v>
      </c>
      <c r="AQ80">
        <v>11.65</v>
      </c>
      <c r="AR80">
        <v>0.53</v>
      </c>
      <c r="AS80">
        <v>0</v>
      </c>
      <c r="AT80">
        <v>0.47</v>
      </c>
      <c r="AU80">
        <v>67.47</v>
      </c>
      <c r="AV80">
        <v>140.72999999999999</v>
      </c>
      <c r="AW80">
        <v>125</v>
      </c>
      <c r="AX80">
        <v>0</v>
      </c>
      <c r="AY80">
        <v>0</v>
      </c>
      <c r="AZ80">
        <v>30</v>
      </c>
      <c r="BA80">
        <v>20</v>
      </c>
      <c r="BB80">
        <v>5</v>
      </c>
      <c r="BC80">
        <v>50</v>
      </c>
      <c r="BD80">
        <v>21.94</v>
      </c>
      <c r="BE80">
        <v>50</v>
      </c>
      <c r="BF80">
        <v>0</v>
      </c>
      <c r="BG80">
        <v>100</v>
      </c>
      <c r="BH80">
        <v>11.67</v>
      </c>
      <c r="BI80">
        <v>10</v>
      </c>
    </row>
    <row r="81" spans="7:61">
      <c r="G81" t="s">
        <v>123</v>
      </c>
      <c r="H81" s="115">
        <v>366.34000000000003</v>
      </c>
      <c r="I81" s="88">
        <v>144.97</v>
      </c>
      <c r="J81" s="88">
        <v>4.66</v>
      </c>
      <c r="K81" s="88">
        <v>0</v>
      </c>
      <c r="L81" s="88">
        <v>0</v>
      </c>
      <c r="M81" s="116">
        <v>0</v>
      </c>
      <c r="N81" s="115">
        <v>288.08000000000004</v>
      </c>
      <c r="O81" s="88">
        <v>340.26</v>
      </c>
      <c r="P81" s="88">
        <v>0</v>
      </c>
      <c r="Q81" s="88">
        <v>0</v>
      </c>
      <c r="R81" s="88">
        <v>0</v>
      </c>
      <c r="S81" s="116">
        <v>0</v>
      </c>
      <c r="W81">
        <v>0.33</v>
      </c>
      <c r="X81">
        <v>0.37</v>
      </c>
      <c r="Y81">
        <v>0.39</v>
      </c>
      <c r="Z81">
        <v>74.22</v>
      </c>
      <c r="AA81">
        <v>25.48</v>
      </c>
      <c r="AB81">
        <v>34.74</v>
      </c>
      <c r="AC81">
        <v>0</v>
      </c>
      <c r="AD81">
        <v>0.39</v>
      </c>
      <c r="AE81">
        <v>0</v>
      </c>
      <c r="AF81">
        <v>2.89</v>
      </c>
      <c r="AG81">
        <v>4.33</v>
      </c>
      <c r="AH81">
        <v>0.27</v>
      </c>
      <c r="AI81">
        <v>0</v>
      </c>
      <c r="AJ81">
        <v>0</v>
      </c>
      <c r="AK81">
        <v>0.33</v>
      </c>
      <c r="AL81">
        <v>0.17</v>
      </c>
      <c r="AM81">
        <v>53.34</v>
      </c>
      <c r="AN81">
        <v>55</v>
      </c>
      <c r="AO81">
        <v>120.49</v>
      </c>
      <c r="AP81">
        <v>50</v>
      </c>
      <c r="AQ81">
        <v>11.65</v>
      </c>
      <c r="AR81">
        <v>0.53</v>
      </c>
      <c r="AS81">
        <v>0</v>
      </c>
      <c r="AT81">
        <v>0.47</v>
      </c>
      <c r="AU81">
        <v>144.58000000000001</v>
      </c>
      <c r="AV81">
        <v>140.72999999999999</v>
      </c>
      <c r="AW81">
        <v>125</v>
      </c>
      <c r="AX81">
        <v>0</v>
      </c>
      <c r="AY81">
        <v>0</v>
      </c>
      <c r="AZ81">
        <v>30</v>
      </c>
      <c r="BA81">
        <v>20</v>
      </c>
      <c r="BB81">
        <v>5</v>
      </c>
      <c r="BC81">
        <v>50</v>
      </c>
      <c r="BD81">
        <v>21.94</v>
      </c>
      <c r="BE81">
        <v>50</v>
      </c>
      <c r="BF81">
        <v>0</v>
      </c>
      <c r="BG81">
        <v>100</v>
      </c>
      <c r="BH81">
        <v>11.67</v>
      </c>
      <c r="BI81">
        <v>10</v>
      </c>
    </row>
    <row r="82" spans="7:61">
      <c r="G82" t="s">
        <v>124</v>
      </c>
      <c r="H82" s="115">
        <v>420.31999999999994</v>
      </c>
      <c r="I82" s="88">
        <v>140.16</v>
      </c>
      <c r="J82" s="88">
        <v>4.66</v>
      </c>
      <c r="K82" s="88">
        <v>0</v>
      </c>
      <c r="L82" s="88">
        <v>0</v>
      </c>
      <c r="M82" s="116">
        <v>0</v>
      </c>
      <c r="N82" s="115">
        <v>288.08000000000004</v>
      </c>
      <c r="O82" s="88">
        <v>340.26</v>
      </c>
      <c r="P82" s="88">
        <v>0</v>
      </c>
      <c r="Q82" s="88">
        <v>0</v>
      </c>
      <c r="R82" s="88">
        <v>0</v>
      </c>
      <c r="S82" s="116">
        <v>0</v>
      </c>
      <c r="W82">
        <v>0.33</v>
      </c>
      <c r="X82">
        <v>0.37</v>
      </c>
      <c r="Y82">
        <v>0.39</v>
      </c>
      <c r="Z82">
        <v>51.09</v>
      </c>
      <c r="AA82">
        <v>25.48</v>
      </c>
      <c r="AB82">
        <v>34.74</v>
      </c>
      <c r="AC82">
        <v>77.11</v>
      </c>
      <c r="AD82">
        <v>0.39</v>
      </c>
      <c r="AE82">
        <v>0</v>
      </c>
      <c r="AF82">
        <v>2.89</v>
      </c>
      <c r="AG82">
        <v>4.33</v>
      </c>
      <c r="AH82">
        <v>0.27</v>
      </c>
      <c r="AI82">
        <v>0</v>
      </c>
      <c r="AJ82">
        <v>0</v>
      </c>
      <c r="AK82">
        <v>0.33</v>
      </c>
      <c r="AL82">
        <v>0.17</v>
      </c>
      <c r="AM82">
        <v>53.34</v>
      </c>
      <c r="AN82">
        <v>55</v>
      </c>
      <c r="AO82">
        <v>120.49</v>
      </c>
      <c r="AP82">
        <v>50</v>
      </c>
      <c r="AQ82">
        <v>11.65</v>
      </c>
      <c r="AR82">
        <v>0.53</v>
      </c>
      <c r="AS82">
        <v>0</v>
      </c>
      <c r="AT82">
        <v>0.47</v>
      </c>
      <c r="AU82">
        <v>139.77000000000001</v>
      </c>
      <c r="AV82">
        <v>140.72999999999999</v>
      </c>
      <c r="AW82">
        <v>125</v>
      </c>
      <c r="AX82">
        <v>0</v>
      </c>
      <c r="AY82">
        <v>0</v>
      </c>
      <c r="AZ82">
        <v>30</v>
      </c>
      <c r="BA82">
        <v>20</v>
      </c>
      <c r="BB82">
        <v>5</v>
      </c>
      <c r="BC82">
        <v>50</v>
      </c>
      <c r="BD82">
        <v>21.94</v>
      </c>
      <c r="BE82">
        <v>50</v>
      </c>
      <c r="BF82">
        <v>0</v>
      </c>
      <c r="BG82">
        <v>100</v>
      </c>
      <c r="BH82">
        <v>11.67</v>
      </c>
      <c r="BI82">
        <v>10</v>
      </c>
    </row>
    <row r="83" spans="7:61">
      <c r="G83" t="s">
        <v>125</v>
      </c>
      <c r="H83" s="115">
        <v>407.78</v>
      </c>
      <c r="I83" s="88">
        <v>125.7</v>
      </c>
      <c r="J83" s="88">
        <v>4.74</v>
      </c>
      <c r="K83" s="88">
        <v>0</v>
      </c>
      <c r="L83" s="88">
        <v>0</v>
      </c>
      <c r="M83" s="116">
        <v>0</v>
      </c>
      <c r="N83" s="115">
        <v>288.08000000000004</v>
      </c>
      <c r="O83" s="88">
        <v>340.26</v>
      </c>
      <c r="P83" s="88">
        <v>0</v>
      </c>
      <c r="Q83" s="88">
        <v>0</v>
      </c>
      <c r="R83" s="88">
        <v>0</v>
      </c>
      <c r="S83" s="116">
        <v>0</v>
      </c>
      <c r="W83">
        <v>0.33</v>
      </c>
      <c r="X83">
        <v>0.37</v>
      </c>
      <c r="Y83">
        <v>0.39</v>
      </c>
      <c r="Z83">
        <v>25.06</v>
      </c>
      <c r="AA83">
        <v>25.48</v>
      </c>
      <c r="AB83">
        <v>34.74</v>
      </c>
      <c r="AC83">
        <v>159.04</v>
      </c>
      <c r="AD83">
        <v>0.39</v>
      </c>
      <c r="AE83">
        <v>0</v>
      </c>
      <c r="AF83">
        <v>2.89</v>
      </c>
      <c r="AG83">
        <v>4.41</v>
      </c>
      <c r="AH83">
        <v>0.27</v>
      </c>
      <c r="AI83">
        <v>0</v>
      </c>
      <c r="AJ83">
        <v>0</v>
      </c>
      <c r="AK83">
        <v>0.33</v>
      </c>
      <c r="AL83">
        <v>0.17</v>
      </c>
      <c r="AM83">
        <v>53.34</v>
      </c>
      <c r="AN83">
        <v>55</v>
      </c>
      <c r="AO83">
        <v>120.49</v>
      </c>
      <c r="AP83">
        <v>50</v>
      </c>
      <c r="AQ83">
        <v>11.65</v>
      </c>
      <c r="AR83">
        <v>0.53</v>
      </c>
      <c r="AS83">
        <v>0</v>
      </c>
      <c r="AT83">
        <v>0.47</v>
      </c>
      <c r="AU83">
        <v>125.31</v>
      </c>
      <c r="AV83">
        <v>72.290000000000006</v>
      </c>
      <c r="AW83">
        <v>125</v>
      </c>
      <c r="AX83">
        <v>0</v>
      </c>
      <c r="AY83">
        <v>0</v>
      </c>
      <c r="AZ83">
        <v>30</v>
      </c>
      <c r="BA83">
        <v>20</v>
      </c>
      <c r="BB83">
        <v>5</v>
      </c>
      <c r="BC83">
        <v>50</v>
      </c>
      <c r="BD83">
        <v>21.94</v>
      </c>
      <c r="BE83">
        <v>50</v>
      </c>
      <c r="BF83">
        <v>0</v>
      </c>
      <c r="BG83">
        <v>100</v>
      </c>
      <c r="BH83">
        <v>11.67</v>
      </c>
      <c r="BI83">
        <v>10</v>
      </c>
    </row>
    <row r="84" spans="7:61">
      <c r="G84" t="s">
        <v>126</v>
      </c>
      <c r="H84" s="115">
        <v>387.54</v>
      </c>
      <c r="I84" s="88">
        <v>111.24</v>
      </c>
      <c r="J84" s="88">
        <v>4.74</v>
      </c>
      <c r="K84" s="88">
        <v>0</v>
      </c>
      <c r="L84" s="88">
        <v>0</v>
      </c>
      <c r="M84" s="116">
        <v>0</v>
      </c>
      <c r="N84" s="115">
        <v>288.08000000000004</v>
      </c>
      <c r="O84" s="88">
        <v>340.26</v>
      </c>
      <c r="P84" s="88">
        <v>0</v>
      </c>
      <c r="Q84" s="88">
        <v>0</v>
      </c>
      <c r="R84" s="88">
        <v>0</v>
      </c>
      <c r="S84" s="116">
        <v>0</v>
      </c>
      <c r="W84">
        <v>0.33</v>
      </c>
      <c r="X84">
        <v>0.37</v>
      </c>
      <c r="Y84">
        <v>0.39</v>
      </c>
      <c r="Z84">
        <v>19.28</v>
      </c>
      <c r="AA84">
        <v>25.48</v>
      </c>
      <c r="AB84">
        <v>34.74</v>
      </c>
      <c r="AC84">
        <v>144.58000000000001</v>
      </c>
      <c r="AD84">
        <v>0.39</v>
      </c>
      <c r="AE84">
        <v>0</v>
      </c>
      <c r="AF84">
        <v>2.89</v>
      </c>
      <c r="AG84">
        <v>4.41</v>
      </c>
      <c r="AH84">
        <v>0.27</v>
      </c>
      <c r="AI84">
        <v>0</v>
      </c>
      <c r="AJ84">
        <v>0</v>
      </c>
      <c r="AK84">
        <v>0.33</v>
      </c>
      <c r="AL84">
        <v>0.17</v>
      </c>
      <c r="AM84">
        <v>53.34</v>
      </c>
      <c r="AN84">
        <v>55</v>
      </c>
      <c r="AO84">
        <v>120.49</v>
      </c>
      <c r="AP84">
        <v>50</v>
      </c>
      <c r="AQ84">
        <v>11.65</v>
      </c>
      <c r="AR84">
        <v>0.53</v>
      </c>
      <c r="AS84">
        <v>0</v>
      </c>
      <c r="AT84">
        <v>0.47</v>
      </c>
      <c r="AU84">
        <v>110.85</v>
      </c>
      <c r="AV84">
        <v>72.290000000000006</v>
      </c>
      <c r="AW84">
        <v>125</v>
      </c>
      <c r="AX84">
        <v>0</v>
      </c>
      <c r="AY84">
        <v>0</v>
      </c>
      <c r="AZ84">
        <v>30</v>
      </c>
      <c r="BA84">
        <v>20</v>
      </c>
      <c r="BB84">
        <v>5</v>
      </c>
      <c r="BC84">
        <v>50</v>
      </c>
      <c r="BD84">
        <v>21.94</v>
      </c>
      <c r="BE84">
        <v>50</v>
      </c>
      <c r="BF84">
        <v>0</v>
      </c>
      <c r="BG84">
        <v>100</v>
      </c>
      <c r="BH84">
        <v>11.67</v>
      </c>
      <c r="BI84">
        <v>10</v>
      </c>
    </row>
    <row r="85" spans="7:61">
      <c r="G85" t="s">
        <v>127</v>
      </c>
      <c r="H85" s="115">
        <v>358.63</v>
      </c>
      <c r="I85" s="88">
        <v>91.96</v>
      </c>
      <c r="J85" s="88">
        <v>4.74</v>
      </c>
      <c r="K85" s="88">
        <v>0</v>
      </c>
      <c r="L85" s="88">
        <v>0</v>
      </c>
      <c r="M85" s="116">
        <v>0</v>
      </c>
      <c r="N85" s="115">
        <v>288.08000000000004</v>
      </c>
      <c r="O85" s="88">
        <v>340.26</v>
      </c>
      <c r="P85" s="88">
        <v>0</v>
      </c>
      <c r="Q85" s="88">
        <v>0</v>
      </c>
      <c r="R85" s="88">
        <v>0</v>
      </c>
      <c r="S85" s="116">
        <v>0</v>
      </c>
      <c r="W85">
        <v>0.33</v>
      </c>
      <c r="X85">
        <v>0.37</v>
      </c>
      <c r="Y85">
        <v>0.39</v>
      </c>
      <c r="Z85">
        <v>19.28</v>
      </c>
      <c r="AA85">
        <v>25.48</v>
      </c>
      <c r="AB85">
        <v>34.74</v>
      </c>
      <c r="AC85">
        <v>115.67</v>
      </c>
      <c r="AD85">
        <v>0.39</v>
      </c>
      <c r="AE85">
        <v>0</v>
      </c>
      <c r="AF85">
        <v>2.89</v>
      </c>
      <c r="AG85">
        <v>4.41</v>
      </c>
      <c r="AH85">
        <v>0.27</v>
      </c>
      <c r="AI85">
        <v>0</v>
      </c>
      <c r="AJ85">
        <v>0</v>
      </c>
      <c r="AK85">
        <v>0.33</v>
      </c>
      <c r="AL85">
        <v>0.17</v>
      </c>
      <c r="AM85">
        <v>53.34</v>
      </c>
      <c r="AN85">
        <v>55</v>
      </c>
      <c r="AO85">
        <v>120.49</v>
      </c>
      <c r="AP85">
        <v>50</v>
      </c>
      <c r="AQ85">
        <v>11.65</v>
      </c>
      <c r="AR85">
        <v>0.53</v>
      </c>
      <c r="AS85">
        <v>0</v>
      </c>
      <c r="AT85">
        <v>0.47</v>
      </c>
      <c r="AU85">
        <v>91.57</v>
      </c>
      <c r="AV85">
        <v>72.290000000000006</v>
      </c>
      <c r="AW85">
        <v>125</v>
      </c>
      <c r="AX85">
        <v>0</v>
      </c>
      <c r="AY85">
        <v>0</v>
      </c>
      <c r="AZ85">
        <v>30</v>
      </c>
      <c r="BA85">
        <v>20</v>
      </c>
      <c r="BB85">
        <v>5</v>
      </c>
      <c r="BC85">
        <v>50</v>
      </c>
      <c r="BD85">
        <v>21.94</v>
      </c>
      <c r="BE85">
        <v>50</v>
      </c>
      <c r="BF85">
        <v>0</v>
      </c>
      <c r="BG85">
        <v>100</v>
      </c>
      <c r="BH85">
        <v>11.67</v>
      </c>
      <c r="BI85">
        <v>10</v>
      </c>
    </row>
    <row r="86" spans="7:61">
      <c r="G86" t="s">
        <v>128</v>
      </c>
      <c r="H86" s="115">
        <v>310.43</v>
      </c>
      <c r="I86" s="88">
        <v>67.86</v>
      </c>
      <c r="J86" s="88">
        <v>4.74</v>
      </c>
      <c r="K86" s="88">
        <v>0</v>
      </c>
      <c r="L86" s="88">
        <v>0</v>
      </c>
      <c r="M86" s="116">
        <v>0</v>
      </c>
      <c r="N86" s="115">
        <v>288.08000000000004</v>
      </c>
      <c r="O86" s="88">
        <v>340.26</v>
      </c>
      <c r="P86" s="88">
        <v>0</v>
      </c>
      <c r="Q86" s="88">
        <v>0</v>
      </c>
      <c r="R86" s="88">
        <v>0</v>
      </c>
      <c r="S86" s="116">
        <v>0</v>
      </c>
      <c r="W86">
        <v>0.33</v>
      </c>
      <c r="X86">
        <v>0.37</v>
      </c>
      <c r="Y86">
        <v>0.39</v>
      </c>
      <c r="Z86">
        <v>19.28</v>
      </c>
      <c r="AA86">
        <v>25.48</v>
      </c>
      <c r="AB86">
        <v>34.74</v>
      </c>
      <c r="AC86">
        <v>67.47</v>
      </c>
      <c r="AD86">
        <v>0.39</v>
      </c>
      <c r="AE86">
        <v>0</v>
      </c>
      <c r="AF86">
        <v>2.89</v>
      </c>
      <c r="AG86">
        <v>4.41</v>
      </c>
      <c r="AH86">
        <v>0.27</v>
      </c>
      <c r="AI86">
        <v>0</v>
      </c>
      <c r="AJ86">
        <v>0</v>
      </c>
      <c r="AK86">
        <v>0.33</v>
      </c>
      <c r="AL86">
        <v>0.17</v>
      </c>
      <c r="AM86">
        <v>53.34</v>
      </c>
      <c r="AN86">
        <v>55</v>
      </c>
      <c r="AO86">
        <v>120.49</v>
      </c>
      <c r="AP86">
        <v>50</v>
      </c>
      <c r="AQ86">
        <v>11.65</v>
      </c>
      <c r="AR86">
        <v>0.53</v>
      </c>
      <c r="AS86">
        <v>0</v>
      </c>
      <c r="AT86">
        <v>0.47</v>
      </c>
      <c r="AU86">
        <v>67.47</v>
      </c>
      <c r="AV86">
        <v>72.290000000000006</v>
      </c>
      <c r="AW86">
        <v>125</v>
      </c>
      <c r="AX86">
        <v>0</v>
      </c>
      <c r="AY86">
        <v>0</v>
      </c>
      <c r="AZ86">
        <v>30</v>
      </c>
      <c r="BA86">
        <v>20</v>
      </c>
      <c r="BB86">
        <v>5</v>
      </c>
      <c r="BC86">
        <v>50</v>
      </c>
      <c r="BD86">
        <v>21.94</v>
      </c>
      <c r="BE86">
        <v>50</v>
      </c>
      <c r="BF86">
        <v>0</v>
      </c>
      <c r="BG86">
        <v>100</v>
      </c>
      <c r="BH86">
        <v>11.67</v>
      </c>
      <c r="BI86">
        <v>10</v>
      </c>
    </row>
    <row r="87" spans="7:61">
      <c r="G87" t="s">
        <v>129</v>
      </c>
      <c r="H87" s="115">
        <v>267.12</v>
      </c>
      <c r="I87" s="88">
        <v>38.870000000000005</v>
      </c>
      <c r="J87" s="88">
        <v>4.76</v>
      </c>
      <c r="K87" s="88">
        <v>0</v>
      </c>
      <c r="L87" s="88">
        <v>0</v>
      </c>
      <c r="M87" s="116">
        <v>0</v>
      </c>
      <c r="N87" s="115">
        <v>288.08000000000004</v>
      </c>
      <c r="O87" s="88">
        <v>340.26</v>
      </c>
      <c r="P87" s="88">
        <v>0</v>
      </c>
      <c r="Q87" s="88">
        <v>0</v>
      </c>
      <c r="R87" s="88">
        <v>0</v>
      </c>
      <c r="S87" s="116">
        <v>0</v>
      </c>
      <c r="W87">
        <v>0.35</v>
      </c>
      <c r="X87">
        <v>0.4</v>
      </c>
      <c r="Y87">
        <v>0.31</v>
      </c>
      <c r="Z87">
        <v>19.28</v>
      </c>
      <c r="AA87">
        <v>25.48</v>
      </c>
      <c r="AB87">
        <v>34.74</v>
      </c>
      <c r="AC87">
        <v>33.74</v>
      </c>
      <c r="AD87">
        <v>0.31</v>
      </c>
      <c r="AE87">
        <v>0</v>
      </c>
      <c r="AF87">
        <v>2.89</v>
      </c>
      <c r="AG87">
        <v>4.41</v>
      </c>
      <c r="AH87">
        <v>0.28999999999999998</v>
      </c>
      <c r="AI87">
        <v>0</v>
      </c>
      <c r="AJ87">
        <v>0</v>
      </c>
      <c r="AK87">
        <v>0.35</v>
      </c>
      <c r="AL87">
        <v>0.18</v>
      </c>
      <c r="AM87">
        <v>53.34</v>
      </c>
      <c r="AN87">
        <v>55</v>
      </c>
      <c r="AO87">
        <v>120.49</v>
      </c>
      <c r="AP87">
        <v>50</v>
      </c>
      <c r="AQ87">
        <v>11.65</v>
      </c>
      <c r="AR87">
        <v>0.56000000000000005</v>
      </c>
      <c r="AS87">
        <v>0</v>
      </c>
      <c r="AT87">
        <v>0.5</v>
      </c>
      <c r="AU87">
        <v>38.56</v>
      </c>
      <c r="AV87">
        <v>62.65</v>
      </c>
      <c r="AW87">
        <v>125</v>
      </c>
      <c r="AX87">
        <v>0</v>
      </c>
      <c r="AY87">
        <v>0</v>
      </c>
      <c r="AZ87">
        <v>30</v>
      </c>
      <c r="BA87">
        <v>20</v>
      </c>
      <c r="BB87">
        <v>5</v>
      </c>
      <c r="BC87">
        <v>50</v>
      </c>
      <c r="BD87">
        <v>21.94</v>
      </c>
      <c r="BE87">
        <v>50</v>
      </c>
      <c r="BF87">
        <v>0</v>
      </c>
      <c r="BG87">
        <v>100</v>
      </c>
      <c r="BH87">
        <v>11.67</v>
      </c>
      <c r="BI87">
        <v>10</v>
      </c>
    </row>
    <row r="88" spans="7:61">
      <c r="G88" t="s">
        <v>130</v>
      </c>
      <c r="H88" s="115">
        <v>170.73000000000002</v>
      </c>
      <c r="I88" s="88">
        <v>24.41</v>
      </c>
      <c r="J88" s="88">
        <v>4.76</v>
      </c>
      <c r="K88" s="88">
        <v>0</v>
      </c>
      <c r="L88" s="88">
        <v>0</v>
      </c>
      <c r="M88" s="116">
        <v>0</v>
      </c>
      <c r="N88" s="115">
        <v>288.08000000000004</v>
      </c>
      <c r="O88" s="88">
        <v>340.26</v>
      </c>
      <c r="P88" s="88">
        <v>0</v>
      </c>
      <c r="Q88" s="88">
        <v>0</v>
      </c>
      <c r="R88" s="88">
        <v>0</v>
      </c>
      <c r="S88" s="116">
        <v>0</v>
      </c>
      <c r="W88">
        <v>0.35</v>
      </c>
      <c r="X88">
        <v>0.4</v>
      </c>
      <c r="Y88">
        <v>0.31</v>
      </c>
      <c r="Z88">
        <v>19.28</v>
      </c>
      <c r="AA88">
        <v>25.48</v>
      </c>
      <c r="AB88">
        <v>34.74</v>
      </c>
      <c r="AC88">
        <v>0</v>
      </c>
      <c r="AD88">
        <v>0.31</v>
      </c>
      <c r="AE88">
        <v>0</v>
      </c>
      <c r="AF88">
        <v>2.89</v>
      </c>
      <c r="AG88">
        <v>4.41</v>
      </c>
      <c r="AH88">
        <v>0.28999999999999998</v>
      </c>
      <c r="AI88">
        <v>0</v>
      </c>
      <c r="AJ88">
        <v>0</v>
      </c>
      <c r="AK88">
        <v>0.35</v>
      </c>
      <c r="AL88">
        <v>0.18</v>
      </c>
      <c r="AM88">
        <v>53.34</v>
      </c>
      <c r="AN88">
        <v>55</v>
      </c>
      <c r="AO88">
        <v>120.49</v>
      </c>
      <c r="AP88">
        <v>50</v>
      </c>
      <c r="AQ88">
        <v>11.65</v>
      </c>
      <c r="AR88">
        <v>0.56000000000000005</v>
      </c>
      <c r="AS88">
        <v>0</v>
      </c>
      <c r="AT88">
        <v>0.5</v>
      </c>
      <c r="AU88">
        <v>24.1</v>
      </c>
      <c r="AV88">
        <v>0</v>
      </c>
      <c r="AW88">
        <v>125</v>
      </c>
      <c r="AX88">
        <v>0</v>
      </c>
      <c r="AY88">
        <v>0</v>
      </c>
      <c r="AZ88">
        <v>30</v>
      </c>
      <c r="BA88">
        <v>20</v>
      </c>
      <c r="BB88">
        <v>5</v>
      </c>
      <c r="BC88">
        <v>50</v>
      </c>
      <c r="BD88">
        <v>21.94</v>
      </c>
      <c r="BE88">
        <v>50</v>
      </c>
      <c r="BF88">
        <v>0</v>
      </c>
      <c r="BG88">
        <v>100</v>
      </c>
      <c r="BH88">
        <v>11.67</v>
      </c>
      <c r="BI88">
        <v>10</v>
      </c>
    </row>
    <row r="89" spans="7:61">
      <c r="G89" t="s">
        <v>131</v>
      </c>
      <c r="H89" s="115">
        <v>151.44999999999999</v>
      </c>
      <c r="I89" s="88">
        <v>19.59</v>
      </c>
      <c r="J89" s="88">
        <v>4.76</v>
      </c>
      <c r="K89" s="88">
        <v>0</v>
      </c>
      <c r="L89" s="88">
        <v>0</v>
      </c>
      <c r="M89" s="116">
        <v>0</v>
      </c>
      <c r="N89" s="115">
        <v>288.08000000000004</v>
      </c>
      <c r="O89" s="88">
        <v>340.26</v>
      </c>
      <c r="P89" s="88">
        <v>0</v>
      </c>
      <c r="Q89" s="88">
        <v>0</v>
      </c>
      <c r="R89" s="88">
        <v>0</v>
      </c>
      <c r="S89" s="116">
        <v>0</v>
      </c>
      <c r="W89">
        <v>0.35</v>
      </c>
      <c r="X89">
        <v>0.4</v>
      </c>
      <c r="Y89">
        <v>0.31</v>
      </c>
      <c r="Z89">
        <v>0</v>
      </c>
      <c r="AA89">
        <v>25.48</v>
      </c>
      <c r="AB89">
        <v>34.74</v>
      </c>
      <c r="AC89">
        <v>0</v>
      </c>
      <c r="AD89">
        <v>0.31</v>
      </c>
      <c r="AE89">
        <v>0</v>
      </c>
      <c r="AF89">
        <v>2.89</v>
      </c>
      <c r="AG89">
        <v>4.41</v>
      </c>
      <c r="AH89">
        <v>0.28999999999999998</v>
      </c>
      <c r="AI89">
        <v>0</v>
      </c>
      <c r="AJ89">
        <v>0</v>
      </c>
      <c r="AK89">
        <v>0.35</v>
      </c>
      <c r="AL89">
        <v>0.18</v>
      </c>
      <c r="AM89">
        <v>53.34</v>
      </c>
      <c r="AN89">
        <v>55</v>
      </c>
      <c r="AO89">
        <v>120.49</v>
      </c>
      <c r="AP89">
        <v>50</v>
      </c>
      <c r="AQ89">
        <v>11.65</v>
      </c>
      <c r="AR89">
        <v>0.56000000000000005</v>
      </c>
      <c r="AS89">
        <v>0</v>
      </c>
      <c r="AT89">
        <v>0.5</v>
      </c>
      <c r="AU89">
        <v>19.28</v>
      </c>
      <c r="AV89">
        <v>0</v>
      </c>
      <c r="AW89">
        <v>125</v>
      </c>
      <c r="AX89">
        <v>0</v>
      </c>
      <c r="AY89">
        <v>0</v>
      </c>
      <c r="AZ89">
        <v>30</v>
      </c>
      <c r="BA89">
        <v>20</v>
      </c>
      <c r="BB89">
        <v>5</v>
      </c>
      <c r="BC89">
        <v>50</v>
      </c>
      <c r="BD89">
        <v>21.94</v>
      </c>
      <c r="BE89">
        <v>50</v>
      </c>
      <c r="BF89">
        <v>0</v>
      </c>
      <c r="BG89">
        <v>100</v>
      </c>
      <c r="BH89">
        <v>11.67</v>
      </c>
      <c r="BI89">
        <v>10</v>
      </c>
    </row>
    <row r="90" spans="7:61">
      <c r="G90" t="s">
        <v>132</v>
      </c>
      <c r="H90" s="115">
        <v>151.44999999999999</v>
      </c>
      <c r="I90" s="88">
        <v>0.31</v>
      </c>
      <c r="J90" s="88">
        <v>4.76</v>
      </c>
      <c r="K90" s="88">
        <v>0</v>
      </c>
      <c r="L90" s="88">
        <v>0</v>
      </c>
      <c r="M90" s="116">
        <v>0</v>
      </c>
      <c r="N90" s="115">
        <v>288.08000000000004</v>
      </c>
      <c r="O90" s="88">
        <v>340.26</v>
      </c>
      <c r="P90" s="88">
        <v>0</v>
      </c>
      <c r="Q90" s="88">
        <v>0</v>
      </c>
      <c r="R90" s="88">
        <v>0</v>
      </c>
      <c r="S90" s="116">
        <v>0</v>
      </c>
      <c r="W90">
        <v>0.35</v>
      </c>
      <c r="X90">
        <v>0.4</v>
      </c>
      <c r="Y90">
        <v>0.31</v>
      </c>
      <c r="Z90">
        <v>0</v>
      </c>
      <c r="AA90">
        <v>25.48</v>
      </c>
      <c r="AB90">
        <v>34.74</v>
      </c>
      <c r="AC90">
        <v>0</v>
      </c>
      <c r="AD90">
        <v>0.31</v>
      </c>
      <c r="AE90">
        <v>0</v>
      </c>
      <c r="AF90">
        <v>2.89</v>
      </c>
      <c r="AG90">
        <v>4.41</v>
      </c>
      <c r="AH90">
        <v>0.28999999999999998</v>
      </c>
      <c r="AI90">
        <v>0</v>
      </c>
      <c r="AJ90">
        <v>0</v>
      </c>
      <c r="AK90">
        <v>0.35</v>
      </c>
      <c r="AL90">
        <v>0.18</v>
      </c>
      <c r="AM90">
        <v>53.34</v>
      </c>
      <c r="AN90">
        <v>55</v>
      </c>
      <c r="AO90">
        <v>120.49</v>
      </c>
      <c r="AP90">
        <v>50</v>
      </c>
      <c r="AQ90">
        <v>11.65</v>
      </c>
      <c r="AR90">
        <v>0.56000000000000005</v>
      </c>
      <c r="AS90">
        <v>0</v>
      </c>
      <c r="AT90">
        <v>0.5</v>
      </c>
      <c r="AU90">
        <v>0</v>
      </c>
      <c r="AV90">
        <v>0</v>
      </c>
      <c r="AW90">
        <v>125</v>
      </c>
      <c r="AX90">
        <v>0</v>
      </c>
      <c r="AY90">
        <v>0</v>
      </c>
      <c r="AZ90">
        <v>30</v>
      </c>
      <c r="BA90">
        <v>20</v>
      </c>
      <c r="BB90">
        <v>5</v>
      </c>
      <c r="BC90">
        <v>50</v>
      </c>
      <c r="BD90">
        <v>21.94</v>
      </c>
      <c r="BE90">
        <v>50</v>
      </c>
      <c r="BF90">
        <v>0</v>
      </c>
      <c r="BG90">
        <v>100</v>
      </c>
      <c r="BH90">
        <v>11.67</v>
      </c>
      <c r="BI90">
        <v>10</v>
      </c>
    </row>
    <row r="91" spans="7:61">
      <c r="G91" t="s">
        <v>133</v>
      </c>
      <c r="H91" s="115">
        <v>151.44999999999999</v>
      </c>
      <c r="I91" s="88">
        <v>0.31</v>
      </c>
      <c r="J91" s="88">
        <v>4.8599999999999994</v>
      </c>
      <c r="K91" s="88">
        <v>0</v>
      </c>
      <c r="L91" s="88">
        <v>0</v>
      </c>
      <c r="M91" s="116">
        <v>0</v>
      </c>
      <c r="N91" s="115">
        <v>332.95</v>
      </c>
      <c r="O91" s="88">
        <v>355.3</v>
      </c>
      <c r="P91" s="88">
        <v>0</v>
      </c>
      <c r="Q91" s="88">
        <v>0</v>
      </c>
      <c r="R91" s="88">
        <v>0</v>
      </c>
      <c r="S91" s="116">
        <v>0</v>
      </c>
      <c r="W91">
        <v>0.35</v>
      </c>
      <c r="X91">
        <v>0.4</v>
      </c>
      <c r="Y91">
        <v>0.31</v>
      </c>
      <c r="Z91">
        <v>0</v>
      </c>
      <c r="AA91">
        <v>25.48</v>
      </c>
      <c r="AB91">
        <v>34.74</v>
      </c>
      <c r="AC91">
        <v>0</v>
      </c>
      <c r="AD91">
        <v>0.31</v>
      </c>
      <c r="AE91">
        <v>15.04</v>
      </c>
      <c r="AF91">
        <v>2.89</v>
      </c>
      <c r="AG91">
        <v>4.51</v>
      </c>
      <c r="AH91">
        <v>0.28999999999999998</v>
      </c>
      <c r="AI91">
        <v>44.87</v>
      </c>
      <c r="AJ91">
        <v>0</v>
      </c>
      <c r="AK91">
        <v>0.35</v>
      </c>
      <c r="AL91">
        <v>0.18</v>
      </c>
      <c r="AM91">
        <v>53.34</v>
      </c>
      <c r="AN91">
        <v>55</v>
      </c>
      <c r="AO91">
        <v>120.49</v>
      </c>
      <c r="AP91">
        <v>50</v>
      </c>
      <c r="AQ91">
        <v>11.65</v>
      </c>
      <c r="AR91">
        <v>0.56000000000000005</v>
      </c>
      <c r="AS91">
        <v>0</v>
      </c>
      <c r="AT91">
        <v>0.5</v>
      </c>
      <c r="AU91">
        <v>0</v>
      </c>
      <c r="AV91">
        <v>0</v>
      </c>
      <c r="AW91">
        <v>125</v>
      </c>
      <c r="AX91">
        <v>0</v>
      </c>
      <c r="AY91">
        <v>0</v>
      </c>
      <c r="AZ91">
        <v>30</v>
      </c>
      <c r="BA91">
        <v>20</v>
      </c>
      <c r="BB91">
        <v>5</v>
      </c>
      <c r="BC91">
        <v>50</v>
      </c>
      <c r="BD91">
        <v>21.94</v>
      </c>
      <c r="BE91">
        <v>50</v>
      </c>
      <c r="BF91">
        <v>0</v>
      </c>
      <c r="BG91">
        <v>100</v>
      </c>
      <c r="BH91">
        <v>11.67</v>
      </c>
      <c r="BI91">
        <v>10</v>
      </c>
    </row>
    <row r="92" spans="7:61">
      <c r="G92" t="s">
        <v>134</v>
      </c>
      <c r="H92" s="115">
        <v>151.44999999999999</v>
      </c>
      <c r="I92" s="88">
        <v>0.31</v>
      </c>
      <c r="J92" s="88">
        <v>4.8599999999999994</v>
      </c>
      <c r="K92" s="88">
        <v>0</v>
      </c>
      <c r="L92" s="88">
        <v>0</v>
      </c>
      <c r="M92" s="116">
        <v>0</v>
      </c>
      <c r="N92" s="115">
        <v>332.95</v>
      </c>
      <c r="O92" s="88">
        <v>355.3</v>
      </c>
      <c r="P92" s="88">
        <v>0</v>
      </c>
      <c r="Q92" s="88">
        <v>0</v>
      </c>
      <c r="R92" s="88">
        <v>0</v>
      </c>
      <c r="S92" s="116">
        <v>0</v>
      </c>
      <c r="W92">
        <v>0.35</v>
      </c>
      <c r="X92">
        <v>0.4</v>
      </c>
      <c r="Y92">
        <v>0.31</v>
      </c>
      <c r="Z92">
        <v>0</v>
      </c>
      <c r="AA92">
        <v>25.48</v>
      </c>
      <c r="AB92">
        <v>34.74</v>
      </c>
      <c r="AC92">
        <v>0</v>
      </c>
      <c r="AD92">
        <v>0.31</v>
      </c>
      <c r="AE92">
        <v>15.04</v>
      </c>
      <c r="AF92">
        <v>2.89</v>
      </c>
      <c r="AG92">
        <v>4.51</v>
      </c>
      <c r="AH92">
        <v>0.28999999999999998</v>
      </c>
      <c r="AI92">
        <v>44.87</v>
      </c>
      <c r="AJ92">
        <v>0</v>
      </c>
      <c r="AK92">
        <v>0.35</v>
      </c>
      <c r="AL92">
        <v>0.18</v>
      </c>
      <c r="AM92">
        <v>53.34</v>
      </c>
      <c r="AN92">
        <v>55</v>
      </c>
      <c r="AO92">
        <v>120.49</v>
      </c>
      <c r="AP92">
        <v>50</v>
      </c>
      <c r="AQ92">
        <v>11.65</v>
      </c>
      <c r="AR92">
        <v>0.56000000000000005</v>
      </c>
      <c r="AS92">
        <v>0</v>
      </c>
      <c r="AT92">
        <v>0.5</v>
      </c>
      <c r="AU92">
        <v>0</v>
      </c>
      <c r="AV92">
        <v>0</v>
      </c>
      <c r="AW92">
        <v>125</v>
      </c>
      <c r="AX92">
        <v>0</v>
      </c>
      <c r="AY92">
        <v>0</v>
      </c>
      <c r="AZ92">
        <v>30</v>
      </c>
      <c r="BA92">
        <v>20</v>
      </c>
      <c r="BB92">
        <v>5</v>
      </c>
      <c r="BC92">
        <v>50</v>
      </c>
      <c r="BD92">
        <v>21.94</v>
      </c>
      <c r="BE92">
        <v>50</v>
      </c>
      <c r="BF92">
        <v>0</v>
      </c>
      <c r="BG92">
        <v>100</v>
      </c>
      <c r="BH92">
        <v>11.67</v>
      </c>
      <c r="BI92">
        <v>10</v>
      </c>
    </row>
    <row r="93" spans="7:61">
      <c r="G93" t="s">
        <v>135</v>
      </c>
      <c r="H93" s="115">
        <v>151.44999999999999</v>
      </c>
      <c r="I93" s="88">
        <v>0.31</v>
      </c>
      <c r="J93" s="88">
        <v>4.8599999999999994</v>
      </c>
      <c r="K93" s="88">
        <v>0</v>
      </c>
      <c r="L93" s="88">
        <v>0</v>
      </c>
      <c r="M93" s="116">
        <v>0</v>
      </c>
      <c r="N93" s="115">
        <v>332.95</v>
      </c>
      <c r="O93" s="88">
        <v>355.3</v>
      </c>
      <c r="P93" s="88">
        <v>0</v>
      </c>
      <c r="Q93" s="88">
        <v>0</v>
      </c>
      <c r="R93" s="88">
        <v>0</v>
      </c>
      <c r="S93" s="116">
        <v>0</v>
      </c>
      <c r="W93">
        <v>0.35</v>
      </c>
      <c r="X93">
        <v>0.4</v>
      </c>
      <c r="Y93">
        <v>0.31</v>
      </c>
      <c r="Z93">
        <v>0</v>
      </c>
      <c r="AA93">
        <v>25.48</v>
      </c>
      <c r="AB93">
        <v>34.74</v>
      </c>
      <c r="AC93">
        <v>0</v>
      </c>
      <c r="AD93">
        <v>0.31</v>
      </c>
      <c r="AE93">
        <v>15.04</v>
      </c>
      <c r="AF93">
        <v>2.89</v>
      </c>
      <c r="AG93">
        <v>4.51</v>
      </c>
      <c r="AH93">
        <v>0.28999999999999998</v>
      </c>
      <c r="AI93">
        <v>44.87</v>
      </c>
      <c r="AJ93">
        <v>0</v>
      </c>
      <c r="AK93">
        <v>0.35</v>
      </c>
      <c r="AL93">
        <v>0.18</v>
      </c>
      <c r="AM93">
        <v>53.34</v>
      </c>
      <c r="AN93">
        <v>55</v>
      </c>
      <c r="AO93">
        <v>120.49</v>
      </c>
      <c r="AP93">
        <v>50</v>
      </c>
      <c r="AQ93">
        <v>11.65</v>
      </c>
      <c r="AR93">
        <v>0.56000000000000005</v>
      </c>
      <c r="AS93">
        <v>0</v>
      </c>
      <c r="AT93">
        <v>0.5</v>
      </c>
      <c r="AU93">
        <v>0</v>
      </c>
      <c r="AV93">
        <v>0</v>
      </c>
      <c r="AW93">
        <v>125</v>
      </c>
      <c r="AX93">
        <v>0</v>
      </c>
      <c r="AY93">
        <v>0</v>
      </c>
      <c r="AZ93">
        <v>30</v>
      </c>
      <c r="BA93">
        <v>20</v>
      </c>
      <c r="BB93">
        <v>5</v>
      </c>
      <c r="BC93">
        <v>50</v>
      </c>
      <c r="BD93">
        <v>21.94</v>
      </c>
      <c r="BE93">
        <v>50</v>
      </c>
      <c r="BF93">
        <v>0</v>
      </c>
      <c r="BG93">
        <v>100</v>
      </c>
      <c r="BH93">
        <v>11.67</v>
      </c>
      <c r="BI93">
        <v>10</v>
      </c>
    </row>
    <row r="94" spans="7:61">
      <c r="G94" t="s">
        <v>136</v>
      </c>
      <c r="H94" s="115">
        <v>151.44999999999999</v>
      </c>
      <c r="I94" s="88">
        <v>0.31</v>
      </c>
      <c r="J94" s="88">
        <v>4.8599999999999994</v>
      </c>
      <c r="K94" s="88">
        <v>0</v>
      </c>
      <c r="L94" s="88">
        <v>0</v>
      </c>
      <c r="M94" s="116">
        <v>0</v>
      </c>
      <c r="N94" s="115">
        <v>332.95</v>
      </c>
      <c r="O94" s="88">
        <v>355.3</v>
      </c>
      <c r="P94" s="88">
        <v>0</v>
      </c>
      <c r="Q94" s="88">
        <v>0</v>
      </c>
      <c r="R94" s="88">
        <v>0</v>
      </c>
      <c r="S94" s="116">
        <v>0</v>
      </c>
      <c r="W94">
        <v>0.35</v>
      </c>
      <c r="X94">
        <v>0.4</v>
      </c>
      <c r="Y94">
        <v>0.31</v>
      </c>
      <c r="Z94">
        <v>0</v>
      </c>
      <c r="AA94">
        <v>25.48</v>
      </c>
      <c r="AB94">
        <v>34.74</v>
      </c>
      <c r="AC94">
        <v>0</v>
      </c>
      <c r="AD94">
        <v>0.31</v>
      </c>
      <c r="AE94">
        <v>15.04</v>
      </c>
      <c r="AF94">
        <v>2.89</v>
      </c>
      <c r="AG94">
        <v>4.51</v>
      </c>
      <c r="AH94">
        <v>0.28999999999999998</v>
      </c>
      <c r="AI94">
        <v>44.87</v>
      </c>
      <c r="AJ94">
        <v>0</v>
      </c>
      <c r="AK94">
        <v>0.35</v>
      </c>
      <c r="AL94">
        <v>0.18</v>
      </c>
      <c r="AM94">
        <v>53.34</v>
      </c>
      <c r="AN94">
        <v>55</v>
      </c>
      <c r="AO94">
        <v>120.49</v>
      </c>
      <c r="AP94">
        <v>50</v>
      </c>
      <c r="AQ94">
        <v>11.65</v>
      </c>
      <c r="AR94">
        <v>0.56000000000000005</v>
      </c>
      <c r="AS94">
        <v>0</v>
      </c>
      <c r="AT94">
        <v>0.5</v>
      </c>
      <c r="AU94">
        <v>0</v>
      </c>
      <c r="AV94">
        <v>0</v>
      </c>
      <c r="AW94">
        <v>125</v>
      </c>
      <c r="AX94">
        <v>0</v>
      </c>
      <c r="AY94">
        <v>0</v>
      </c>
      <c r="AZ94">
        <v>30</v>
      </c>
      <c r="BA94">
        <v>20</v>
      </c>
      <c r="BB94">
        <v>5</v>
      </c>
      <c r="BC94">
        <v>50</v>
      </c>
      <c r="BD94">
        <v>21.94</v>
      </c>
      <c r="BE94">
        <v>50</v>
      </c>
      <c r="BF94">
        <v>0</v>
      </c>
      <c r="BG94">
        <v>100</v>
      </c>
      <c r="BH94">
        <v>11.67</v>
      </c>
      <c r="BI94">
        <v>10</v>
      </c>
    </row>
    <row r="95" spans="7:61">
      <c r="G95" t="s">
        <v>137</v>
      </c>
      <c r="H95" s="115">
        <v>79.16</v>
      </c>
      <c r="I95" s="88">
        <v>0.31</v>
      </c>
      <c r="J95" s="88">
        <v>4.9499999999999993</v>
      </c>
      <c r="K95" s="88">
        <v>0</v>
      </c>
      <c r="L95" s="88">
        <v>0</v>
      </c>
      <c r="M95" s="116">
        <v>0</v>
      </c>
      <c r="N95" s="115">
        <v>282.95</v>
      </c>
      <c r="O95" s="88">
        <v>355.3</v>
      </c>
      <c r="P95" s="88">
        <v>0</v>
      </c>
      <c r="Q95" s="88">
        <v>0</v>
      </c>
      <c r="R95" s="88">
        <v>0</v>
      </c>
      <c r="S95" s="116">
        <v>0</v>
      </c>
      <c r="W95">
        <v>0.35</v>
      </c>
      <c r="X95">
        <v>0.4</v>
      </c>
      <c r="Y95">
        <v>0.31</v>
      </c>
      <c r="Z95">
        <v>0</v>
      </c>
      <c r="AA95">
        <v>25.48</v>
      </c>
      <c r="AB95">
        <v>34.74</v>
      </c>
      <c r="AC95">
        <v>0</v>
      </c>
      <c r="AD95">
        <v>0.31</v>
      </c>
      <c r="AE95">
        <v>15.04</v>
      </c>
      <c r="AF95">
        <v>2.89</v>
      </c>
      <c r="AG95">
        <v>4.5999999999999996</v>
      </c>
      <c r="AH95">
        <v>0.28999999999999998</v>
      </c>
      <c r="AI95">
        <v>44.87</v>
      </c>
      <c r="AJ95">
        <v>0</v>
      </c>
      <c r="AK95">
        <v>0.35</v>
      </c>
      <c r="AL95">
        <v>0.18</v>
      </c>
      <c r="AM95">
        <v>53.34</v>
      </c>
      <c r="AN95">
        <v>55</v>
      </c>
      <c r="AO95">
        <v>48.2</v>
      </c>
      <c r="AP95">
        <v>50</v>
      </c>
      <c r="AQ95">
        <v>11.65</v>
      </c>
      <c r="AR95">
        <v>0.56000000000000005</v>
      </c>
      <c r="AS95">
        <v>0</v>
      </c>
      <c r="AT95">
        <v>0.5</v>
      </c>
      <c r="AU95">
        <v>0</v>
      </c>
      <c r="AV95">
        <v>0</v>
      </c>
      <c r="AW95">
        <v>125</v>
      </c>
      <c r="AX95">
        <v>0</v>
      </c>
      <c r="AY95">
        <v>0</v>
      </c>
      <c r="AZ95">
        <v>30</v>
      </c>
      <c r="BA95">
        <v>20</v>
      </c>
      <c r="BB95">
        <v>5</v>
      </c>
      <c r="BC95">
        <v>50</v>
      </c>
      <c r="BD95">
        <v>21.94</v>
      </c>
      <c r="BE95">
        <v>50</v>
      </c>
      <c r="BF95">
        <v>0</v>
      </c>
      <c r="BG95">
        <v>50</v>
      </c>
      <c r="BH95">
        <v>11.67</v>
      </c>
      <c r="BI95">
        <v>10</v>
      </c>
    </row>
    <row r="96" spans="7:61">
      <c r="G96" t="s">
        <v>138</v>
      </c>
      <c r="H96" s="115">
        <v>79.16</v>
      </c>
      <c r="I96" s="88">
        <v>0.31</v>
      </c>
      <c r="J96" s="88">
        <v>4.9499999999999993</v>
      </c>
      <c r="K96" s="88">
        <v>0</v>
      </c>
      <c r="L96" s="88">
        <v>0</v>
      </c>
      <c r="M96" s="116">
        <v>0</v>
      </c>
      <c r="N96" s="115">
        <v>282.95</v>
      </c>
      <c r="O96" s="88">
        <v>355.3</v>
      </c>
      <c r="P96" s="88">
        <v>0</v>
      </c>
      <c r="Q96" s="88">
        <v>0</v>
      </c>
      <c r="R96" s="88">
        <v>0</v>
      </c>
      <c r="S96" s="116">
        <v>0</v>
      </c>
      <c r="W96">
        <v>0.35</v>
      </c>
      <c r="X96">
        <v>0.4</v>
      </c>
      <c r="Y96">
        <v>0.31</v>
      </c>
      <c r="Z96">
        <v>0</v>
      </c>
      <c r="AA96">
        <v>25.48</v>
      </c>
      <c r="AB96">
        <v>34.74</v>
      </c>
      <c r="AC96">
        <v>0</v>
      </c>
      <c r="AD96">
        <v>0.31</v>
      </c>
      <c r="AE96">
        <v>15.04</v>
      </c>
      <c r="AF96">
        <v>2.89</v>
      </c>
      <c r="AG96">
        <v>4.5999999999999996</v>
      </c>
      <c r="AH96">
        <v>0.28999999999999998</v>
      </c>
      <c r="AI96">
        <v>44.87</v>
      </c>
      <c r="AJ96">
        <v>0</v>
      </c>
      <c r="AK96">
        <v>0.35</v>
      </c>
      <c r="AL96">
        <v>0.18</v>
      </c>
      <c r="AM96">
        <v>53.34</v>
      </c>
      <c r="AN96">
        <v>55</v>
      </c>
      <c r="AO96">
        <v>48.2</v>
      </c>
      <c r="AP96">
        <v>50</v>
      </c>
      <c r="AQ96">
        <v>11.65</v>
      </c>
      <c r="AR96">
        <v>0.56000000000000005</v>
      </c>
      <c r="AS96">
        <v>0</v>
      </c>
      <c r="AT96">
        <v>0.5</v>
      </c>
      <c r="AU96">
        <v>0</v>
      </c>
      <c r="AV96">
        <v>0</v>
      </c>
      <c r="AW96">
        <v>125</v>
      </c>
      <c r="AX96">
        <v>0</v>
      </c>
      <c r="AY96">
        <v>0</v>
      </c>
      <c r="AZ96">
        <v>30</v>
      </c>
      <c r="BA96">
        <v>20</v>
      </c>
      <c r="BB96">
        <v>5</v>
      </c>
      <c r="BC96">
        <v>50</v>
      </c>
      <c r="BD96">
        <v>21.94</v>
      </c>
      <c r="BE96">
        <v>50</v>
      </c>
      <c r="BF96">
        <v>0</v>
      </c>
      <c r="BG96">
        <v>50</v>
      </c>
      <c r="BH96">
        <v>11.67</v>
      </c>
      <c r="BI96">
        <v>10</v>
      </c>
    </row>
    <row r="97" spans="1:133">
      <c r="G97" t="s">
        <v>139</v>
      </c>
      <c r="H97" s="115">
        <v>79.16</v>
      </c>
      <c r="I97" s="88">
        <v>0.31</v>
      </c>
      <c r="J97" s="88">
        <v>4.9499999999999993</v>
      </c>
      <c r="K97" s="88">
        <v>0</v>
      </c>
      <c r="L97" s="88">
        <v>0</v>
      </c>
      <c r="M97" s="116">
        <v>0</v>
      </c>
      <c r="N97" s="115">
        <v>282.95</v>
      </c>
      <c r="O97" s="88">
        <v>355.3</v>
      </c>
      <c r="P97" s="88">
        <v>0</v>
      </c>
      <c r="Q97" s="88">
        <v>0</v>
      </c>
      <c r="R97" s="88">
        <v>0</v>
      </c>
      <c r="S97" s="116">
        <v>0</v>
      </c>
      <c r="W97">
        <v>0.35</v>
      </c>
      <c r="X97">
        <v>0.4</v>
      </c>
      <c r="Y97">
        <v>0.31</v>
      </c>
      <c r="Z97">
        <v>0</v>
      </c>
      <c r="AA97">
        <v>25.48</v>
      </c>
      <c r="AB97">
        <v>34.74</v>
      </c>
      <c r="AC97">
        <v>0</v>
      </c>
      <c r="AD97">
        <v>0.31</v>
      </c>
      <c r="AE97">
        <v>15.04</v>
      </c>
      <c r="AF97">
        <v>2.89</v>
      </c>
      <c r="AG97">
        <v>4.5999999999999996</v>
      </c>
      <c r="AH97">
        <v>0.28999999999999998</v>
      </c>
      <c r="AI97">
        <v>44.87</v>
      </c>
      <c r="AJ97">
        <v>0</v>
      </c>
      <c r="AK97">
        <v>0.35</v>
      </c>
      <c r="AL97">
        <v>0.18</v>
      </c>
      <c r="AM97">
        <v>53.34</v>
      </c>
      <c r="AN97">
        <v>55</v>
      </c>
      <c r="AO97">
        <v>48.2</v>
      </c>
      <c r="AP97">
        <v>50</v>
      </c>
      <c r="AQ97">
        <v>11.65</v>
      </c>
      <c r="AR97">
        <v>0.56000000000000005</v>
      </c>
      <c r="AS97">
        <v>0</v>
      </c>
      <c r="AT97">
        <v>0.5</v>
      </c>
      <c r="AU97">
        <v>0</v>
      </c>
      <c r="AV97">
        <v>0</v>
      </c>
      <c r="AW97">
        <v>125</v>
      </c>
      <c r="AX97">
        <v>0</v>
      </c>
      <c r="AY97">
        <v>0</v>
      </c>
      <c r="AZ97">
        <v>30</v>
      </c>
      <c r="BA97">
        <v>20</v>
      </c>
      <c r="BB97">
        <v>5</v>
      </c>
      <c r="BC97">
        <v>50</v>
      </c>
      <c r="BD97">
        <v>21.94</v>
      </c>
      <c r="BE97">
        <v>50</v>
      </c>
      <c r="BF97">
        <v>0</v>
      </c>
      <c r="BG97">
        <v>50</v>
      </c>
      <c r="BH97">
        <v>11.67</v>
      </c>
      <c r="BI97">
        <v>10</v>
      </c>
    </row>
    <row r="98" spans="1:133">
      <c r="G98" t="s">
        <v>140</v>
      </c>
      <c r="H98" s="115">
        <v>79.16</v>
      </c>
      <c r="I98" s="88">
        <v>0.31</v>
      </c>
      <c r="J98" s="88">
        <v>4.9499999999999993</v>
      </c>
      <c r="K98" s="88">
        <v>0</v>
      </c>
      <c r="L98" s="88">
        <v>0</v>
      </c>
      <c r="M98" s="116">
        <v>0</v>
      </c>
      <c r="N98" s="115">
        <v>282.95</v>
      </c>
      <c r="O98" s="88">
        <v>355.54</v>
      </c>
      <c r="P98" s="88">
        <v>0</v>
      </c>
      <c r="Q98" s="88">
        <v>0</v>
      </c>
      <c r="R98" s="88">
        <v>0</v>
      </c>
      <c r="S98" s="116">
        <v>0</v>
      </c>
      <c r="W98">
        <v>0.35</v>
      </c>
      <c r="X98">
        <v>0.4</v>
      </c>
      <c r="Y98">
        <v>0.31</v>
      </c>
      <c r="Z98">
        <v>0</v>
      </c>
      <c r="AA98">
        <v>25.48</v>
      </c>
      <c r="AB98">
        <v>34.74</v>
      </c>
      <c r="AC98">
        <v>0</v>
      </c>
      <c r="AD98">
        <v>0.31</v>
      </c>
      <c r="AE98">
        <v>15.04</v>
      </c>
      <c r="AF98">
        <v>2.89</v>
      </c>
      <c r="AG98">
        <v>4.5999999999999996</v>
      </c>
      <c r="AH98">
        <v>0.28999999999999998</v>
      </c>
      <c r="AI98">
        <v>44.87</v>
      </c>
      <c r="AJ98">
        <v>0</v>
      </c>
      <c r="AK98">
        <v>0.35</v>
      </c>
      <c r="AL98">
        <v>0.18</v>
      </c>
      <c r="AM98">
        <v>53.34</v>
      </c>
      <c r="AN98">
        <v>55</v>
      </c>
      <c r="AO98">
        <v>48.2</v>
      </c>
      <c r="AP98">
        <v>50</v>
      </c>
      <c r="AQ98">
        <v>11.65</v>
      </c>
      <c r="AR98">
        <v>0.56000000000000005</v>
      </c>
      <c r="AS98">
        <v>0</v>
      </c>
      <c r="AT98">
        <v>0.5</v>
      </c>
      <c r="AU98">
        <v>0</v>
      </c>
      <c r="AV98">
        <v>0</v>
      </c>
      <c r="AW98">
        <v>125</v>
      </c>
      <c r="AX98">
        <v>0</v>
      </c>
      <c r="AY98">
        <v>0</v>
      </c>
      <c r="AZ98">
        <v>30</v>
      </c>
      <c r="BA98">
        <v>20</v>
      </c>
      <c r="BB98">
        <v>5</v>
      </c>
      <c r="BC98">
        <v>50</v>
      </c>
      <c r="BD98">
        <v>21.94</v>
      </c>
      <c r="BE98">
        <v>50</v>
      </c>
      <c r="BF98">
        <v>0</v>
      </c>
      <c r="BG98">
        <v>50</v>
      </c>
      <c r="BH98">
        <v>11.91</v>
      </c>
      <c r="BI98">
        <v>10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4.2711250000000014</v>
      </c>
      <c r="I99" s="111">
        <f t="shared" ref="I99:BU99" si="1">SUM(I3:I98)/4000</f>
        <v>1.0111724999999996</v>
      </c>
      <c r="J99" s="111">
        <f t="shared" si="1"/>
        <v>0.11262000000000003</v>
      </c>
      <c r="K99" s="111">
        <f t="shared" si="1"/>
        <v>0</v>
      </c>
      <c r="L99" s="111">
        <f t="shared" si="1"/>
        <v>3.6347499999999998E-2</v>
      </c>
      <c r="M99" s="111">
        <f t="shared" si="1"/>
        <v>0</v>
      </c>
      <c r="N99" s="110">
        <f t="shared" si="1"/>
        <v>7.6271200000000139</v>
      </c>
      <c r="O99" s="111">
        <f t="shared" si="1"/>
        <v>8.3380999999999865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7.8399999999999945E-3</v>
      </c>
      <c r="X99">
        <f t="shared" si="1"/>
        <v>8.4100000000000077E-3</v>
      </c>
      <c r="Y99">
        <f t="shared" si="1"/>
        <v>7.8200000000000023E-3</v>
      </c>
      <c r="Z99">
        <f t="shared" si="1"/>
        <v>0.46412499999999995</v>
      </c>
      <c r="AA99">
        <f t="shared" si="1"/>
        <v>0.52987000000000029</v>
      </c>
      <c r="AB99">
        <f t="shared" si="1"/>
        <v>0.83375999999999806</v>
      </c>
      <c r="AC99">
        <f t="shared" si="1"/>
        <v>0.14940249999999999</v>
      </c>
      <c r="AD99">
        <f t="shared" si="1"/>
        <v>7.8200000000000023E-3</v>
      </c>
      <c r="AE99">
        <f t="shared" si="1"/>
        <v>0.12032000000000005</v>
      </c>
      <c r="AF99">
        <f t="shared" si="1"/>
        <v>6.9359999999999825E-2</v>
      </c>
      <c r="AG99">
        <f t="shared" si="1"/>
        <v>0.10478000000000004</v>
      </c>
      <c r="AH99">
        <f t="shared" si="1"/>
        <v>6.2799999999999957E-3</v>
      </c>
      <c r="AI99">
        <f t="shared" si="1"/>
        <v>0.35895999999999978</v>
      </c>
      <c r="AJ99">
        <f t="shared" si="1"/>
        <v>0.95147999999999966</v>
      </c>
      <c r="AK99">
        <f t="shared" si="1"/>
        <v>7.8399999999999945E-3</v>
      </c>
      <c r="AL99">
        <f t="shared" si="1"/>
        <v>4.1699999999999992E-3</v>
      </c>
      <c r="AM99">
        <f t="shared" si="1"/>
        <v>0.32004000000000005</v>
      </c>
      <c r="AN99">
        <f t="shared" si="1"/>
        <v>1.32</v>
      </c>
      <c r="AO99">
        <f t="shared" si="1"/>
        <v>1.5663799999999979</v>
      </c>
      <c r="AP99">
        <f t="shared" si="1"/>
        <v>0.3</v>
      </c>
      <c r="AQ99">
        <f t="shared" si="1"/>
        <v>0.27959999999999985</v>
      </c>
      <c r="AR99">
        <f t="shared" si="1"/>
        <v>1.2350000000000002E-2</v>
      </c>
      <c r="AS99">
        <f t="shared" si="1"/>
        <v>2.6643600000000012</v>
      </c>
      <c r="AT99">
        <f t="shared" si="1"/>
        <v>1.1100000000000006E-2</v>
      </c>
      <c r="AU99">
        <f t="shared" si="1"/>
        <v>0.57352750000000008</v>
      </c>
      <c r="AV99">
        <f t="shared" si="1"/>
        <v>0.43109250000000005</v>
      </c>
      <c r="AW99">
        <f t="shared" si="1"/>
        <v>3</v>
      </c>
      <c r="AX99">
        <f t="shared" si="1"/>
        <v>0.42982500000000007</v>
      </c>
      <c r="AY99">
        <f t="shared" si="1"/>
        <v>3.6347499999999998E-2</v>
      </c>
      <c r="AZ99">
        <f t="shared" si="1"/>
        <v>0.72</v>
      </c>
      <c r="BA99">
        <f t="shared" si="1"/>
        <v>0.48</v>
      </c>
      <c r="BB99">
        <f t="shared" si="1"/>
        <v>0.12</v>
      </c>
      <c r="BC99">
        <f t="shared" si="1"/>
        <v>0.6</v>
      </c>
      <c r="BD99">
        <f t="shared" si="1"/>
        <v>0.52656000000000092</v>
      </c>
      <c r="BE99">
        <f t="shared" si="1"/>
        <v>1.2</v>
      </c>
      <c r="BF99">
        <f t="shared" si="1"/>
        <v>1.0029250000000001</v>
      </c>
      <c r="BG99">
        <f t="shared" si="1"/>
        <v>1.65</v>
      </c>
      <c r="BH99">
        <f t="shared" si="1"/>
        <v>0.28013999999999978</v>
      </c>
      <c r="BI99">
        <f t="shared" si="1"/>
        <v>0.24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5" t="s">
        <v>229</v>
      </c>
      <c r="B1" s="225"/>
      <c r="C1" s="225"/>
      <c r="D1" s="225"/>
      <c r="E1" s="183"/>
      <c r="F1" s="183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45000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82" activePane="bottomRight" state="frozen"/>
      <selection sqref="A1:D35"/>
      <selection pane="topRight" sqref="A1:D35"/>
      <selection pane="bottomLeft" sqref="A1:D35"/>
      <selection pane="bottomRight" activeCell="U99" sqref="U99:V99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25" t="s">
        <v>229</v>
      </c>
      <c r="B1" s="225"/>
      <c r="C1" s="225"/>
      <c r="D1" s="225"/>
      <c r="E1" s="183"/>
      <c r="F1" s="183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45000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9.64</v>
      </c>
      <c r="K3" s="95">
        <v>0</v>
      </c>
      <c r="L3" s="95">
        <v>11.18</v>
      </c>
      <c r="M3" s="114">
        <v>0</v>
      </c>
      <c r="N3" s="113">
        <v>-18</v>
      </c>
      <c r="O3" s="95">
        <v>-75</v>
      </c>
      <c r="P3" s="95">
        <v>0</v>
      </c>
      <c r="Q3" s="95">
        <v>-20</v>
      </c>
      <c r="R3" s="95">
        <v>0</v>
      </c>
      <c r="S3" s="114">
        <v>0</v>
      </c>
      <c r="U3" s="115">
        <v>-113</v>
      </c>
      <c r="V3" s="116">
        <v>20.82</v>
      </c>
      <c r="W3">
        <v>-18</v>
      </c>
      <c r="X3">
        <v>-75</v>
      </c>
      <c r="Y3">
        <v>11.18</v>
      </c>
      <c r="Z3">
        <v>-20</v>
      </c>
      <c r="AA3">
        <v>9.64</v>
      </c>
    </row>
    <row r="4" spans="1:27">
      <c r="B4" t="s">
        <v>263</v>
      </c>
      <c r="F4" t="s">
        <v>491</v>
      </c>
      <c r="G4" t="s">
        <v>46</v>
      </c>
      <c r="H4" s="115">
        <v>0</v>
      </c>
      <c r="I4" s="88">
        <v>0</v>
      </c>
      <c r="J4" s="88">
        <v>9.64</v>
      </c>
      <c r="K4" s="88">
        <v>0</v>
      </c>
      <c r="L4" s="88">
        <v>10.79</v>
      </c>
      <c r="M4" s="116">
        <v>0</v>
      </c>
      <c r="N4" s="115">
        <v>-12</v>
      </c>
      <c r="O4" s="88">
        <v>-85</v>
      </c>
      <c r="P4" s="88">
        <v>0</v>
      </c>
      <c r="Q4" s="88">
        <v>-24</v>
      </c>
      <c r="R4" s="88">
        <v>0</v>
      </c>
      <c r="S4" s="116">
        <v>0</v>
      </c>
      <c r="U4" s="115">
        <v>-121</v>
      </c>
      <c r="V4" s="116">
        <v>20.43</v>
      </c>
      <c r="W4">
        <v>-12</v>
      </c>
      <c r="X4">
        <v>-85</v>
      </c>
      <c r="Y4">
        <v>10.79</v>
      </c>
      <c r="Z4">
        <v>-24</v>
      </c>
      <c r="AA4">
        <v>9.64</v>
      </c>
    </row>
    <row r="5" spans="1:27">
      <c r="G5" t="s">
        <v>47</v>
      </c>
      <c r="H5" s="115">
        <v>13.49</v>
      </c>
      <c r="I5" s="88">
        <v>0</v>
      </c>
      <c r="J5" s="88">
        <v>14.46</v>
      </c>
      <c r="K5" s="88">
        <v>0</v>
      </c>
      <c r="L5" s="88">
        <v>10.8</v>
      </c>
      <c r="M5" s="116">
        <v>0</v>
      </c>
      <c r="N5" s="115">
        <v>0</v>
      </c>
      <c r="O5" s="88">
        <v>-95</v>
      </c>
      <c r="P5" s="88">
        <v>0</v>
      </c>
      <c r="Q5" s="88">
        <v>-25</v>
      </c>
      <c r="R5" s="88">
        <v>0</v>
      </c>
      <c r="S5" s="116">
        <v>0</v>
      </c>
      <c r="U5" s="115">
        <v>-120</v>
      </c>
      <c r="V5" s="116">
        <v>38.75</v>
      </c>
      <c r="W5">
        <v>13.49</v>
      </c>
      <c r="X5">
        <v>-95</v>
      </c>
      <c r="Y5">
        <v>10.8</v>
      </c>
      <c r="Z5">
        <v>-25</v>
      </c>
      <c r="AA5">
        <v>14.46</v>
      </c>
    </row>
    <row r="6" spans="1:27">
      <c r="G6" t="s">
        <v>48</v>
      </c>
      <c r="H6" s="115">
        <v>11.57</v>
      </c>
      <c r="I6" s="88">
        <v>0</v>
      </c>
      <c r="J6" s="88">
        <v>14.45</v>
      </c>
      <c r="K6" s="88">
        <v>0</v>
      </c>
      <c r="L6" s="88">
        <v>10.8</v>
      </c>
      <c r="M6" s="116">
        <v>0</v>
      </c>
      <c r="N6" s="115">
        <v>0</v>
      </c>
      <c r="O6" s="88">
        <v>-110</v>
      </c>
      <c r="P6" s="88">
        <v>0</v>
      </c>
      <c r="Q6" s="88">
        <v>-25</v>
      </c>
      <c r="R6" s="88">
        <v>0</v>
      </c>
      <c r="S6" s="116">
        <v>0</v>
      </c>
      <c r="U6" s="115">
        <v>-135</v>
      </c>
      <c r="V6" s="116">
        <v>36.82</v>
      </c>
      <c r="W6">
        <v>11.57</v>
      </c>
      <c r="X6">
        <v>-110</v>
      </c>
      <c r="Y6">
        <v>10.8</v>
      </c>
      <c r="Z6">
        <v>-25</v>
      </c>
      <c r="AA6">
        <v>14.45</v>
      </c>
    </row>
    <row r="7" spans="1:27">
      <c r="G7" t="s">
        <v>49</v>
      </c>
      <c r="H7" s="115">
        <v>11.57</v>
      </c>
      <c r="I7" s="88">
        <v>0</v>
      </c>
      <c r="J7" s="88">
        <v>16.38</v>
      </c>
      <c r="K7" s="88">
        <v>0</v>
      </c>
      <c r="L7" s="88">
        <v>10.8</v>
      </c>
      <c r="M7" s="116">
        <v>0</v>
      </c>
      <c r="N7" s="115">
        <v>0</v>
      </c>
      <c r="O7" s="88">
        <v>-120</v>
      </c>
      <c r="P7" s="88">
        <v>0</v>
      </c>
      <c r="Q7" s="88">
        <v>-25</v>
      </c>
      <c r="R7" s="88">
        <v>0</v>
      </c>
      <c r="S7" s="116">
        <v>0</v>
      </c>
      <c r="U7" s="115">
        <v>-145</v>
      </c>
      <c r="V7" s="116">
        <v>38.75</v>
      </c>
      <c r="W7">
        <v>11.57</v>
      </c>
      <c r="X7">
        <v>-120</v>
      </c>
      <c r="Y7">
        <v>10.8</v>
      </c>
      <c r="Z7">
        <v>-25</v>
      </c>
      <c r="AA7">
        <v>16.38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10.8</v>
      </c>
      <c r="M8" s="116">
        <v>0</v>
      </c>
      <c r="N8" s="115">
        <v>-28</v>
      </c>
      <c r="O8" s="88">
        <v>-120</v>
      </c>
      <c r="P8" s="88">
        <v>-50</v>
      </c>
      <c r="Q8" s="88">
        <v>-25</v>
      </c>
      <c r="R8" s="88">
        <v>0</v>
      </c>
      <c r="S8" s="116">
        <v>0</v>
      </c>
      <c r="U8" s="115">
        <v>-223</v>
      </c>
      <c r="V8" s="116">
        <v>10.8</v>
      </c>
      <c r="W8">
        <v>-28</v>
      </c>
      <c r="X8">
        <v>-120</v>
      </c>
      <c r="Y8">
        <v>10.8</v>
      </c>
      <c r="Z8">
        <v>-25</v>
      </c>
      <c r="AA8">
        <v>-50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10.41</v>
      </c>
      <c r="M9" s="116">
        <v>0</v>
      </c>
      <c r="N9" s="115">
        <v>-11</v>
      </c>
      <c r="O9" s="88">
        <v>-110</v>
      </c>
      <c r="P9" s="88">
        <v>-28</v>
      </c>
      <c r="Q9" s="88">
        <v>-25</v>
      </c>
      <c r="R9" s="88">
        <v>0</v>
      </c>
      <c r="S9" s="116">
        <v>0</v>
      </c>
      <c r="U9" s="115">
        <v>-174</v>
      </c>
      <c r="V9" s="116">
        <v>10.41</v>
      </c>
      <c r="W9">
        <v>-11</v>
      </c>
      <c r="X9">
        <v>-110</v>
      </c>
      <c r="Y9">
        <v>10.41</v>
      </c>
      <c r="Z9">
        <v>-25</v>
      </c>
      <c r="AA9">
        <v>-28</v>
      </c>
    </row>
    <row r="10" spans="1:27">
      <c r="G10" t="s">
        <v>52</v>
      </c>
      <c r="H10" s="115">
        <v>16.39</v>
      </c>
      <c r="I10" s="88">
        <v>0</v>
      </c>
      <c r="J10" s="88">
        <v>0</v>
      </c>
      <c r="K10" s="88">
        <v>0</v>
      </c>
      <c r="L10" s="88">
        <v>10.41</v>
      </c>
      <c r="M10" s="116">
        <v>0</v>
      </c>
      <c r="N10" s="115">
        <v>0</v>
      </c>
      <c r="O10" s="88">
        <v>-105</v>
      </c>
      <c r="P10" s="88">
        <v>-73</v>
      </c>
      <c r="Q10" s="88">
        <v>-25</v>
      </c>
      <c r="R10" s="88">
        <v>0</v>
      </c>
      <c r="S10" s="116">
        <v>0</v>
      </c>
      <c r="U10" s="115">
        <v>-203</v>
      </c>
      <c r="V10" s="116">
        <v>26.8</v>
      </c>
      <c r="W10">
        <v>16.39</v>
      </c>
      <c r="X10">
        <v>-105</v>
      </c>
      <c r="Y10">
        <v>10.41</v>
      </c>
      <c r="Z10">
        <v>-25</v>
      </c>
      <c r="AA10">
        <v>-73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10.41</v>
      </c>
      <c r="M11" s="116">
        <v>0</v>
      </c>
      <c r="N11" s="115">
        <v>0</v>
      </c>
      <c r="O11" s="88">
        <v>-109</v>
      </c>
      <c r="P11" s="88">
        <v>-15</v>
      </c>
      <c r="Q11" s="88">
        <v>-30</v>
      </c>
      <c r="R11" s="88">
        <v>0</v>
      </c>
      <c r="S11" s="116">
        <v>0</v>
      </c>
      <c r="U11" s="115">
        <v>-154</v>
      </c>
      <c r="V11" s="116">
        <v>10.41</v>
      </c>
      <c r="W11">
        <v>0</v>
      </c>
      <c r="X11">
        <v>-109</v>
      </c>
      <c r="Y11">
        <v>10.41</v>
      </c>
      <c r="Z11">
        <v>-30</v>
      </c>
      <c r="AA11">
        <v>-15</v>
      </c>
    </row>
    <row r="12" spans="1:27">
      <c r="G12" t="s">
        <v>54</v>
      </c>
      <c r="H12" s="115">
        <v>29.88</v>
      </c>
      <c r="I12" s="88">
        <v>0</v>
      </c>
      <c r="J12" s="88">
        <v>0</v>
      </c>
      <c r="K12" s="88">
        <v>0</v>
      </c>
      <c r="L12" s="88">
        <v>10.41</v>
      </c>
      <c r="M12" s="116">
        <v>0</v>
      </c>
      <c r="N12" s="115">
        <v>0</v>
      </c>
      <c r="O12" s="88">
        <v>-143</v>
      </c>
      <c r="P12" s="88">
        <v>-12</v>
      </c>
      <c r="Q12" s="88">
        <v>-30</v>
      </c>
      <c r="R12" s="88">
        <v>0</v>
      </c>
      <c r="S12" s="116">
        <v>0</v>
      </c>
      <c r="U12" s="115">
        <v>-185</v>
      </c>
      <c r="V12" s="116">
        <v>40.29</v>
      </c>
      <c r="W12">
        <v>29.88</v>
      </c>
      <c r="X12">
        <v>-143</v>
      </c>
      <c r="Y12">
        <v>10.41</v>
      </c>
      <c r="Z12">
        <v>-30</v>
      </c>
      <c r="AA12">
        <v>-12</v>
      </c>
    </row>
    <row r="13" spans="1:27">
      <c r="G13" t="s">
        <v>55</v>
      </c>
      <c r="H13" s="115">
        <v>33.74</v>
      </c>
      <c r="I13" s="88">
        <v>0</v>
      </c>
      <c r="J13" s="88">
        <v>0</v>
      </c>
      <c r="K13" s="88">
        <v>0</v>
      </c>
      <c r="L13" s="88">
        <v>10.41</v>
      </c>
      <c r="M13" s="116">
        <v>0</v>
      </c>
      <c r="N13" s="115">
        <v>0</v>
      </c>
      <c r="O13" s="88">
        <v>-136</v>
      </c>
      <c r="P13" s="88">
        <v>0</v>
      </c>
      <c r="Q13" s="88">
        <v>-30</v>
      </c>
      <c r="R13" s="88">
        <v>0</v>
      </c>
      <c r="S13" s="116">
        <v>0</v>
      </c>
      <c r="U13" s="115">
        <v>-166</v>
      </c>
      <c r="V13" s="116">
        <v>44.15</v>
      </c>
      <c r="W13">
        <v>33.74</v>
      </c>
      <c r="X13">
        <v>-136</v>
      </c>
      <c r="Y13">
        <v>10.41</v>
      </c>
      <c r="Z13">
        <v>-30</v>
      </c>
      <c r="AA13">
        <v>0</v>
      </c>
    </row>
    <row r="14" spans="1:27">
      <c r="G14" t="s">
        <v>56</v>
      </c>
      <c r="H14" s="115">
        <v>14.46</v>
      </c>
      <c r="I14" s="88">
        <v>0</v>
      </c>
      <c r="J14" s="88">
        <v>0</v>
      </c>
      <c r="K14" s="88">
        <v>0</v>
      </c>
      <c r="L14" s="88">
        <v>10.41</v>
      </c>
      <c r="M14" s="116">
        <v>0</v>
      </c>
      <c r="N14" s="115">
        <v>0</v>
      </c>
      <c r="O14" s="88">
        <v>-140</v>
      </c>
      <c r="P14" s="88">
        <v>0</v>
      </c>
      <c r="Q14" s="88">
        <v>-30</v>
      </c>
      <c r="R14" s="88">
        <v>0</v>
      </c>
      <c r="S14" s="116">
        <v>0</v>
      </c>
      <c r="U14" s="115">
        <v>-170</v>
      </c>
      <c r="V14" s="116">
        <v>24.87</v>
      </c>
      <c r="W14">
        <v>14.46</v>
      </c>
      <c r="X14">
        <v>-140</v>
      </c>
      <c r="Y14">
        <v>10.41</v>
      </c>
      <c r="Z14">
        <v>-30</v>
      </c>
      <c r="AA14">
        <v>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10.41</v>
      </c>
      <c r="M15" s="116">
        <v>0</v>
      </c>
      <c r="N15" s="115">
        <v>-19</v>
      </c>
      <c r="O15" s="88">
        <v>-165</v>
      </c>
      <c r="P15" s="88">
        <v>-15</v>
      </c>
      <c r="Q15" s="88">
        <v>-30</v>
      </c>
      <c r="R15" s="88">
        <v>0</v>
      </c>
      <c r="S15" s="116">
        <v>0</v>
      </c>
      <c r="U15" s="115">
        <v>-229</v>
      </c>
      <c r="V15" s="116">
        <v>10.41</v>
      </c>
      <c r="W15">
        <v>-19</v>
      </c>
      <c r="X15">
        <v>-165</v>
      </c>
      <c r="Y15">
        <v>10.41</v>
      </c>
      <c r="Z15">
        <v>-30</v>
      </c>
      <c r="AA15">
        <v>-15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10.41</v>
      </c>
      <c r="M16" s="116">
        <v>0</v>
      </c>
      <c r="N16" s="115">
        <v>-20</v>
      </c>
      <c r="O16" s="88">
        <v>-167</v>
      </c>
      <c r="P16" s="88">
        <v>-15</v>
      </c>
      <c r="Q16" s="88">
        <v>-30</v>
      </c>
      <c r="R16" s="88">
        <v>0</v>
      </c>
      <c r="S16" s="116">
        <v>0</v>
      </c>
      <c r="U16" s="115">
        <v>-232</v>
      </c>
      <c r="V16" s="116">
        <v>10.41</v>
      </c>
      <c r="W16">
        <v>-20</v>
      </c>
      <c r="X16">
        <v>-167</v>
      </c>
      <c r="Y16">
        <v>10.41</v>
      </c>
      <c r="Z16">
        <v>-30</v>
      </c>
      <c r="AA16">
        <v>-15</v>
      </c>
    </row>
    <row r="17" spans="7:27">
      <c r="G17" t="s">
        <v>59</v>
      </c>
      <c r="H17" s="115">
        <v>7.71</v>
      </c>
      <c r="I17" s="88">
        <v>0</v>
      </c>
      <c r="J17" s="88">
        <v>0</v>
      </c>
      <c r="K17" s="88">
        <v>0</v>
      </c>
      <c r="L17" s="88">
        <v>10.6</v>
      </c>
      <c r="M17" s="116">
        <v>0</v>
      </c>
      <c r="N17" s="115">
        <v>0</v>
      </c>
      <c r="O17" s="88">
        <v>-162</v>
      </c>
      <c r="P17" s="88">
        <v>-10</v>
      </c>
      <c r="Q17" s="88">
        <v>-30</v>
      </c>
      <c r="R17" s="88">
        <v>0</v>
      </c>
      <c r="S17" s="116">
        <v>0</v>
      </c>
      <c r="U17" s="115">
        <v>-202</v>
      </c>
      <c r="V17" s="116">
        <v>18.309999999999999</v>
      </c>
      <c r="W17">
        <v>7.71</v>
      </c>
      <c r="X17">
        <v>-162</v>
      </c>
      <c r="Y17">
        <v>10.6</v>
      </c>
      <c r="Z17">
        <v>-30</v>
      </c>
      <c r="AA17">
        <v>-10</v>
      </c>
    </row>
    <row r="18" spans="7:27">
      <c r="G18" t="s">
        <v>60</v>
      </c>
      <c r="H18" s="115">
        <v>11.56</v>
      </c>
      <c r="I18" s="88">
        <v>0</v>
      </c>
      <c r="J18" s="88">
        <v>0</v>
      </c>
      <c r="K18" s="88">
        <v>0</v>
      </c>
      <c r="L18" s="88">
        <v>10.8</v>
      </c>
      <c r="M18" s="116">
        <v>0</v>
      </c>
      <c r="N18" s="115">
        <v>0</v>
      </c>
      <c r="O18" s="88">
        <v>-162</v>
      </c>
      <c r="P18" s="88">
        <v>-68</v>
      </c>
      <c r="Q18" s="88">
        <v>-30</v>
      </c>
      <c r="R18" s="88">
        <v>0</v>
      </c>
      <c r="S18" s="116">
        <v>0</v>
      </c>
      <c r="U18" s="115">
        <v>-260</v>
      </c>
      <c r="V18" s="116">
        <v>22.36</v>
      </c>
      <c r="W18">
        <v>11.56</v>
      </c>
      <c r="X18">
        <v>-162</v>
      </c>
      <c r="Y18">
        <v>10.8</v>
      </c>
      <c r="Z18">
        <v>-30</v>
      </c>
      <c r="AA18">
        <v>-68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10.89</v>
      </c>
      <c r="M19" s="116">
        <v>0</v>
      </c>
      <c r="N19" s="115">
        <v>-14</v>
      </c>
      <c r="O19" s="88">
        <v>-164</v>
      </c>
      <c r="P19" s="88">
        <v>-130</v>
      </c>
      <c r="Q19" s="88">
        <v>-30</v>
      </c>
      <c r="R19" s="88">
        <v>0</v>
      </c>
      <c r="S19" s="116">
        <v>0</v>
      </c>
      <c r="U19" s="115">
        <v>-338</v>
      </c>
      <c r="V19" s="116">
        <v>10.89</v>
      </c>
      <c r="W19">
        <v>-14</v>
      </c>
      <c r="X19">
        <v>-164</v>
      </c>
      <c r="Y19">
        <v>10.89</v>
      </c>
      <c r="Z19">
        <v>-30</v>
      </c>
      <c r="AA19">
        <v>-130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11.57</v>
      </c>
      <c r="M20" s="116">
        <v>0</v>
      </c>
      <c r="N20" s="115">
        <v>-9</v>
      </c>
      <c r="O20" s="88">
        <v>-103</v>
      </c>
      <c r="P20" s="88">
        <v>-160</v>
      </c>
      <c r="Q20" s="88">
        <v>-30</v>
      </c>
      <c r="R20" s="88">
        <v>0</v>
      </c>
      <c r="S20" s="116">
        <v>0</v>
      </c>
      <c r="U20" s="115">
        <v>-302</v>
      </c>
      <c r="V20" s="116">
        <v>11.57</v>
      </c>
      <c r="W20">
        <v>-9</v>
      </c>
      <c r="X20">
        <v>-103</v>
      </c>
      <c r="Y20">
        <v>11.57</v>
      </c>
      <c r="Z20">
        <v>-30</v>
      </c>
      <c r="AA20">
        <v>-160</v>
      </c>
    </row>
    <row r="21" spans="7:27">
      <c r="G21" t="s">
        <v>63</v>
      </c>
      <c r="H21" s="115">
        <v>0</v>
      </c>
      <c r="I21" s="88">
        <v>0</v>
      </c>
      <c r="J21" s="88">
        <v>19.27</v>
      </c>
      <c r="K21" s="88">
        <v>0</v>
      </c>
      <c r="L21" s="88">
        <v>11.57</v>
      </c>
      <c r="M21" s="116">
        <v>0</v>
      </c>
      <c r="N21" s="115">
        <v>-27</v>
      </c>
      <c r="O21" s="88">
        <v>-96</v>
      </c>
      <c r="P21" s="88">
        <v>0</v>
      </c>
      <c r="Q21" s="88">
        <v>-30</v>
      </c>
      <c r="R21" s="88">
        <v>0</v>
      </c>
      <c r="S21" s="116">
        <v>0</v>
      </c>
      <c r="U21" s="115">
        <v>-153</v>
      </c>
      <c r="V21" s="116">
        <v>30.84</v>
      </c>
      <c r="W21">
        <v>-27</v>
      </c>
      <c r="X21">
        <v>-96</v>
      </c>
      <c r="Y21">
        <v>11.57</v>
      </c>
      <c r="Z21">
        <v>-30</v>
      </c>
      <c r="AA21">
        <v>19.27</v>
      </c>
    </row>
    <row r="22" spans="7:27">
      <c r="G22" t="s">
        <v>64</v>
      </c>
      <c r="H22" s="115">
        <v>0</v>
      </c>
      <c r="I22" s="88">
        <v>0</v>
      </c>
      <c r="J22" s="88">
        <v>19.28</v>
      </c>
      <c r="K22" s="88">
        <v>0</v>
      </c>
      <c r="L22" s="88">
        <v>12.53</v>
      </c>
      <c r="M22" s="116">
        <v>0</v>
      </c>
      <c r="N22" s="115">
        <v>-22</v>
      </c>
      <c r="O22" s="88">
        <v>-91</v>
      </c>
      <c r="P22" s="88">
        <v>0</v>
      </c>
      <c r="Q22" s="88">
        <v>-30</v>
      </c>
      <c r="R22" s="88">
        <v>0</v>
      </c>
      <c r="S22" s="116">
        <v>0</v>
      </c>
      <c r="U22" s="115">
        <v>-143</v>
      </c>
      <c r="V22" s="116">
        <v>31.81</v>
      </c>
      <c r="W22">
        <v>-22</v>
      </c>
      <c r="X22">
        <v>-91</v>
      </c>
      <c r="Y22">
        <v>12.53</v>
      </c>
      <c r="Z22">
        <v>-30</v>
      </c>
      <c r="AA22">
        <v>19.28</v>
      </c>
    </row>
    <row r="23" spans="7:27">
      <c r="G23" t="s">
        <v>65</v>
      </c>
      <c r="H23" s="115">
        <v>0</v>
      </c>
      <c r="I23" s="88">
        <v>0</v>
      </c>
      <c r="J23" s="88">
        <v>19.28</v>
      </c>
      <c r="K23" s="88">
        <v>0</v>
      </c>
      <c r="L23" s="88">
        <v>13.49</v>
      </c>
      <c r="M23" s="116">
        <v>0</v>
      </c>
      <c r="N23" s="115">
        <v>-21</v>
      </c>
      <c r="O23" s="88">
        <v>-88</v>
      </c>
      <c r="P23" s="88">
        <v>0</v>
      </c>
      <c r="Q23" s="88">
        <v>-30</v>
      </c>
      <c r="R23" s="88">
        <v>0</v>
      </c>
      <c r="S23" s="116">
        <v>0</v>
      </c>
      <c r="U23" s="115">
        <v>-139</v>
      </c>
      <c r="V23" s="116">
        <v>32.770000000000003</v>
      </c>
      <c r="W23">
        <v>-21</v>
      </c>
      <c r="X23">
        <v>-88</v>
      </c>
      <c r="Y23">
        <v>13.49</v>
      </c>
      <c r="Z23">
        <v>-30</v>
      </c>
      <c r="AA23">
        <v>19.28</v>
      </c>
    </row>
    <row r="24" spans="7:27">
      <c r="G24" t="s">
        <v>66</v>
      </c>
      <c r="H24" s="115">
        <v>2.89</v>
      </c>
      <c r="I24" s="88">
        <v>0</v>
      </c>
      <c r="J24" s="88">
        <v>19.28</v>
      </c>
      <c r="K24" s="88">
        <v>0</v>
      </c>
      <c r="L24" s="88">
        <v>13.88</v>
      </c>
      <c r="M24" s="116">
        <v>0</v>
      </c>
      <c r="N24" s="115">
        <v>0</v>
      </c>
      <c r="O24" s="88">
        <v>-87</v>
      </c>
      <c r="P24" s="88">
        <v>0</v>
      </c>
      <c r="Q24" s="88">
        <v>-30</v>
      </c>
      <c r="R24" s="88">
        <v>0</v>
      </c>
      <c r="S24" s="116">
        <v>0</v>
      </c>
      <c r="U24" s="115">
        <v>-117</v>
      </c>
      <c r="V24" s="116">
        <v>36.049999999999997</v>
      </c>
      <c r="W24">
        <v>2.89</v>
      </c>
      <c r="X24">
        <v>-87</v>
      </c>
      <c r="Y24">
        <v>13.88</v>
      </c>
      <c r="Z24">
        <v>-30</v>
      </c>
      <c r="AA24">
        <v>19.28</v>
      </c>
    </row>
    <row r="25" spans="7:27">
      <c r="G25" t="s">
        <v>67</v>
      </c>
      <c r="H25" s="115">
        <v>16.39</v>
      </c>
      <c r="I25" s="88">
        <v>0</v>
      </c>
      <c r="J25" s="88">
        <v>4.82</v>
      </c>
      <c r="K25" s="88">
        <v>0</v>
      </c>
      <c r="L25" s="88">
        <v>16.57</v>
      </c>
      <c r="M25" s="116">
        <v>0</v>
      </c>
      <c r="N25" s="115">
        <v>0</v>
      </c>
      <c r="O25" s="88">
        <v>-87</v>
      </c>
      <c r="P25" s="88">
        <v>0</v>
      </c>
      <c r="Q25" s="88">
        <v>-30</v>
      </c>
      <c r="R25" s="88">
        <v>0</v>
      </c>
      <c r="S25" s="116">
        <v>0</v>
      </c>
      <c r="U25" s="115">
        <v>-117</v>
      </c>
      <c r="V25" s="116">
        <v>37.78</v>
      </c>
      <c r="W25">
        <v>16.39</v>
      </c>
      <c r="X25">
        <v>-87</v>
      </c>
      <c r="Y25">
        <v>16.57</v>
      </c>
      <c r="Z25">
        <v>-30</v>
      </c>
      <c r="AA25">
        <v>4.82</v>
      </c>
    </row>
    <row r="26" spans="7:27">
      <c r="G26" t="s">
        <v>68</v>
      </c>
      <c r="H26" s="115">
        <v>16.39</v>
      </c>
      <c r="I26" s="88">
        <v>0</v>
      </c>
      <c r="J26" s="88">
        <v>4.82</v>
      </c>
      <c r="K26" s="88">
        <v>0</v>
      </c>
      <c r="L26" s="88">
        <v>17.829999999999998</v>
      </c>
      <c r="M26" s="116">
        <v>0</v>
      </c>
      <c r="N26" s="115">
        <v>0</v>
      </c>
      <c r="O26" s="88">
        <v>-70</v>
      </c>
      <c r="P26" s="88">
        <v>0</v>
      </c>
      <c r="Q26" s="88">
        <v>-30</v>
      </c>
      <c r="R26" s="88">
        <v>0</v>
      </c>
      <c r="S26" s="116">
        <v>0</v>
      </c>
      <c r="U26" s="115">
        <v>-100</v>
      </c>
      <c r="V26" s="116">
        <v>39.04</v>
      </c>
      <c r="W26">
        <v>16.39</v>
      </c>
      <c r="X26">
        <v>-70</v>
      </c>
      <c r="Y26">
        <v>17.829999999999998</v>
      </c>
      <c r="Z26">
        <v>-30</v>
      </c>
      <c r="AA26">
        <v>4.82</v>
      </c>
    </row>
    <row r="27" spans="7:27">
      <c r="G27" t="s">
        <v>69</v>
      </c>
      <c r="H27" s="115">
        <v>17.350000000000001</v>
      </c>
      <c r="I27" s="88">
        <v>0</v>
      </c>
      <c r="J27" s="88">
        <v>0</v>
      </c>
      <c r="K27" s="88">
        <v>0</v>
      </c>
      <c r="L27" s="88">
        <v>19.760000000000002</v>
      </c>
      <c r="M27" s="116">
        <v>0</v>
      </c>
      <c r="N27" s="115">
        <v>0</v>
      </c>
      <c r="O27" s="88">
        <v>-36</v>
      </c>
      <c r="P27" s="88">
        <v>-10</v>
      </c>
      <c r="Q27" s="88">
        <v>-25</v>
      </c>
      <c r="R27" s="88">
        <v>0</v>
      </c>
      <c r="S27" s="116">
        <v>0</v>
      </c>
      <c r="U27" s="115">
        <v>-71</v>
      </c>
      <c r="V27" s="116">
        <v>37.11</v>
      </c>
      <c r="W27">
        <v>17.350000000000001</v>
      </c>
      <c r="X27">
        <v>-36</v>
      </c>
      <c r="Y27">
        <v>19.760000000000002</v>
      </c>
      <c r="Z27">
        <v>-25</v>
      </c>
      <c r="AA27">
        <v>-10</v>
      </c>
    </row>
    <row r="28" spans="7:27">
      <c r="G28" t="s">
        <v>70</v>
      </c>
      <c r="H28" s="115">
        <v>19.28</v>
      </c>
      <c r="I28" s="88">
        <v>0</v>
      </c>
      <c r="J28" s="88">
        <v>0</v>
      </c>
      <c r="K28" s="88">
        <v>0</v>
      </c>
      <c r="L28" s="88">
        <v>20.53</v>
      </c>
      <c r="M28" s="116">
        <v>0</v>
      </c>
      <c r="N28" s="115">
        <v>0</v>
      </c>
      <c r="O28" s="88">
        <v>-37</v>
      </c>
      <c r="P28" s="88">
        <v>0</v>
      </c>
      <c r="Q28" s="88">
        <v>-25</v>
      </c>
      <c r="R28" s="88">
        <v>0</v>
      </c>
      <c r="S28" s="116">
        <v>0</v>
      </c>
      <c r="U28" s="115">
        <v>-62</v>
      </c>
      <c r="V28" s="116">
        <v>39.81</v>
      </c>
      <c r="W28">
        <v>19.28</v>
      </c>
      <c r="X28">
        <v>-37</v>
      </c>
      <c r="Y28">
        <v>20.53</v>
      </c>
      <c r="Z28">
        <v>-25</v>
      </c>
      <c r="AA28">
        <v>0</v>
      </c>
    </row>
    <row r="29" spans="7:27">
      <c r="G29" t="s">
        <v>71</v>
      </c>
      <c r="H29" s="115">
        <v>26.02</v>
      </c>
      <c r="I29" s="88">
        <v>0</v>
      </c>
      <c r="J29" s="88">
        <v>19.28</v>
      </c>
      <c r="K29" s="88">
        <v>0</v>
      </c>
      <c r="L29" s="88">
        <v>22.17</v>
      </c>
      <c r="M29" s="116">
        <v>0</v>
      </c>
      <c r="N29" s="115">
        <v>0</v>
      </c>
      <c r="O29" s="88">
        <v>-30</v>
      </c>
      <c r="P29" s="88">
        <v>0</v>
      </c>
      <c r="Q29" s="88">
        <v>-25</v>
      </c>
      <c r="R29" s="88">
        <v>0</v>
      </c>
      <c r="S29" s="116">
        <v>0</v>
      </c>
      <c r="U29" s="115">
        <v>-55</v>
      </c>
      <c r="V29" s="116">
        <v>67.47</v>
      </c>
      <c r="W29">
        <v>26.02</v>
      </c>
      <c r="X29">
        <v>-30</v>
      </c>
      <c r="Y29">
        <v>22.17</v>
      </c>
      <c r="Z29">
        <v>-25</v>
      </c>
      <c r="AA29">
        <v>19.28</v>
      </c>
    </row>
    <row r="30" spans="7:27">
      <c r="G30" t="s">
        <v>72</v>
      </c>
      <c r="H30" s="115">
        <v>24.1</v>
      </c>
      <c r="I30" s="88">
        <v>0</v>
      </c>
      <c r="J30" s="88">
        <v>19.28</v>
      </c>
      <c r="K30" s="88">
        <v>0</v>
      </c>
      <c r="L30" s="88">
        <v>23.13</v>
      </c>
      <c r="M30" s="116">
        <v>0</v>
      </c>
      <c r="N30" s="115">
        <v>0</v>
      </c>
      <c r="O30" s="88">
        <v>-25</v>
      </c>
      <c r="P30" s="88">
        <v>0</v>
      </c>
      <c r="Q30" s="88">
        <v>-20</v>
      </c>
      <c r="R30" s="88">
        <v>0</v>
      </c>
      <c r="S30" s="116">
        <v>0</v>
      </c>
      <c r="U30" s="115">
        <v>-45</v>
      </c>
      <c r="V30" s="116">
        <v>66.510000000000005</v>
      </c>
      <c r="W30">
        <v>24.1</v>
      </c>
      <c r="X30">
        <v>-25</v>
      </c>
      <c r="Y30">
        <v>23.13</v>
      </c>
      <c r="Z30">
        <v>-20</v>
      </c>
      <c r="AA30">
        <v>19.28</v>
      </c>
    </row>
    <row r="31" spans="7:27">
      <c r="G31" t="s">
        <v>73</v>
      </c>
      <c r="H31" s="115">
        <v>13.49</v>
      </c>
      <c r="I31" s="88">
        <v>0</v>
      </c>
      <c r="J31" s="88">
        <v>19.28</v>
      </c>
      <c r="K31" s="88">
        <v>0</v>
      </c>
      <c r="L31" s="88">
        <v>23.62</v>
      </c>
      <c r="M31" s="116">
        <v>0</v>
      </c>
      <c r="N31" s="115">
        <v>0</v>
      </c>
      <c r="O31" s="88">
        <v>-25</v>
      </c>
      <c r="P31" s="88">
        <v>0</v>
      </c>
      <c r="Q31" s="88">
        <v>-15</v>
      </c>
      <c r="R31" s="88">
        <v>0</v>
      </c>
      <c r="S31" s="116">
        <v>0</v>
      </c>
      <c r="U31" s="115">
        <v>-40</v>
      </c>
      <c r="V31" s="116">
        <v>56.39</v>
      </c>
      <c r="W31">
        <v>13.49</v>
      </c>
      <c r="X31">
        <v>-25</v>
      </c>
      <c r="Y31">
        <v>23.62</v>
      </c>
      <c r="Z31">
        <v>-15</v>
      </c>
      <c r="AA31">
        <v>19.28</v>
      </c>
    </row>
    <row r="32" spans="7:27">
      <c r="G32" t="s">
        <v>74</v>
      </c>
      <c r="H32" s="115">
        <v>12.53</v>
      </c>
      <c r="I32" s="88">
        <v>0</v>
      </c>
      <c r="J32" s="88">
        <v>19.28</v>
      </c>
      <c r="K32" s="88">
        <v>0</v>
      </c>
      <c r="L32" s="88">
        <v>23.61</v>
      </c>
      <c r="M32" s="116">
        <v>0</v>
      </c>
      <c r="N32" s="115">
        <v>0</v>
      </c>
      <c r="O32" s="88">
        <v>-30</v>
      </c>
      <c r="P32" s="88">
        <v>0</v>
      </c>
      <c r="Q32" s="88">
        <v>-10</v>
      </c>
      <c r="R32" s="88">
        <v>0</v>
      </c>
      <c r="S32" s="116">
        <v>0</v>
      </c>
      <c r="U32" s="115">
        <v>-40</v>
      </c>
      <c r="V32" s="116">
        <v>55.42</v>
      </c>
      <c r="W32">
        <v>12.53</v>
      </c>
      <c r="X32">
        <v>-30</v>
      </c>
      <c r="Y32">
        <v>23.61</v>
      </c>
      <c r="Z32">
        <v>-10</v>
      </c>
      <c r="AA32">
        <v>19.28</v>
      </c>
    </row>
    <row r="33" spans="7:27">
      <c r="G33" t="s">
        <v>75</v>
      </c>
      <c r="H33" s="115">
        <v>23.13</v>
      </c>
      <c r="I33" s="88">
        <v>0</v>
      </c>
      <c r="J33" s="88">
        <v>19.28</v>
      </c>
      <c r="K33" s="88">
        <v>0</v>
      </c>
      <c r="L33" s="88">
        <v>23.14</v>
      </c>
      <c r="M33" s="116">
        <v>0</v>
      </c>
      <c r="N33" s="115">
        <v>0</v>
      </c>
      <c r="O33" s="88">
        <v>-25</v>
      </c>
      <c r="P33" s="88">
        <v>0</v>
      </c>
      <c r="Q33" s="88">
        <v>-10</v>
      </c>
      <c r="R33" s="88">
        <v>0</v>
      </c>
      <c r="S33" s="116">
        <v>0</v>
      </c>
      <c r="U33" s="115">
        <v>-35</v>
      </c>
      <c r="V33" s="116">
        <v>65.55</v>
      </c>
      <c r="W33">
        <v>23.13</v>
      </c>
      <c r="X33">
        <v>-25</v>
      </c>
      <c r="Y33">
        <v>23.14</v>
      </c>
      <c r="Z33">
        <v>-10</v>
      </c>
      <c r="AA33">
        <v>19.28</v>
      </c>
    </row>
    <row r="34" spans="7:27">
      <c r="G34" t="s">
        <v>76</v>
      </c>
      <c r="H34" s="115">
        <v>30.84</v>
      </c>
      <c r="I34" s="88">
        <v>0</v>
      </c>
      <c r="J34" s="88">
        <v>9.64</v>
      </c>
      <c r="K34" s="88">
        <v>0</v>
      </c>
      <c r="L34" s="88">
        <v>21.69</v>
      </c>
      <c r="M34" s="116">
        <v>0</v>
      </c>
      <c r="N34" s="115">
        <v>0</v>
      </c>
      <c r="O34" s="88">
        <v>-17</v>
      </c>
      <c r="P34" s="88">
        <v>0</v>
      </c>
      <c r="Q34" s="88">
        <v>0</v>
      </c>
      <c r="R34" s="88">
        <v>0</v>
      </c>
      <c r="S34" s="116">
        <v>0</v>
      </c>
      <c r="U34" s="115">
        <v>-17</v>
      </c>
      <c r="V34" s="116">
        <v>62.17</v>
      </c>
      <c r="W34">
        <v>30.84</v>
      </c>
      <c r="X34">
        <v>-17</v>
      </c>
      <c r="Y34">
        <v>21.69</v>
      </c>
      <c r="Z34">
        <v>0</v>
      </c>
      <c r="AA34">
        <v>9.64</v>
      </c>
    </row>
    <row r="35" spans="7:27">
      <c r="G35" t="s">
        <v>77</v>
      </c>
      <c r="H35" s="115">
        <v>54.94</v>
      </c>
      <c r="I35" s="88">
        <v>0</v>
      </c>
      <c r="J35" s="88">
        <v>0</v>
      </c>
      <c r="K35" s="88">
        <v>0</v>
      </c>
      <c r="L35" s="88">
        <v>21.21</v>
      </c>
      <c r="M35" s="116">
        <v>0</v>
      </c>
      <c r="N35" s="115">
        <v>0</v>
      </c>
      <c r="O35" s="88">
        <v>-3</v>
      </c>
      <c r="P35" s="88">
        <v>-8</v>
      </c>
      <c r="Q35" s="88">
        <v>0</v>
      </c>
      <c r="R35" s="88">
        <v>0</v>
      </c>
      <c r="S35" s="116">
        <v>0</v>
      </c>
      <c r="U35" s="115">
        <v>-11</v>
      </c>
      <c r="V35" s="116">
        <v>76.150000000000006</v>
      </c>
      <c r="W35">
        <v>54.94</v>
      </c>
      <c r="X35">
        <v>-3</v>
      </c>
      <c r="Y35">
        <v>21.21</v>
      </c>
      <c r="Z35">
        <v>0</v>
      </c>
      <c r="AA35">
        <v>-8</v>
      </c>
    </row>
    <row r="36" spans="7:27">
      <c r="G36" t="s">
        <v>78</v>
      </c>
      <c r="H36" s="115">
        <v>56.87</v>
      </c>
      <c r="I36" s="88">
        <v>9.64</v>
      </c>
      <c r="J36" s="88">
        <v>0</v>
      </c>
      <c r="K36" s="88">
        <v>0</v>
      </c>
      <c r="L36" s="88">
        <v>20.239999999999998</v>
      </c>
      <c r="M36" s="116">
        <v>0</v>
      </c>
      <c r="N36" s="115">
        <v>0</v>
      </c>
      <c r="O36" s="88">
        <v>0</v>
      </c>
      <c r="P36" s="88">
        <v>-9</v>
      </c>
      <c r="Q36" s="88">
        <v>0</v>
      </c>
      <c r="R36" s="88">
        <v>0</v>
      </c>
      <c r="S36" s="116">
        <v>0</v>
      </c>
      <c r="U36" s="115">
        <v>-9</v>
      </c>
      <c r="V36" s="116">
        <v>86.75</v>
      </c>
      <c r="W36">
        <v>56.87</v>
      </c>
      <c r="X36">
        <v>9.64</v>
      </c>
      <c r="Y36">
        <v>20.239999999999998</v>
      </c>
      <c r="Z36">
        <v>0</v>
      </c>
      <c r="AA36">
        <v>-9</v>
      </c>
    </row>
    <row r="37" spans="7:27">
      <c r="G37" t="s">
        <v>79</v>
      </c>
      <c r="H37" s="115">
        <v>48.19</v>
      </c>
      <c r="I37" s="88">
        <v>17.350000000000001</v>
      </c>
      <c r="J37" s="88">
        <v>0</v>
      </c>
      <c r="K37" s="88">
        <v>0</v>
      </c>
      <c r="L37" s="88">
        <v>19.28</v>
      </c>
      <c r="M37" s="116">
        <v>0</v>
      </c>
      <c r="N37" s="115">
        <v>0</v>
      </c>
      <c r="O37" s="88">
        <v>0</v>
      </c>
      <c r="P37" s="88">
        <v>-5</v>
      </c>
      <c r="Q37" s="88">
        <v>0</v>
      </c>
      <c r="R37" s="88">
        <v>0</v>
      </c>
      <c r="S37" s="116">
        <v>0</v>
      </c>
      <c r="U37" s="115">
        <v>-5</v>
      </c>
      <c r="V37" s="116">
        <v>84.82</v>
      </c>
      <c r="W37">
        <v>48.19</v>
      </c>
      <c r="X37">
        <v>17.350000000000001</v>
      </c>
      <c r="Y37">
        <v>19.28</v>
      </c>
      <c r="Z37">
        <v>0</v>
      </c>
      <c r="AA37">
        <v>-5</v>
      </c>
    </row>
    <row r="38" spans="7:27">
      <c r="G38" t="s">
        <v>80</v>
      </c>
      <c r="H38" s="115">
        <v>36.630000000000003</v>
      </c>
      <c r="I38" s="88">
        <v>25.06</v>
      </c>
      <c r="J38" s="88">
        <v>0</v>
      </c>
      <c r="K38" s="88">
        <v>0</v>
      </c>
      <c r="L38" s="88">
        <v>18.8</v>
      </c>
      <c r="M38" s="116">
        <v>0</v>
      </c>
      <c r="N38" s="115">
        <v>0</v>
      </c>
      <c r="O38" s="88">
        <v>0</v>
      </c>
      <c r="P38" s="88">
        <v>-70</v>
      </c>
      <c r="Q38" s="88">
        <v>0</v>
      </c>
      <c r="R38" s="88">
        <v>0</v>
      </c>
      <c r="S38" s="116">
        <v>0</v>
      </c>
      <c r="U38" s="115">
        <v>-70</v>
      </c>
      <c r="V38" s="116">
        <v>80.489999999999995</v>
      </c>
      <c r="W38">
        <v>36.630000000000003</v>
      </c>
      <c r="X38">
        <v>25.06</v>
      </c>
      <c r="Y38">
        <v>18.8</v>
      </c>
      <c r="Z38">
        <v>0</v>
      </c>
      <c r="AA38">
        <v>-70</v>
      </c>
    </row>
    <row r="39" spans="7:27">
      <c r="G39" t="s">
        <v>81</v>
      </c>
      <c r="H39" s="115">
        <v>62.66</v>
      </c>
      <c r="I39" s="88">
        <v>42.41</v>
      </c>
      <c r="J39" s="88">
        <v>0</v>
      </c>
      <c r="K39" s="88">
        <v>0</v>
      </c>
      <c r="L39" s="88">
        <v>18.309999999999999</v>
      </c>
      <c r="M39" s="116">
        <v>0</v>
      </c>
      <c r="N39" s="115">
        <v>0</v>
      </c>
      <c r="O39" s="88">
        <v>0</v>
      </c>
      <c r="P39" s="88">
        <v>-10</v>
      </c>
      <c r="Q39" s="88">
        <v>0</v>
      </c>
      <c r="R39" s="88">
        <v>0</v>
      </c>
      <c r="S39" s="116">
        <v>0</v>
      </c>
      <c r="U39" s="115">
        <v>-10</v>
      </c>
      <c r="V39" s="116">
        <v>123.38</v>
      </c>
      <c r="W39">
        <v>62.66</v>
      </c>
      <c r="X39">
        <v>42.41</v>
      </c>
      <c r="Y39">
        <v>18.309999999999999</v>
      </c>
      <c r="Z39">
        <v>0</v>
      </c>
      <c r="AA39">
        <v>-10</v>
      </c>
    </row>
    <row r="40" spans="7:27">
      <c r="G40" t="s">
        <v>82</v>
      </c>
      <c r="H40" s="115">
        <v>67.47</v>
      </c>
      <c r="I40" s="88">
        <v>28.92</v>
      </c>
      <c r="J40" s="88">
        <v>0</v>
      </c>
      <c r="K40" s="88">
        <v>0</v>
      </c>
      <c r="L40" s="88">
        <v>18.02</v>
      </c>
      <c r="M40" s="116">
        <v>0</v>
      </c>
      <c r="N40" s="115">
        <v>0</v>
      </c>
      <c r="O40" s="88">
        <v>0</v>
      </c>
      <c r="P40" s="88">
        <v>-10</v>
      </c>
      <c r="Q40" s="88">
        <v>0</v>
      </c>
      <c r="R40" s="88">
        <v>0</v>
      </c>
      <c r="S40" s="116">
        <v>0</v>
      </c>
      <c r="U40" s="115">
        <v>-10</v>
      </c>
      <c r="V40" s="116">
        <v>114.41</v>
      </c>
      <c r="W40">
        <v>67.47</v>
      </c>
      <c r="X40">
        <v>28.92</v>
      </c>
      <c r="Y40">
        <v>18.02</v>
      </c>
      <c r="Z40">
        <v>0</v>
      </c>
      <c r="AA40">
        <v>-10</v>
      </c>
    </row>
    <row r="41" spans="7:27">
      <c r="G41" t="s">
        <v>83</v>
      </c>
      <c r="H41" s="115">
        <v>72.3</v>
      </c>
      <c r="I41" s="88">
        <v>30.84</v>
      </c>
      <c r="J41" s="88">
        <v>9.64</v>
      </c>
      <c r="K41" s="88">
        <v>0</v>
      </c>
      <c r="L41" s="88">
        <v>17.350000000000001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130.13</v>
      </c>
      <c r="W41">
        <v>72.3</v>
      </c>
      <c r="X41">
        <v>30.84</v>
      </c>
      <c r="Y41">
        <v>17.350000000000001</v>
      </c>
      <c r="Z41">
        <v>0</v>
      </c>
      <c r="AA41">
        <v>9.64</v>
      </c>
    </row>
    <row r="42" spans="7:27">
      <c r="G42" t="s">
        <v>84</v>
      </c>
      <c r="H42" s="115">
        <v>121.45</v>
      </c>
      <c r="I42" s="88">
        <v>53.01</v>
      </c>
      <c r="J42" s="88">
        <v>9.64</v>
      </c>
      <c r="K42" s="88">
        <v>0</v>
      </c>
      <c r="L42" s="88">
        <v>16.39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200.49</v>
      </c>
      <c r="W42">
        <v>121.45</v>
      </c>
      <c r="X42">
        <v>53.01</v>
      </c>
      <c r="Y42">
        <v>16.39</v>
      </c>
      <c r="Z42">
        <v>0</v>
      </c>
      <c r="AA42">
        <v>9.64</v>
      </c>
    </row>
    <row r="43" spans="7:27">
      <c r="G43" t="s">
        <v>85</v>
      </c>
      <c r="H43" s="115">
        <v>100.25</v>
      </c>
      <c r="I43" s="88">
        <v>57.83</v>
      </c>
      <c r="J43" s="88">
        <v>0</v>
      </c>
      <c r="K43" s="88">
        <v>0</v>
      </c>
      <c r="L43" s="88">
        <v>15.42</v>
      </c>
      <c r="M43" s="116">
        <v>0</v>
      </c>
      <c r="N43" s="115">
        <v>0</v>
      </c>
      <c r="O43" s="88">
        <v>0</v>
      </c>
      <c r="P43" s="88">
        <v>-60</v>
      </c>
      <c r="Q43" s="88">
        <v>0</v>
      </c>
      <c r="R43" s="88">
        <v>0</v>
      </c>
      <c r="S43" s="116">
        <v>0</v>
      </c>
      <c r="U43" s="115">
        <v>-60</v>
      </c>
      <c r="V43" s="116">
        <v>173.5</v>
      </c>
      <c r="W43">
        <v>100.25</v>
      </c>
      <c r="X43">
        <v>57.83</v>
      </c>
      <c r="Y43">
        <v>15.42</v>
      </c>
      <c r="Z43">
        <v>0</v>
      </c>
      <c r="AA43">
        <v>-60</v>
      </c>
    </row>
    <row r="44" spans="7:27">
      <c r="G44" t="s">
        <v>86</v>
      </c>
      <c r="H44" s="115">
        <v>93.5</v>
      </c>
      <c r="I44" s="88">
        <v>67.47</v>
      </c>
      <c r="J44" s="88">
        <v>28.92</v>
      </c>
      <c r="K44" s="88">
        <v>0</v>
      </c>
      <c r="L44" s="88">
        <v>15.42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205.31</v>
      </c>
      <c r="W44">
        <v>93.5</v>
      </c>
      <c r="X44">
        <v>67.47</v>
      </c>
      <c r="Y44">
        <v>15.42</v>
      </c>
      <c r="Z44">
        <v>0</v>
      </c>
      <c r="AA44">
        <v>28.92</v>
      </c>
    </row>
    <row r="45" spans="7:27">
      <c r="G45" t="s">
        <v>87</v>
      </c>
      <c r="H45" s="115">
        <v>72.290000000000006</v>
      </c>
      <c r="I45" s="88">
        <v>53.01</v>
      </c>
      <c r="J45" s="88">
        <v>38.56</v>
      </c>
      <c r="K45" s="88">
        <v>0</v>
      </c>
      <c r="L45" s="88">
        <v>14.94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178.8</v>
      </c>
      <c r="W45">
        <v>72.290000000000006</v>
      </c>
      <c r="X45">
        <v>53.01</v>
      </c>
      <c r="Y45">
        <v>14.94</v>
      </c>
      <c r="Z45">
        <v>0</v>
      </c>
      <c r="AA45">
        <v>38.56</v>
      </c>
    </row>
    <row r="46" spans="7:27">
      <c r="G46" t="s">
        <v>88</v>
      </c>
      <c r="H46" s="115">
        <v>76.150000000000006</v>
      </c>
      <c r="I46" s="88">
        <v>48.2</v>
      </c>
      <c r="J46" s="88">
        <v>53.01</v>
      </c>
      <c r="K46" s="88">
        <v>0</v>
      </c>
      <c r="L46" s="88">
        <v>14.94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192.3</v>
      </c>
      <c r="W46">
        <v>76.150000000000006</v>
      </c>
      <c r="X46">
        <v>48.2</v>
      </c>
      <c r="Y46">
        <v>14.94</v>
      </c>
      <c r="Z46">
        <v>0</v>
      </c>
      <c r="AA46">
        <v>53.01</v>
      </c>
    </row>
    <row r="47" spans="7:27">
      <c r="G47" t="s">
        <v>89</v>
      </c>
      <c r="H47" s="115">
        <v>134.94</v>
      </c>
      <c r="I47" s="88">
        <v>38.56</v>
      </c>
      <c r="J47" s="88">
        <v>0</v>
      </c>
      <c r="K47" s="88">
        <v>0</v>
      </c>
      <c r="L47" s="88">
        <v>14.94</v>
      </c>
      <c r="M47" s="116">
        <v>0</v>
      </c>
      <c r="N47" s="115">
        <v>0</v>
      </c>
      <c r="O47" s="88">
        <v>0</v>
      </c>
      <c r="P47" s="88">
        <v>-15</v>
      </c>
      <c r="Q47" s="88">
        <v>0</v>
      </c>
      <c r="R47" s="88">
        <v>0</v>
      </c>
      <c r="S47" s="116">
        <v>0</v>
      </c>
      <c r="U47" s="115">
        <v>-15</v>
      </c>
      <c r="V47" s="116">
        <v>188.44</v>
      </c>
      <c r="W47">
        <v>134.94</v>
      </c>
      <c r="X47">
        <v>38.56</v>
      </c>
      <c r="Y47">
        <v>14.94</v>
      </c>
      <c r="Z47">
        <v>0</v>
      </c>
      <c r="AA47">
        <v>-15</v>
      </c>
    </row>
    <row r="48" spans="7:27">
      <c r="G48" t="s">
        <v>90</v>
      </c>
      <c r="H48" s="115">
        <v>121.45</v>
      </c>
      <c r="I48" s="88">
        <v>33.74</v>
      </c>
      <c r="J48" s="88">
        <v>0</v>
      </c>
      <c r="K48" s="88">
        <v>0</v>
      </c>
      <c r="L48" s="88">
        <v>14.46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169.65</v>
      </c>
      <c r="W48">
        <v>121.45</v>
      </c>
      <c r="X48">
        <v>33.74</v>
      </c>
      <c r="Y48">
        <v>14.46</v>
      </c>
      <c r="Z48">
        <v>0</v>
      </c>
      <c r="AA48">
        <v>0</v>
      </c>
    </row>
    <row r="49" spans="7:27">
      <c r="G49" t="s">
        <v>91</v>
      </c>
      <c r="H49" s="115">
        <v>142.66</v>
      </c>
      <c r="I49" s="88">
        <v>33.74</v>
      </c>
      <c r="J49" s="88">
        <v>0</v>
      </c>
      <c r="K49" s="88">
        <v>0</v>
      </c>
      <c r="L49" s="88">
        <v>15.42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191.82</v>
      </c>
      <c r="W49">
        <v>142.66</v>
      </c>
      <c r="X49">
        <v>33.74</v>
      </c>
      <c r="Y49">
        <v>15.42</v>
      </c>
      <c r="Z49">
        <v>0</v>
      </c>
      <c r="AA49">
        <v>0</v>
      </c>
    </row>
    <row r="50" spans="7:27">
      <c r="G50" t="s">
        <v>92</v>
      </c>
      <c r="H50" s="115">
        <v>155.19</v>
      </c>
      <c r="I50" s="88">
        <v>33.74</v>
      </c>
      <c r="J50" s="88">
        <v>0</v>
      </c>
      <c r="K50" s="88">
        <v>0</v>
      </c>
      <c r="L50" s="88">
        <v>15.42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204.35</v>
      </c>
      <c r="W50">
        <v>155.19</v>
      </c>
      <c r="X50">
        <v>33.74</v>
      </c>
      <c r="Y50">
        <v>15.42</v>
      </c>
      <c r="Z50">
        <v>0</v>
      </c>
      <c r="AA50">
        <v>0</v>
      </c>
    </row>
    <row r="51" spans="7:27">
      <c r="G51" t="s">
        <v>93</v>
      </c>
      <c r="H51" s="115">
        <v>211.1</v>
      </c>
      <c r="I51" s="88">
        <v>27.95</v>
      </c>
      <c r="J51" s="88">
        <v>0</v>
      </c>
      <c r="K51" s="88">
        <v>0</v>
      </c>
      <c r="L51" s="88">
        <v>14.94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253.99</v>
      </c>
      <c r="W51">
        <v>211.1</v>
      </c>
      <c r="X51">
        <v>27.95</v>
      </c>
      <c r="Y51">
        <v>14.94</v>
      </c>
      <c r="Z51">
        <v>0</v>
      </c>
      <c r="AA51">
        <v>0</v>
      </c>
    </row>
    <row r="52" spans="7:27">
      <c r="G52" t="s">
        <v>94</v>
      </c>
      <c r="H52" s="115">
        <v>205.31</v>
      </c>
      <c r="I52" s="88">
        <v>19.28</v>
      </c>
      <c r="J52" s="88">
        <v>0</v>
      </c>
      <c r="K52" s="88">
        <v>0</v>
      </c>
      <c r="L52" s="88">
        <v>14.46</v>
      </c>
      <c r="M52" s="116">
        <v>0</v>
      </c>
      <c r="N52" s="115">
        <v>0</v>
      </c>
      <c r="O52" s="88">
        <v>0</v>
      </c>
      <c r="P52" s="88">
        <v>-10</v>
      </c>
      <c r="Q52" s="88">
        <v>0</v>
      </c>
      <c r="R52" s="88">
        <v>0</v>
      </c>
      <c r="S52" s="116">
        <v>0</v>
      </c>
      <c r="U52" s="115">
        <v>-10</v>
      </c>
      <c r="V52" s="116">
        <v>239.05</v>
      </c>
      <c r="W52">
        <v>205.31</v>
      </c>
      <c r="X52">
        <v>19.28</v>
      </c>
      <c r="Y52">
        <v>14.46</v>
      </c>
      <c r="Z52">
        <v>0</v>
      </c>
      <c r="AA52">
        <v>-10</v>
      </c>
    </row>
    <row r="53" spans="7:27">
      <c r="G53" t="s">
        <v>95</v>
      </c>
      <c r="H53" s="115">
        <v>227.48</v>
      </c>
      <c r="I53" s="88">
        <v>19.28</v>
      </c>
      <c r="J53" s="88">
        <v>0</v>
      </c>
      <c r="K53" s="88">
        <v>0</v>
      </c>
      <c r="L53" s="88">
        <v>13.01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259.77</v>
      </c>
      <c r="W53">
        <v>227.48</v>
      </c>
      <c r="X53">
        <v>19.28</v>
      </c>
      <c r="Y53">
        <v>13.01</v>
      </c>
      <c r="Z53">
        <v>0</v>
      </c>
      <c r="AA53">
        <v>0</v>
      </c>
    </row>
    <row r="54" spans="7:27">
      <c r="G54" t="s">
        <v>96</v>
      </c>
      <c r="H54" s="115">
        <v>224.59</v>
      </c>
      <c r="I54" s="88">
        <v>24.1</v>
      </c>
      <c r="J54" s="88">
        <v>0</v>
      </c>
      <c r="K54" s="88">
        <v>0</v>
      </c>
      <c r="L54" s="88">
        <v>12.53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261.22000000000003</v>
      </c>
      <c r="W54">
        <v>224.59</v>
      </c>
      <c r="X54">
        <v>24.1</v>
      </c>
      <c r="Y54">
        <v>12.53</v>
      </c>
      <c r="Z54">
        <v>0</v>
      </c>
      <c r="AA54">
        <v>0</v>
      </c>
    </row>
    <row r="55" spans="7:27">
      <c r="G55" t="s">
        <v>97</v>
      </c>
      <c r="H55" s="115">
        <v>175.43</v>
      </c>
      <c r="I55" s="88">
        <v>38.56</v>
      </c>
      <c r="J55" s="88">
        <v>0</v>
      </c>
      <c r="K55" s="88">
        <v>0</v>
      </c>
      <c r="L55" s="88">
        <v>12.53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226.52</v>
      </c>
      <c r="W55">
        <v>175.43</v>
      </c>
      <c r="X55">
        <v>38.56</v>
      </c>
      <c r="Y55">
        <v>12.53</v>
      </c>
      <c r="Z55">
        <v>0</v>
      </c>
      <c r="AA55">
        <v>0</v>
      </c>
    </row>
    <row r="56" spans="7:27">
      <c r="G56" t="s">
        <v>98</v>
      </c>
      <c r="H56" s="115">
        <v>142.65</v>
      </c>
      <c r="I56" s="88">
        <v>28.92</v>
      </c>
      <c r="J56" s="88">
        <v>0</v>
      </c>
      <c r="K56" s="88">
        <v>0</v>
      </c>
      <c r="L56" s="88">
        <v>12.05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183.62</v>
      </c>
      <c r="W56">
        <v>142.65</v>
      </c>
      <c r="X56">
        <v>28.92</v>
      </c>
      <c r="Y56">
        <v>12.05</v>
      </c>
      <c r="Z56">
        <v>0</v>
      </c>
      <c r="AA56">
        <v>0</v>
      </c>
    </row>
    <row r="57" spans="7:27">
      <c r="G57" t="s">
        <v>99</v>
      </c>
      <c r="H57" s="115">
        <v>165.79</v>
      </c>
      <c r="I57" s="88">
        <v>38.56</v>
      </c>
      <c r="J57" s="88">
        <v>0</v>
      </c>
      <c r="K57" s="88">
        <v>0</v>
      </c>
      <c r="L57" s="88">
        <v>12.05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216.4</v>
      </c>
      <c r="W57">
        <v>165.79</v>
      </c>
      <c r="X57">
        <v>38.56</v>
      </c>
      <c r="Y57">
        <v>12.05</v>
      </c>
      <c r="Z57">
        <v>0</v>
      </c>
      <c r="AA57">
        <v>0</v>
      </c>
    </row>
    <row r="58" spans="7:27">
      <c r="G58" t="s">
        <v>100</v>
      </c>
      <c r="H58" s="115">
        <v>180.25</v>
      </c>
      <c r="I58" s="88">
        <v>43.38</v>
      </c>
      <c r="J58" s="88">
        <v>0</v>
      </c>
      <c r="K58" s="88">
        <v>0</v>
      </c>
      <c r="L58" s="88">
        <v>12.53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236.16</v>
      </c>
      <c r="W58">
        <v>180.25</v>
      </c>
      <c r="X58">
        <v>43.38</v>
      </c>
      <c r="Y58">
        <v>12.53</v>
      </c>
      <c r="Z58">
        <v>0</v>
      </c>
      <c r="AA58">
        <v>0</v>
      </c>
    </row>
    <row r="59" spans="7:27">
      <c r="G59" t="s">
        <v>101</v>
      </c>
      <c r="H59" s="115">
        <v>257.36</v>
      </c>
      <c r="I59" s="88">
        <v>43.38</v>
      </c>
      <c r="J59" s="88">
        <v>0</v>
      </c>
      <c r="K59" s="88">
        <v>0</v>
      </c>
      <c r="L59" s="88">
        <v>12.53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313.27</v>
      </c>
      <c r="W59">
        <v>257.36</v>
      </c>
      <c r="X59">
        <v>43.38</v>
      </c>
      <c r="Y59">
        <v>12.53</v>
      </c>
      <c r="Z59">
        <v>0</v>
      </c>
      <c r="AA59">
        <v>0</v>
      </c>
    </row>
    <row r="60" spans="7:27">
      <c r="G60" t="s">
        <v>102</v>
      </c>
      <c r="H60" s="115">
        <v>264.11</v>
      </c>
      <c r="I60" s="88">
        <v>38.56</v>
      </c>
      <c r="J60" s="88">
        <v>0</v>
      </c>
      <c r="K60" s="88">
        <v>0</v>
      </c>
      <c r="L60" s="88">
        <v>12.53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315.2</v>
      </c>
      <c r="W60">
        <v>264.11</v>
      </c>
      <c r="X60">
        <v>38.56</v>
      </c>
      <c r="Y60">
        <v>12.53</v>
      </c>
      <c r="Z60">
        <v>0</v>
      </c>
      <c r="AA60">
        <v>0</v>
      </c>
    </row>
    <row r="61" spans="7:27">
      <c r="G61" t="s">
        <v>103</v>
      </c>
      <c r="H61" s="115">
        <v>251.57</v>
      </c>
      <c r="I61" s="88">
        <v>43.38</v>
      </c>
      <c r="J61" s="88">
        <v>0</v>
      </c>
      <c r="K61" s="88">
        <v>0</v>
      </c>
      <c r="L61" s="88">
        <v>12.53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307.48</v>
      </c>
      <c r="W61">
        <v>251.57</v>
      </c>
      <c r="X61">
        <v>43.38</v>
      </c>
      <c r="Y61">
        <v>12.53</v>
      </c>
      <c r="Z61">
        <v>0</v>
      </c>
      <c r="AA61">
        <v>0</v>
      </c>
    </row>
    <row r="62" spans="7:27">
      <c r="G62" t="s">
        <v>104</v>
      </c>
      <c r="H62" s="115">
        <v>237.12</v>
      </c>
      <c r="I62" s="88">
        <v>38.56</v>
      </c>
      <c r="J62" s="88">
        <v>0</v>
      </c>
      <c r="K62" s="88">
        <v>0</v>
      </c>
      <c r="L62" s="88">
        <v>12.53</v>
      </c>
      <c r="M62" s="116">
        <v>0</v>
      </c>
      <c r="N62" s="115">
        <v>0</v>
      </c>
      <c r="O62" s="88">
        <v>0</v>
      </c>
      <c r="P62" s="88">
        <v>-30</v>
      </c>
      <c r="Q62" s="88">
        <v>0</v>
      </c>
      <c r="R62" s="88">
        <v>0</v>
      </c>
      <c r="S62" s="116">
        <v>0</v>
      </c>
      <c r="U62" s="115">
        <v>-30</v>
      </c>
      <c r="V62" s="116">
        <v>288.20999999999998</v>
      </c>
      <c r="W62">
        <v>237.12</v>
      </c>
      <c r="X62">
        <v>38.56</v>
      </c>
      <c r="Y62">
        <v>12.53</v>
      </c>
      <c r="Z62">
        <v>0</v>
      </c>
      <c r="AA62">
        <v>-30</v>
      </c>
    </row>
    <row r="63" spans="7:27">
      <c r="G63" t="s">
        <v>105</v>
      </c>
      <c r="H63" s="115">
        <v>246.76</v>
      </c>
      <c r="I63" s="88">
        <v>62.65</v>
      </c>
      <c r="J63" s="88">
        <v>0</v>
      </c>
      <c r="K63" s="88">
        <v>0</v>
      </c>
      <c r="L63" s="88">
        <v>12.05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321.45999999999998</v>
      </c>
      <c r="W63">
        <v>246.76</v>
      </c>
      <c r="X63">
        <v>62.65</v>
      </c>
      <c r="Y63">
        <v>12.05</v>
      </c>
      <c r="Z63">
        <v>0</v>
      </c>
      <c r="AA63">
        <v>0</v>
      </c>
    </row>
    <row r="64" spans="7:27">
      <c r="G64" t="s">
        <v>106</v>
      </c>
      <c r="H64" s="115">
        <v>223.63</v>
      </c>
      <c r="I64" s="88">
        <v>57.83</v>
      </c>
      <c r="J64" s="88">
        <v>0</v>
      </c>
      <c r="K64" s="88">
        <v>0</v>
      </c>
      <c r="L64" s="88">
        <v>11.57</v>
      </c>
      <c r="M64" s="116">
        <v>0</v>
      </c>
      <c r="N64" s="115">
        <v>0</v>
      </c>
      <c r="O64" s="88">
        <v>0</v>
      </c>
      <c r="P64" s="88">
        <v>-25</v>
      </c>
      <c r="Q64" s="88">
        <v>0</v>
      </c>
      <c r="R64" s="88">
        <v>0</v>
      </c>
      <c r="S64" s="116">
        <v>0</v>
      </c>
      <c r="U64" s="115">
        <v>-25</v>
      </c>
      <c r="V64" s="116">
        <v>293.02999999999997</v>
      </c>
      <c r="W64">
        <v>223.63</v>
      </c>
      <c r="X64">
        <v>57.83</v>
      </c>
      <c r="Y64">
        <v>11.57</v>
      </c>
      <c r="Z64">
        <v>0</v>
      </c>
      <c r="AA64">
        <v>-25</v>
      </c>
    </row>
    <row r="65" spans="7:27">
      <c r="G65" t="s">
        <v>107</v>
      </c>
      <c r="H65" s="115">
        <v>163.87</v>
      </c>
      <c r="I65" s="88">
        <v>57.83</v>
      </c>
      <c r="J65" s="88">
        <v>0</v>
      </c>
      <c r="K65" s="88">
        <v>0</v>
      </c>
      <c r="L65" s="88">
        <v>12.05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233.75</v>
      </c>
      <c r="W65">
        <v>163.87</v>
      </c>
      <c r="X65">
        <v>57.83</v>
      </c>
      <c r="Y65">
        <v>12.05</v>
      </c>
      <c r="Z65">
        <v>0</v>
      </c>
      <c r="AA65">
        <v>0</v>
      </c>
    </row>
    <row r="66" spans="7:27">
      <c r="G66" t="s">
        <v>108</v>
      </c>
      <c r="H66" s="115">
        <v>145.55000000000001</v>
      </c>
      <c r="I66" s="88">
        <v>43.38</v>
      </c>
      <c r="J66" s="88">
        <v>0</v>
      </c>
      <c r="K66" s="88">
        <v>0</v>
      </c>
      <c r="L66" s="88">
        <v>12.53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201.46</v>
      </c>
      <c r="W66">
        <v>145.55000000000001</v>
      </c>
      <c r="X66">
        <v>43.38</v>
      </c>
      <c r="Y66">
        <v>12.53</v>
      </c>
      <c r="Z66">
        <v>0</v>
      </c>
      <c r="AA66">
        <v>0</v>
      </c>
    </row>
    <row r="67" spans="7:27">
      <c r="G67" t="s">
        <v>109</v>
      </c>
      <c r="H67" s="115">
        <v>153.26</v>
      </c>
      <c r="I67" s="88">
        <v>43.38</v>
      </c>
      <c r="J67" s="88">
        <v>0</v>
      </c>
      <c r="K67" s="88">
        <v>0</v>
      </c>
      <c r="L67" s="88">
        <v>13.49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210.13</v>
      </c>
      <c r="W67">
        <v>153.26</v>
      </c>
      <c r="X67">
        <v>43.38</v>
      </c>
      <c r="Y67">
        <v>13.49</v>
      </c>
      <c r="Z67">
        <v>0</v>
      </c>
      <c r="AA67">
        <v>0</v>
      </c>
    </row>
    <row r="68" spans="7:27">
      <c r="G68" t="s">
        <v>110</v>
      </c>
      <c r="H68" s="115">
        <v>133.02000000000001</v>
      </c>
      <c r="I68" s="88">
        <v>38.56</v>
      </c>
      <c r="J68" s="88">
        <v>0</v>
      </c>
      <c r="K68" s="88">
        <v>0</v>
      </c>
      <c r="L68" s="88">
        <v>13.49</v>
      </c>
      <c r="M68" s="116">
        <v>0</v>
      </c>
      <c r="N68" s="115">
        <v>0</v>
      </c>
      <c r="O68" s="88">
        <v>0</v>
      </c>
      <c r="P68" s="88">
        <v>-20</v>
      </c>
      <c r="Q68" s="88">
        <v>0</v>
      </c>
      <c r="R68" s="88">
        <v>0</v>
      </c>
      <c r="S68" s="116">
        <v>0</v>
      </c>
      <c r="U68" s="115">
        <v>-20</v>
      </c>
      <c r="V68" s="116">
        <v>185.07</v>
      </c>
      <c r="W68">
        <v>133.02000000000001</v>
      </c>
      <c r="X68">
        <v>38.56</v>
      </c>
      <c r="Y68">
        <v>13.49</v>
      </c>
      <c r="Z68">
        <v>0</v>
      </c>
      <c r="AA68">
        <v>-20</v>
      </c>
    </row>
    <row r="69" spans="7:27">
      <c r="G69" t="s">
        <v>111</v>
      </c>
      <c r="H69" s="115">
        <v>111.81</v>
      </c>
      <c r="I69" s="88">
        <v>43.38</v>
      </c>
      <c r="J69" s="88">
        <v>24.1</v>
      </c>
      <c r="K69" s="88">
        <v>0</v>
      </c>
      <c r="L69" s="88">
        <v>13.49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192.78</v>
      </c>
      <c r="W69">
        <v>111.81</v>
      </c>
      <c r="X69">
        <v>43.38</v>
      </c>
      <c r="Y69">
        <v>13.49</v>
      </c>
      <c r="Z69">
        <v>0</v>
      </c>
      <c r="AA69">
        <v>24.1</v>
      </c>
    </row>
    <row r="70" spans="7:27">
      <c r="G70" t="s">
        <v>112</v>
      </c>
      <c r="H70" s="115">
        <v>101.21</v>
      </c>
      <c r="I70" s="88">
        <v>38.56</v>
      </c>
      <c r="J70" s="88">
        <v>24.1</v>
      </c>
      <c r="K70" s="88">
        <v>0</v>
      </c>
      <c r="L70" s="88">
        <v>15.42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179.29</v>
      </c>
      <c r="W70">
        <v>101.21</v>
      </c>
      <c r="X70">
        <v>38.56</v>
      </c>
      <c r="Y70">
        <v>15.42</v>
      </c>
      <c r="Z70">
        <v>0</v>
      </c>
      <c r="AA70">
        <v>24.1</v>
      </c>
    </row>
    <row r="71" spans="7:27">
      <c r="G71" t="s">
        <v>113</v>
      </c>
      <c r="H71" s="115">
        <v>98.31</v>
      </c>
      <c r="I71" s="88">
        <v>24.1</v>
      </c>
      <c r="J71" s="88">
        <v>24.1</v>
      </c>
      <c r="K71" s="88">
        <v>0</v>
      </c>
      <c r="L71" s="88">
        <v>16.39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162.9</v>
      </c>
      <c r="W71">
        <v>98.31</v>
      </c>
      <c r="X71">
        <v>24.1</v>
      </c>
      <c r="Y71">
        <v>16.39</v>
      </c>
      <c r="Z71">
        <v>0</v>
      </c>
      <c r="AA71">
        <v>24.1</v>
      </c>
    </row>
    <row r="72" spans="7:27">
      <c r="G72" t="s">
        <v>114</v>
      </c>
      <c r="H72" s="115">
        <v>92.53</v>
      </c>
      <c r="I72" s="88">
        <v>33.74</v>
      </c>
      <c r="J72" s="88">
        <v>28.92</v>
      </c>
      <c r="K72" s="88">
        <v>0</v>
      </c>
      <c r="L72" s="88">
        <v>17.350000000000001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172.54</v>
      </c>
      <c r="W72">
        <v>92.53</v>
      </c>
      <c r="X72">
        <v>33.74</v>
      </c>
      <c r="Y72">
        <v>17.350000000000001</v>
      </c>
      <c r="Z72">
        <v>0</v>
      </c>
      <c r="AA72">
        <v>28.92</v>
      </c>
    </row>
    <row r="73" spans="7:27">
      <c r="G73" t="s">
        <v>115</v>
      </c>
      <c r="H73" s="115">
        <v>126.27</v>
      </c>
      <c r="I73" s="88">
        <v>33.74</v>
      </c>
      <c r="J73" s="88">
        <v>24.1</v>
      </c>
      <c r="K73" s="88">
        <v>0</v>
      </c>
      <c r="L73" s="88">
        <v>17.350000000000001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201.46</v>
      </c>
      <c r="W73">
        <v>126.27</v>
      </c>
      <c r="X73">
        <v>33.74</v>
      </c>
      <c r="Y73">
        <v>17.350000000000001</v>
      </c>
      <c r="Z73">
        <v>0</v>
      </c>
      <c r="AA73">
        <v>24.1</v>
      </c>
    </row>
    <row r="74" spans="7:27">
      <c r="G74" t="s">
        <v>116</v>
      </c>
      <c r="H74" s="115">
        <v>123.37</v>
      </c>
      <c r="I74" s="88">
        <v>28.92</v>
      </c>
      <c r="J74" s="88">
        <v>14.46</v>
      </c>
      <c r="K74" s="88">
        <v>0</v>
      </c>
      <c r="L74" s="88">
        <v>17.350000000000001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184.1</v>
      </c>
      <c r="W74">
        <v>123.37</v>
      </c>
      <c r="X74">
        <v>28.92</v>
      </c>
      <c r="Y74">
        <v>17.350000000000001</v>
      </c>
      <c r="Z74">
        <v>0</v>
      </c>
      <c r="AA74">
        <v>14.46</v>
      </c>
    </row>
    <row r="75" spans="7:27">
      <c r="G75" t="s">
        <v>117</v>
      </c>
      <c r="H75" s="115">
        <v>88.68</v>
      </c>
      <c r="I75" s="88">
        <v>0</v>
      </c>
      <c r="J75" s="88">
        <v>14.46</v>
      </c>
      <c r="K75" s="88">
        <v>0</v>
      </c>
      <c r="L75" s="88">
        <v>17.350000000000001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120.49</v>
      </c>
      <c r="W75">
        <v>88.68</v>
      </c>
      <c r="X75">
        <v>0</v>
      </c>
      <c r="Y75">
        <v>17.350000000000001</v>
      </c>
      <c r="Z75">
        <v>0</v>
      </c>
      <c r="AA75">
        <v>14.46</v>
      </c>
    </row>
    <row r="76" spans="7:27">
      <c r="G76" t="s">
        <v>118</v>
      </c>
      <c r="H76" s="115">
        <v>86.75</v>
      </c>
      <c r="I76" s="88">
        <v>0</v>
      </c>
      <c r="J76" s="88">
        <v>14.46</v>
      </c>
      <c r="K76" s="88">
        <v>0</v>
      </c>
      <c r="L76" s="88">
        <v>17.64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118.85</v>
      </c>
      <c r="W76">
        <v>86.75</v>
      </c>
      <c r="X76">
        <v>0</v>
      </c>
      <c r="Y76">
        <v>17.64</v>
      </c>
      <c r="Z76">
        <v>0</v>
      </c>
      <c r="AA76">
        <v>14.46</v>
      </c>
    </row>
    <row r="77" spans="7:27">
      <c r="G77" t="s">
        <v>119</v>
      </c>
      <c r="H77" s="115">
        <v>97.36</v>
      </c>
      <c r="I77" s="88">
        <v>26.99</v>
      </c>
      <c r="J77" s="88">
        <v>9.64</v>
      </c>
      <c r="K77" s="88">
        <v>0</v>
      </c>
      <c r="L77" s="88">
        <v>18.600000000000001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152.59</v>
      </c>
      <c r="W77">
        <v>97.36</v>
      </c>
      <c r="X77">
        <v>26.99</v>
      </c>
      <c r="Y77">
        <v>18.600000000000001</v>
      </c>
      <c r="Z77">
        <v>0</v>
      </c>
      <c r="AA77">
        <v>9.64</v>
      </c>
    </row>
    <row r="78" spans="7:27">
      <c r="G78" t="s">
        <v>120</v>
      </c>
      <c r="H78" s="115">
        <v>111.81</v>
      </c>
      <c r="I78" s="88">
        <v>34.700000000000003</v>
      </c>
      <c r="J78" s="88">
        <v>9.64</v>
      </c>
      <c r="K78" s="88">
        <v>0</v>
      </c>
      <c r="L78" s="88">
        <v>18.989999999999998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175.14</v>
      </c>
      <c r="W78">
        <v>111.81</v>
      </c>
      <c r="X78">
        <v>34.700000000000003</v>
      </c>
      <c r="Y78">
        <v>18.989999999999998</v>
      </c>
      <c r="Z78">
        <v>0</v>
      </c>
      <c r="AA78">
        <v>9.64</v>
      </c>
    </row>
    <row r="79" spans="7:27">
      <c r="G79" t="s">
        <v>121</v>
      </c>
      <c r="H79" s="115">
        <v>108.92</v>
      </c>
      <c r="I79" s="88">
        <v>34.700000000000003</v>
      </c>
      <c r="J79" s="88">
        <v>9.64</v>
      </c>
      <c r="K79" s="88">
        <v>0</v>
      </c>
      <c r="L79" s="88">
        <v>19.28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172.54</v>
      </c>
      <c r="W79">
        <v>108.92</v>
      </c>
      <c r="X79">
        <v>34.700000000000003</v>
      </c>
      <c r="Y79">
        <v>19.28</v>
      </c>
      <c r="Z79">
        <v>0</v>
      </c>
      <c r="AA79">
        <v>9.64</v>
      </c>
    </row>
    <row r="80" spans="7:27">
      <c r="G80" t="s">
        <v>122</v>
      </c>
      <c r="H80" s="115">
        <v>108.91</v>
      </c>
      <c r="I80" s="88">
        <v>28.92</v>
      </c>
      <c r="J80" s="88">
        <v>9.64</v>
      </c>
      <c r="K80" s="88">
        <v>0</v>
      </c>
      <c r="L80" s="88">
        <v>19.28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166.75</v>
      </c>
      <c r="W80">
        <v>108.91</v>
      </c>
      <c r="X80">
        <v>28.92</v>
      </c>
      <c r="Y80">
        <v>19.28</v>
      </c>
      <c r="Z80">
        <v>0</v>
      </c>
      <c r="AA80">
        <v>9.64</v>
      </c>
    </row>
    <row r="81" spans="7:27">
      <c r="G81" t="s">
        <v>123</v>
      </c>
      <c r="H81" s="115">
        <v>92.53</v>
      </c>
      <c r="I81" s="88">
        <v>14.46</v>
      </c>
      <c r="J81" s="88">
        <v>4.82</v>
      </c>
      <c r="K81" s="88">
        <v>0</v>
      </c>
      <c r="L81" s="88">
        <v>19.28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131.09</v>
      </c>
      <c r="W81">
        <v>92.53</v>
      </c>
      <c r="X81">
        <v>14.46</v>
      </c>
      <c r="Y81">
        <v>19.28</v>
      </c>
      <c r="Z81">
        <v>0</v>
      </c>
      <c r="AA81">
        <v>4.82</v>
      </c>
    </row>
    <row r="82" spans="7:27">
      <c r="G82" t="s">
        <v>124</v>
      </c>
      <c r="H82" s="115">
        <v>79.040000000000006</v>
      </c>
      <c r="I82" s="88">
        <v>15.42</v>
      </c>
      <c r="J82" s="88">
        <v>4.82</v>
      </c>
      <c r="K82" s="88">
        <v>0</v>
      </c>
      <c r="L82" s="88">
        <v>18.989999999999998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118.27</v>
      </c>
      <c r="W82">
        <v>79.040000000000006</v>
      </c>
      <c r="X82">
        <v>15.42</v>
      </c>
      <c r="Y82">
        <v>18.989999999999998</v>
      </c>
      <c r="Z82">
        <v>0</v>
      </c>
      <c r="AA82">
        <v>4.82</v>
      </c>
    </row>
    <row r="83" spans="7:27">
      <c r="G83" t="s">
        <v>125</v>
      </c>
      <c r="H83" s="115">
        <v>85.78</v>
      </c>
      <c r="I83" s="88">
        <v>14.46</v>
      </c>
      <c r="J83" s="88">
        <v>0</v>
      </c>
      <c r="K83" s="88">
        <v>0</v>
      </c>
      <c r="L83" s="88">
        <v>18.989999999999998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119.23</v>
      </c>
      <c r="W83">
        <v>85.78</v>
      </c>
      <c r="X83">
        <v>14.46</v>
      </c>
      <c r="Y83">
        <v>18.989999999999998</v>
      </c>
      <c r="Z83">
        <v>0</v>
      </c>
      <c r="AA83">
        <v>0</v>
      </c>
    </row>
    <row r="84" spans="7:27">
      <c r="G84" t="s">
        <v>126</v>
      </c>
      <c r="H84" s="115">
        <v>69.400000000000006</v>
      </c>
      <c r="I84" s="88">
        <v>9.64</v>
      </c>
      <c r="J84" s="88">
        <v>0</v>
      </c>
      <c r="K84" s="88">
        <v>0</v>
      </c>
      <c r="L84" s="88">
        <v>18.8</v>
      </c>
      <c r="M84" s="116">
        <v>0</v>
      </c>
      <c r="N84" s="115">
        <v>0</v>
      </c>
      <c r="O84" s="88">
        <v>0</v>
      </c>
      <c r="P84" s="88">
        <v>-10</v>
      </c>
      <c r="Q84" s="88">
        <v>0</v>
      </c>
      <c r="R84" s="88">
        <v>0</v>
      </c>
      <c r="S84" s="116">
        <v>0</v>
      </c>
      <c r="U84" s="115">
        <v>-10</v>
      </c>
      <c r="V84" s="116">
        <v>97.84</v>
      </c>
      <c r="W84">
        <v>69.400000000000006</v>
      </c>
      <c r="X84">
        <v>9.64</v>
      </c>
      <c r="Y84">
        <v>18.8</v>
      </c>
      <c r="Z84">
        <v>0</v>
      </c>
      <c r="AA84">
        <v>-10</v>
      </c>
    </row>
    <row r="85" spans="7:27">
      <c r="G85" t="s">
        <v>127</v>
      </c>
      <c r="H85" s="115">
        <v>38.56</v>
      </c>
      <c r="I85" s="88">
        <v>14.46</v>
      </c>
      <c r="J85" s="88">
        <v>0</v>
      </c>
      <c r="K85" s="88">
        <v>0</v>
      </c>
      <c r="L85" s="88">
        <v>18.309999999999999</v>
      </c>
      <c r="M85" s="116">
        <v>0</v>
      </c>
      <c r="N85" s="115">
        <v>0</v>
      </c>
      <c r="O85" s="88">
        <v>0</v>
      </c>
      <c r="P85" s="88">
        <v>-10</v>
      </c>
      <c r="Q85" s="88">
        <v>0</v>
      </c>
      <c r="R85" s="88">
        <v>0</v>
      </c>
      <c r="S85" s="116">
        <v>0</v>
      </c>
      <c r="U85" s="115">
        <v>-10</v>
      </c>
      <c r="V85" s="116">
        <v>71.33</v>
      </c>
      <c r="W85">
        <v>38.56</v>
      </c>
      <c r="X85">
        <v>14.46</v>
      </c>
      <c r="Y85">
        <v>18.309999999999999</v>
      </c>
      <c r="Z85">
        <v>0</v>
      </c>
      <c r="AA85">
        <v>-10</v>
      </c>
    </row>
    <row r="86" spans="7:27">
      <c r="G86" t="s">
        <v>128</v>
      </c>
      <c r="H86" s="115">
        <v>47.23</v>
      </c>
      <c r="I86" s="88">
        <v>6.75</v>
      </c>
      <c r="J86" s="88">
        <v>0</v>
      </c>
      <c r="K86" s="88">
        <v>0</v>
      </c>
      <c r="L86" s="88">
        <v>18.02</v>
      </c>
      <c r="M86" s="116">
        <v>0</v>
      </c>
      <c r="N86" s="115">
        <v>0</v>
      </c>
      <c r="O86" s="88">
        <v>0</v>
      </c>
      <c r="P86" s="88">
        <v>-10</v>
      </c>
      <c r="Q86" s="88">
        <v>0</v>
      </c>
      <c r="R86" s="88">
        <v>0</v>
      </c>
      <c r="S86" s="116">
        <v>0</v>
      </c>
      <c r="U86" s="115">
        <v>-10</v>
      </c>
      <c r="V86" s="116">
        <v>72</v>
      </c>
      <c r="W86">
        <v>47.23</v>
      </c>
      <c r="X86">
        <v>6.75</v>
      </c>
      <c r="Y86">
        <v>18.02</v>
      </c>
      <c r="Z86">
        <v>0</v>
      </c>
      <c r="AA86">
        <v>-10</v>
      </c>
    </row>
    <row r="87" spans="7:27">
      <c r="G87" t="s">
        <v>129</v>
      </c>
      <c r="H87" s="115">
        <v>41.45</v>
      </c>
      <c r="I87" s="88">
        <v>0</v>
      </c>
      <c r="J87" s="88">
        <v>0</v>
      </c>
      <c r="K87" s="88">
        <v>0</v>
      </c>
      <c r="L87" s="88">
        <v>17.350000000000001</v>
      </c>
      <c r="M87" s="116">
        <v>0</v>
      </c>
      <c r="N87" s="115">
        <v>0</v>
      </c>
      <c r="O87" s="88">
        <v>0</v>
      </c>
      <c r="P87" s="88">
        <v>-13</v>
      </c>
      <c r="Q87" s="88">
        <v>0</v>
      </c>
      <c r="R87" s="88">
        <v>0</v>
      </c>
      <c r="S87" s="116">
        <v>0</v>
      </c>
      <c r="U87" s="115">
        <v>-13</v>
      </c>
      <c r="V87" s="116">
        <v>58.8</v>
      </c>
      <c r="W87">
        <v>41.45</v>
      </c>
      <c r="X87">
        <v>0</v>
      </c>
      <c r="Y87">
        <v>17.350000000000001</v>
      </c>
      <c r="Z87">
        <v>0</v>
      </c>
      <c r="AA87">
        <v>-13</v>
      </c>
    </row>
    <row r="88" spans="7:27">
      <c r="G88" t="s">
        <v>130</v>
      </c>
      <c r="H88" s="115">
        <v>45.3</v>
      </c>
      <c r="I88" s="88">
        <v>0</v>
      </c>
      <c r="J88" s="88">
        <v>0</v>
      </c>
      <c r="K88" s="88">
        <v>0</v>
      </c>
      <c r="L88" s="88">
        <v>16.39</v>
      </c>
      <c r="M88" s="116">
        <v>0</v>
      </c>
      <c r="N88" s="115">
        <v>0</v>
      </c>
      <c r="O88" s="88">
        <v>0</v>
      </c>
      <c r="P88" s="88">
        <v>-10</v>
      </c>
      <c r="Q88" s="88">
        <v>0</v>
      </c>
      <c r="R88" s="88">
        <v>0</v>
      </c>
      <c r="S88" s="116">
        <v>0</v>
      </c>
      <c r="U88" s="115">
        <v>-10</v>
      </c>
      <c r="V88" s="116">
        <v>61.69</v>
      </c>
      <c r="W88">
        <v>45.3</v>
      </c>
      <c r="X88">
        <v>0</v>
      </c>
      <c r="Y88">
        <v>16.39</v>
      </c>
      <c r="Z88">
        <v>0</v>
      </c>
      <c r="AA88">
        <v>-10</v>
      </c>
    </row>
    <row r="89" spans="7:27">
      <c r="G89" t="s">
        <v>131</v>
      </c>
      <c r="H89" s="115">
        <v>30.84</v>
      </c>
      <c r="I89" s="88">
        <v>0</v>
      </c>
      <c r="J89" s="88">
        <v>0</v>
      </c>
      <c r="K89" s="88">
        <v>0</v>
      </c>
      <c r="L89" s="88">
        <v>16.39</v>
      </c>
      <c r="M89" s="116">
        <v>0</v>
      </c>
      <c r="N89" s="115">
        <v>0</v>
      </c>
      <c r="O89" s="88">
        <v>0</v>
      </c>
      <c r="P89" s="88">
        <v>-7</v>
      </c>
      <c r="Q89" s="88">
        <v>0</v>
      </c>
      <c r="R89" s="88">
        <v>0</v>
      </c>
      <c r="S89" s="116">
        <v>0</v>
      </c>
      <c r="U89" s="115">
        <v>-7</v>
      </c>
      <c r="V89" s="116">
        <v>47.23</v>
      </c>
      <c r="W89">
        <v>30.84</v>
      </c>
      <c r="X89">
        <v>0</v>
      </c>
      <c r="Y89">
        <v>16.39</v>
      </c>
      <c r="Z89">
        <v>0</v>
      </c>
      <c r="AA89">
        <v>-7</v>
      </c>
    </row>
    <row r="90" spans="7:27">
      <c r="G90" t="s">
        <v>132</v>
      </c>
      <c r="H90" s="115">
        <v>33.74</v>
      </c>
      <c r="I90" s="88">
        <v>9.64</v>
      </c>
      <c r="J90" s="88">
        <v>0</v>
      </c>
      <c r="K90" s="88">
        <v>0</v>
      </c>
      <c r="L90" s="88">
        <v>15.42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58.8</v>
      </c>
      <c r="W90">
        <v>33.74</v>
      </c>
      <c r="X90">
        <v>9.64</v>
      </c>
      <c r="Y90">
        <v>15.42</v>
      </c>
      <c r="Z90">
        <v>0</v>
      </c>
      <c r="AA90">
        <v>0</v>
      </c>
    </row>
    <row r="91" spans="7:27">
      <c r="G91" t="s">
        <v>133</v>
      </c>
      <c r="H91" s="115">
        <v>49.16</v>
      </c>
      <c r="I91" s="88">
        <v>0</v>
      </c>
      <c r="J91" s="88">
        <v>0</v>
      </c>
      <c r="K91" s="88">
        <v>0</v>
      </c>
      <c r="L91" s="88">
        <v>14.94</v>
      </c>
      <c r="M91" s="116">
        <v>0</v>
      </c>
      <c r="N91" s="115">
        <v>0</v>
      </c>
      <c r="O91" s="88">
        <v>-23</v>
      </c>
      <c r="P91" s="88">
        <v>0</v>
      </c>
      <c r="Q91" s="88">
        <v>0</v>
      </c>
      <c r="R91" s="88">
        <v>0</v>
      </c>
      <c r="S91" s="116">
        <v>0</v>
      </c>
      <c r="U91" s="115">
        <v>-23</v>
      </c>
      <c r="V91" s="116">
        <v>64.099999999999994</v>
      </c>
      <c r="W91">
        <v>49.16</v>
      </c>
      <c r="X91">
        <v>-23</v>
      </c>
      <c r="Y91">
        <v>14.94</v>
      </c>
      <c r="Z91">
        <v>0</v>
      </c>
      <c r="AA91">
        <v>0</v>
      </c>
    </row>
    <row r="92" spans="7:27">
      <c r="G92" t="s">
        <v>134</v>
      </c>
      <c r="H92" s="115">
        <v>53.01</v>
      </c>
      <c r="I92" s="88">
        <v>0</v>
      </c>
      <c r="J92" s="88">
        <v>14.46</v>
      </c>
      <c r="K92" s="88">
        <v>0</v>
      </c>
      <c r="L92" s="88">
        <v>14.46</v>
      </c>
      <c r="M92" s="116">
        <v>0</v>
      </c>
      <c r="N92" s="115">
        <v>0</v>
      </c>
      <c r="O92" s="88">
        <v>-15</v>
      </c>
      <c r="P92" s="88">
        <v>0</v>
      </c>
      <c r="Q92" s="88">
        <v>0</v>
      </c>
      <c r="R92" s="88">
        <v>0</v>
      </c>
      <c r="S92" s="116">
        <v>0</v>
      </c>
      <c r="U92" s="115">
        <v>-15</v>
      </c>
      <c r="V92" s="116">
        <v>81.93</v>
      </c>
      <c r="W92">
        <v>53.01</v>
      </c>
      <c r="X92">
        <v>-15</v>
      </c>
      <c r="Y92">
        <v>14.46</v>
      </c>
      <c r="Z92">
        <v>0</v>
      </c>
      <c r="AA92">
        <v>14.46</v>
      </c>
    </row>
    <row r="93" spans="7:27">
      <c r="G93" t="s">
        <v>135</v>
      </c>
      <c r="H93" s="115">
        <v>51.08</v>
      </c>
      <c r="I93" s="88">
        <v>0</v>
      </c>
      <c r="J93" s="88">
        <v>19.28</v>
      </c>
      <c r="K93" s="88">
        <v>0</v>
      </c>
      <c r="L93" s="88">
        <v>13.98</v>
      </c>
      <c r="M93" s="116">
        <v>0</v>
      </c>
      <c r="N93" s="115">
        <v>0</v>
      </c>
      <c r="O93" s="88">
        <v>-22</v>
      </c>
      <c r="P93" s="88">
        <v>0</v>
      </c>
      <c r="Q93" s="88">
        <v>0</v>
      </c>
      <c r="R93" s="88">
        <v>0</v>
      </c>
      <c r="S93" s="116">
        <v>0</v>
      </c>
      <c r="U93" s="115">
        <v>-22</v>
      </c>
      <c r="V93" s="116">
        <v>84.34</v>
      </c>
      <c r="W93">
        <v>51.08</v>
      </c>
      <c r="X93">
        <v>-22</v>
      </c>
      <c r="Y93">
        <v>13.98</v>
      </c>
      <c r="Z93">
        <v>0</v>
      </c>
      <c r="AA93">
        <v>19.28</v>
      </c>
    </row>
    <row r="94" spans="7:27">
      <c r="G94" t="s">
        <v>136</v>
      </c>
      <c r="H94" s="115">
        <v>48.19</v>
      </c>
      <c r="I94" s="88">
        <v>0</v>
      </c>
      <c r="J94" s="88">
        <v>19.28</v>
      </c>
      <c r="K94" s="88">
        <v>0</v>
      </c>
      <c r="L94" s="88">
        <v>13.21</v>
      </c>
      <c r="M94" s="116">
        <v>0</v>
      </c>
      <c r="N94" s="115">
        <v>0</v>
      </c>
      <c r="O94" s="88">
        <v>-28</v>
      </c>
      <c r="P94" s="88">
        <v>0</v>
      </c>
      <c r="Q94" s="88">
        <v>0</v>
      </c>
      <c r="R94" s="88">
        <v>0</v>
      </c>
      <c r="S94" s="116">
        <v>0</v>
      </c>
      <c r="U94" s="115">
        <v>-28</v>
      </c>
      <c r="V94" s="116">
        <v>80.680000000000007</v>
      </c>
      <c r="W94">
        <v>48.19</v>
      </c>
      <c r="X94">
        <v>-28</v>
      </c>
      <c r="Y94">
        <v>13.21</v>
      </c>
      <c r="Z94">
        <v>0</v>
      </c>
      <c r="AA94">
        <v>19.28</v>
      </c>
    </row>
    <row r="95" spans="7:27">
      <c r="G95" t="s">
        <v>137</v>
      </c>
      <c r="H95" s="115">
        <v>64.58</v>
      </c>
      <c r="I95" s="88">
        <v>0</v>
      </c>
      <c r="J95" s="88">
        <v>24.1</v>
      </c>
      <c r="K95" s="88">
        <v>0</v>
      </c>
      <c r="L95" s="88">
        <v>12.82</v>
      </c>
      <c r="M95" s="116">
        <v>0</v>
      </c>
      <c r="N95" s="115">
        <v>0</v>
      </c>
      <c r="O95" s="88">
        <v>-18</v>
      </c>
      <c r="P95" s="88">
        <v>0</v>
      </c>
      <c r="Q95" s="88">
        <v>-10</v>
      </c>
      <c r="R95" s="88">
        <v>0</v>
      </c>
      <c r="S95" s="116">
        <v>0</v>
      </c>
      <c r="U95" s="115">
        <v>-28</v>
      </c>
      <c r="V95" s="116">
        <v>101.5</v>
      </c>
      <c r="W95">
        <v>64.58</v>
      </c>
      <c r="X95">
        <v>-18</v>
      </c>
      <c r="Y95">
        <v>12.82</v>
      </c>
      <c r="Z95">
        <v>-10</v>
      </c>
      <c r="AA95">
        <v>24.1</v>
      </c>
    </row>
    <row r="96" spans="7:27">
      <c r="G96" t="s">
        <v>138</v>
      </c>
      <c r="H96" s="115">
        <v>68.44</v>
      </c>
      <c r="I96" s="88">
        <v>0</v>
      </c>
      <c r="J96" s="88">
        <v>24.1</v>
      </c>
      <c r="K96" s="88">
        <v>0</v>
      </c>
      <c r="L96" s="88">
        <v>12.53</v>
      </c>
      <c r="M96" s="116">
        <v>0</v>
      </c>
      <c r="N96" s="115">
        <v>0</v>
      </c>
      <c r="O96" s="88">
        <v>-14</v>
      </c>
      <c r="P96" s="88">
        <v>0</v>
      </c>
      <c r="Q96" s="88">
        <v>-10</v>
      </c>
      <c r="R96" s="88">
        <v>0</v>
      </c>
      <c r="S96" s="116">
        <v>0</v>
      </c>
      <c r="U96" s="115">
        <v>-24</v>
      </c>
      <c r="V96" s="116">
        <v>105.07</v>
      </c>
      <c r="W96">
        <v>68.44</v>
      </c>
      <c r="X96">
        <v>-14</v>
      </c>
      <c r="Y96">
        <v>12.53</v>
      </c>
      <c r="Z96">
        <v>-10</v>
      </c>
      <c r="AA96">
        <v>24.1</v>
      </c>
    </row>
    <row r="97" spans="1:83">
      <c r="G97" t="s">
        <v>139</v>
      </c>
      <c r="H97" s="115">
        <v>61.69</v>
      </c>
      <c r="I97" s="88">
        <v>0</v>
      </c>
      <c r="J97" s="88">
        <v>0</v>
      </c>
      <c r="K97" s="88">
        <v>0</v>
      </c>
      <c r="L97" s="88">
        <v>12.24</v>
      </c>
      <c r="M97" s="116">
        <v>0</v>
      </c>
      <c r="N97" s="115">
        <v>0</v>
      </c>
      <c r="O97" s="88">
        <v>-18</v>
      </c>
      <c r="P97" s="88">
        <v>0</v>
      </c>
      <c r="Q97" s="88">
        <v>-10</v>
      </c>
      <c r="R97" s="88">
        <v>0</v>
      </c>
      <c r="S97" s="116">
        <v>0</v>
      </c>
      <c r="U97" s="115">
        <v>-28</v>
      </c>
      <c r="V97" s="116">
        <v>73.930000000000007</v>
      </c>
      <c r="W97">
        <v>61.69</v>
      </c>
      <c r="X97">
        <v>-18</v>
      </c>
      <c r="Y97">
        <v>12.24</v>
      </c>
      <c r="Z97">
        <v>-10</v>
      </c>
      <c r="AA97">
        <v>0</v>
      </c>
    </row>
    <row r="98" spans="1:83">
      <c r="G98" t="s">
        <v>140</v>
      </c>
      <c r="H98" s="115">
        <v>60.72</v>
      </c>
      <c r="I98" s="88">
        <v>0</v>
      </c>
      <c r="J98" s="88">
        <v>0</v>
      </c>
      <c r="K98" s="88">
        <v>0</v>
      </c>
      <c r="L98" s="88">
        <v>12.05</v>
      </c>
      <c r="M98" s="116">
        <v>0</v>
      </c>
      <c r="N98" s="115">
        <v>0</v>
      </c>
      <c r="O98" s="88">
        <v>-26</v>
      </c>
      <c r="P98" s="88">
        <v>0</v>
      </c>
      <c r="Q98" s="88">
        <v>-15</v>
      </c>
      <c r="R98" s="88">
        <v>0</v>
      </c>
      <c r="S98" s="116">
        <v>0</v>
      </c>
      <c r="U98" s="115">
        <v>-41</v>
      </c>
      <c r="V98" s="116">
        <v>72.77</v>
      </c>
      <c r="W98">
        <v>60.72</v>
      </c>
      <c r="X98">
        <v>-26</v>
      </c>
      <c r="Y98">
        <v>12.05</v>
      </c>
      <c r="Z98">
        <v>-15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1.9138100000000002</v>
      </c>
      <c r="I99" s="111">
        <f t="shared" ref="I99:BQ99" si="1">SUM(I3:I98)/4000</f>
        <v>0.42341000000000018</v>
      </c>
      <c r="J99" s="111">
        <f t="shared" si="1"/>
        <v>0.17881250000000007</v>
      </c>
      <c r="K99" s="111">
        <f t="shared" si="1"/>
        <v>0</v>
      </c>
      <c r="L99" s="111">
        <f t="shared" si="1"/>
        <v>0.36211249999999984</v>
      </c>
      <c r="M99" s="111">
        <f t="shared" si="1"/>
        <v>0</v>
      </c>
      <c r="N99" s="110">
        <f t="shared" si="1"/>
        <v>-5.0250000000000003E-2</v>
      </c>
      <c r="O99" s="111">
        <f t="shared" si="1"/>
        <v>-0.79549999999999998</v>
      </c>
      <c r="P99" s="111">
        <f t="shared" si="1"/>
        <v>-0.22950000000000001</v>
      </c>
      <c r="Q99" s="111">
        <f t="shared" si="1"/>
        <v>-0.21224999999999999</v>
      </c>
      <c r="R99" s="111">
        <f t="shared" si="1"/>
        <v>0</v>
      </c>
      <c r="S99" s="112">
        <f t="shared" si="1"/>
        <v>0</v>
      </c>
      <c r="U99" s="110">
        <f t="shared" si="1"/>
        <v>-1.2875000000000001</v>
      </c>
      <c r="V99" s="112">
        <f t="shared" si="1"/>
        <v>2.8781450000000008</v>
      </c>
      <c r="W99">
        <f t="shared" si="1"/>
        <v>1.8635600000000001</v>
      </c>
      <c r="X99">
        <f t="shared" si="1"/>
        <v>-0.37208999999999998</v>
      </c>
      <c r="Y99">
        <f t="shared" si="1"/>
        <v>0.36211249999999984</v>
      </c>
      <c r="Z99">
        <f t="shared" si="1"/>
        <v>-0.21224999999999999</v>
      </c>
      <c r="AA99">
        <f t="shared" si="1"/>
        <v>-5.0687500000000066E-2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5" t="s">
        <v>229</v>
      </c>
      <c r="B1" s="225"/>
      <c r="C1" s="225"/>
      <c r="D1" s="225"/>
      <c r="E1" s="183"/>
      <c r="F1" s="183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45000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82" activePane="bottomRight" state="frozen"/>
      <selection sqref="A1:D35"/>
      <selection pane="topRight" sqref="A1:D35"/>
      <selection pane="bottomLeft" sqref="A1:D35"/>
      <selection pane="bottomRight" activeCell="U99" sqref="U99:V99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25" t="s">
        <v>229</v>
      </c>
      <c r="B1" s="225"/>
      <c r="C1" s="225"/>
      <c r="D1" s="225"/>
      <c r="E1" s="191"/>
      <c r="F1" s="191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45000</v>
      </c>
      <c r="U2" s="115" t="s">
        <v>231</v>
      </c>
      <c r="V2" s="116" t="s">
        <v>230</v>
      </c>
      <c r="W2" s="30" t="s">
        <v>262</v>
      </c>
      <c r="X2" t="s">
        <v>152</v>
      </c>
      <c r="Y2" t="s">
        <v>491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0.77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0.77</v>
      </c>
      <c r="W3">
        <v>0</v>
      </c>
      <c r="X3">
        <v>0</v>
      </c>
      <c r="Y3">
        <v>0.77</v>
      </c>
    </row>
    <row r="4" spans="1:25">
      <c r="A4" t="s">
        <v>416</v>
      </c>
      <c r="B4" t="s">
        <v>263</v>
      </c>
      <c r="D4" t="s">
        <v>440</v>
      </c>
      <c r="F4" t="s">
        <v>491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  <c r="Y4">
        <v>0</v>
      </c>
    </row>
    <row r="5" spans="1:25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  <c r="Y5">
        <v>0</v>
      </c>
    </row>
    <row r="6" spans="1:25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0.28999999999999998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0.28999999999999998</v>
      </c>
      <c r="W6">
        <v>0</v>
      </c>
      <c r="X6">
        <v>0</v>
      </c>
      <c r="Y6">
        <v>0.28999999999999998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1.64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1.64</v>
      </c>
      <c r="W7">
        <v>0</v>
      </c>
      <c r="X7">
        <v>0</v>
      </c>
      <c r="Y7">
        <v>1.64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0.96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0.96</v>
      </c>
      <c r="W8">
        <v>0</v>
      </c>
      <c r="X8">
        <v>0</v>
      </c>
      <c r="Y8">
        <v>0.96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0.48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0.48</v>
      </c>
      <c r="W9">
        <v>0</v>
      </c>
      <c r="X9">
        <v>0</v>
      </c>
      <c r="Y9">
        <v>0.48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0.1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0.1</v>
      </c>
      <c r="W10">
        <v>0</v>
      </c>
      <c r="X10">
        <v>0</v>
      </c>
      <c r="Y10">
        <v>0.1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0.19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0.19</v>
      </c>
      <c r="W11">
        <v>0</v>
      </c>
      <c r="X11">
        <v>0</v>
      </c>
      <c r="Y11">
        <v>0.19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0.19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0.19</v>
      </c>
      <c r="W13">
        <v>0</v>
      </c>
      <c r="X13">
        <v>0</v>
      </c>
      <c r="Y13">
        <v>0.19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0.39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0.39</v>
      </c>
      <c r="W14">
        <v>0</v>
      </c>
      <c r="X14">
        <v>0</v>
      </c>
      <c r="Y14">
        <v>0.39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5.49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5.49</v>
      </c>
      <c r="W15">
        <v>0</v>
      </c>
      <c r="X15">
        <v>0</v>
      </c>
      <c r="Y15">
        <v>5.49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2.2200000000000002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2.2200000000000002</v>
      </c>
      <c r="W16">
        <v>0</v>
      </c>
      <c r="X16">
        <v>0</v>
      </c>
      <c r="Y16">
        <v>2.2200000000000002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2.12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2.12</v>
      </c>
      <c r="W17">
        <v>0</v>
      </c>
      <c r="X17">
        <v>0</v>
      </c>
      <c r="Y17">
        <v>2.12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4.63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4.63</v>
      </c>
      <c r="W18">
        <v>0</v>
      </c>
      <c r="X18">
        <v>0</v>
      </c>
      <c r="Y18">
        <v>4.63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5.49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5.49</v>
      </c>
      <c r="W19">
        <v>0</v>
      </c>
      <c r="X19">
        <v>0</v>
      </c>
      <c r="Y19">
        <v>5.49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7.04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7.04</v>
      </c>
      <c r="W20">
        <v>0</v>
      </c>
      <c r="X20">
        <v>0</v>
      </c>
      <c r="Y20">
        <v>7.04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7.71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7.71</v>
      </c>
      <c r="W21">
        <v>0</v>
      </c>
      <c r="X21">
        <v>0</v>
      </c>
      <c r="Y21">
        <v>7.71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6.17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6.17</v>
      </c>
      <c r="W22">
        <v>0</v>
      </c>
      <c r="X22">
        <v>0</v>
      </c>
      <c r="Y22">
        <v>6.17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9.5399999999999991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9.5399999999999991</v>
      </c>
      <c r="W23">
        <v>0</v>
      </c>
      <c r="X23">
        <v>0</v>
      </c>
      <c r="Y23">
        <v>9.5399999999999991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7.33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7.33</v>
      </c>
      <c r="W24">
        <v>0</v>
      </c>
      <c r="X24">
        <v>0</v>
      </c>
      <c r="Y24">
        <v>7.33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8.58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8.58</v>
      </c>
      <c r="W25">
        <v>0</v>
      </c>
      <c r="X25">
        <v>0</v>
      </c>
      <c r="Y25">
        <v>8.58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9.25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9.25</v>
      </c>
      <c r="W26">
        <v>0</v>
      </c>
      <c r="X26">
        <v>0</v>
      </c>
      <c r="Y26">
        <v>9.25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  <c r="Y27">
        <v>0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  <c r="Y28">
        <v>0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  <c r="Y29">
        <v>0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  <c r="Y30">
        <v>0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  <c r="Y31">
        <v>0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  <c r="Y32">
        <v>0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  <c r="Y33">
        <v>0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  <c r="Y34">
        <v>0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14.46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14.46</v>
      </c>
      <c r="W35">
        <v>0</v>
      </c>
      <c r="X35">
        <v>14.46</v>
      </c>
      <c r="Y35">
        <v>0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14.46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14.46</v>
      </c>
      <c r="W36">
        <v>0</v>
      </c>
      <c r="X36">
        <v>14.46</v>
      </c>
      <c r="Y36">
        <v>0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14.46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14.46</v>
      </c>
      <c r="W37">
        <v>0</v>
      </c>
      <c r="X37">
        <v>14.46</v>
      </c>
      <c r="Y37">
        <v>0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19.28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19.28</v>
      </c>
      <c r="W38">
        <v>0</v>
      </c>
      <c r="X38">
        <v>19.28</v>
      </c>
      <c r="Y38">
        <v>0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28.92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28.92</v>
      </c>
      <c r="W39">
        <v>0</v>
      </c>
      <c r="X39">
        <v>28.92</v>
      </c>
      <c r="Y39">
        <v>0</v>
      </c>
    </row>
    <row r="40" spans="7:25">
      <c r="G40" t="s">
        <v>82</v>
      </c>
      <c r="H40" s="115">
        <v>0</v>
      </c>
      <c r="I40" s="88">
        <v>0</v>
      </c>
      <c r="J40" s="88">
        <v>0</v>
      </c>
      <c r="K40" s="88">
        <v>33.74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33.74</v>
      </c>
      <c r="W40">
        <v>0</v>
      </c>
      <c r="X40">
        <v>33.74</v>
      </c>
      <c r="Y40">
        <v>0</v>
      </c>
    </row>
    <row r="41" spans="7:25">
      <c r="G41" t="s">
        <v>83</v>
      </c>
      <c r="H41" s="115">
        <v>0</v>
      </c>
      <c r="I41" s="88">
        <v>0</v>
      </c>
      <c r="J41" s="88">
        <v>0</v>
      </c>
      <c r="K41" s="88">
        <v>38.56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38.56</v>
      </c>
      <c r="W41">
        <v>0</v>
      </c>
      <c r="X41">
        <v>38.56</v>
      </c>
      <c r="Y41">
        <v>0</v>
      </c>
    </row>
    <row r="42" spans="7:25">
      <c r="G42" t="s">
        <v>84</v>
      </c>
      <c r="H42" s="115">
        <v>0</v>
      </c>
      <c r="I42" s="88">
        <v>0</v>
      </c>
      <c r="J42" s="88">
        <v>0</v>
      </c>
      <c r="K42" s="88">
        <v>43.38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43.38</v>
      </c>
      <c r="W42">
        <v>0</v>
      </c>
      <c r="X42">
        <v>43.38</v>
      </c>
      <c r="Y42">
        <v>0</v>
      </c>
    </row>
    <row r="43" spans="7:25">
      <c r="G43" t="s">
        <v>85</v>
      </c>
      <c r="H43" s="115">
        <v>0</v>
      </c>
      <c r="I43" s="88">
        <v>0</v>
      </c>
      <c r="J43" s="88">
        <v>0</v>
      </c>
      <c r="K43" s="88">
        <v>53.01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53.01</v>
      </c>
      <c r="W43">
        <v>0</v>
      </c>
      <c r="X43">
        <v>53.01</v>
      </c>
      <c r="Y43">
        <v>0</v>
      </c>
    </row>
    <row r="44" spans="7:25">
      <c r="G44" t="s">
        <v>86</v>
      </c>
      <c r="H44" s="115">
        <v>0</v>
      </c>
      <c r="I44" s="88">
        <v>0</v>
      </c>
      <c r="J44" s="88">
        <v>0</v>
      </c>
      <c r="K44" s="88">
        <v>53.01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53.01</v>
      </c>
      <c r="W44">
        <v>0</v>
      </c>
      <c r="X44">
        <v>53.01</v>
      </c>
      <c r="Y44">
        <v>0</v>
      </c>
    </row>
    <row r="45" spans="7:25">
      <c r="G45" t="s">
        <v>87</v>
      </c>
      <c r="H45" s="115">
        <v>0</v>
      </c>
      <c r="I45" s="88">
        <v>0</v>
      </c>
      <c r="J45" s="88">
        <v>0</v>
      </c>
      <c r="K45" s="88">
        <v>53.01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53.01</v>
      </c>
      <c r="W45">
        <v>0</v>
      </c>
      <c r="X45">
        <v>53.01</v>
      </c>
      <c r="Y45">
        <v>0</v>
      </c>
    </row>
    <row r="46" spans="7:25">
      <c r="G46" t="s">
        <v>88</v>
      </c>
      <c r="H46" s="115">
        <v>0</v>
      </c>
      <c r="I46" s="88">
        <v>0</v>
      </c>
      <c r="J46" s="88">
        <v>0</v>
      </c>
      <c r="K46" s="88">
        <v>53.01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53.01</v>
      </c>
      <c r="W46">
        <v>0</v>
      </c>
      <c r="X46">
        <v>53.01</v>
      </c>
      <c r="Y46">
        <v>0</v>
      </c>
    </row>
    <row r="47" spans="7:25">
      <c r="G47" t="s">
        <v>89</v>
      </c>
      <c r="H47" s="115">
        <v>47.52</v>
      </c>
      <c r="I47" s="88">
        <v>0</v>
      </c>
      <c r="J47" s="88">
        <v>0</v>
      </c>
      <c r="K47" s="88">
        <v>57.83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105.35</v>
      </c>
      <c r="W47">
        <v>47.52</v>
      </c>
      <c r="X47">
        <v>57.83</v>
      </c>
      <c r="Y47">
        <v>0</v>
      </c>
    </row>
    <row r="48" spans="7:25">
      <c r="G48" t="s">
        <v>90</v>
      </c>
      <c r="H48" s="115">
        <v>52.15</v>
      </c>
      <c r="I48" s="88">
        <v>0</v>
      </c>
      <c r="J48" s="88">
        <v>0</v>
      </c>
      <c r="K48" s="88">
        <v>57.83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109.98</v>
      </c>
      <c r="W48">
        <v>52.15</v>
      </c>
      <c r="X48">
        <v>57.83</v>
      </c>
      <c r="Y48">
        <v>0</v>
      </c>
    </row>
    <row r="49" spans="7:25">
      <c r="G49" t="s">
        <v>91</v>
      </c>
      <c r="H49" s="115">
        <v>54.94</v>
      </c>
      <c r="I49" s="88">
        <v>0</v>
      </c>
      <c r="J49" s="88">
        <v>0</v>
      </c>
      <c r="K49" s="88">
        <v>57.84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112.78</v>
      </c>
      <c r="W49">
        <v>54.94</v>
      </c>
      <c r="X49">
        <v>57.84</v>
      </c>
      <c r="Y49">
        <v>0</v>
      </c>
    </row>
    <row r="50" spans="7:25">
      <c r="G50" t="s">
        <v>92</v>
      </c>
      <c r="H50" s="115">
        <v>0</v>
      </c>
      <c r="I50" s="88">
        <v>0</v>
      </c>
      <c r="J50" s="88">
        <v>0</v>
      </c>
      <c r="K50" s="88">
        <v>57.83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57.83</v>
      </c>
      <c r="W50">
        <v>0</v>
      </c>
      <c r="X50">
        <v>57.83</v>
      </c>
      <c r="Y50">
        <v>0</v>
      </c>
    </row>
    <row r="51" spans="7:25">
      <c r="G51" t="s">
        <v>93</v>
      </c>
      <c r="H51" s="115">
        <v>0</v>
      </c>
      <c r="I51" s="88">
        <v>0</v>
      </c>
      <c r="J51" s="88">
        <v>0</v>
      </c>
      <c r="K51" s="88">
        <v>57.83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57.83</v>
      </c>
      <c r="W51">
        <v>0</v>
      </c>
      <c r="X51">
        <v>57.83</v>
      </c>
      <c r="Y51">
        <v>0</v>
      </c>
    </row>
    <row r="52" spans="7:25">
      <c r="G52" t="s">
        <v>94</v>
      </c>
      <c r="H52" s="115">
        <v>0</v>
      </c>
      <c r="I52" s="88">
        <v>0</v>
      </c>
      <c r="J52" s="88">
        <v>0</v>
      </c>
      <c r="K52" s="88">
        <v>57.83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57.83</v>
      </c>
      <c r="W52">
        <v>0</v>
      </c>
      <c r="X52">
        <v>57.83</v>
      </c>
      <c r="Y52">
        <v>0</v>
      </c>
    </row>
    <row r="53" spans="7:25">
      <c r="G53" t="s">
        <v>95</v>
      </c>
      <c r="H53" s="115">
        <v>0</v>
      </c>
      <c r="I53" s="88">
        <v>0</v>
      </c>
      <c r="J53" s="88">
        <v>0</v>
      </c>
      <c r="K53" s="88">
        <v>57.83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57.83</v>
      </c>
      <c r="W53">
        <v>0</v>
      </c>
      <c r="X53">
        <v>57.83</v>
      </c>
      <c r="Y53">
        <v>0</v>
      </c>
    </row>
    <row r="54" spans="7:25">
      <c r="G54" t="s">
        <v>96</v>
      </c>
      <c r="H54" s="115">
        <v>0</v>
      </c>
      <c r="I54" s="88">
        <v>0</v>
      </c>
      <c r="J54" s="88">
        <v>0</v>
      </c>
      <c r="K54" s="88">
        <v>57.83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57.83</v>
      </c>
      <c r="W54">
        <v>0</v>
      </c>
      <c r="X54">
        <v>57.83</v>
      </c>
      <c r="Y54">
        <v>0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53.01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53.01</v>
      </c>
      <c r="W55">
        <v>0</v>
      </c>
      <c r="X55">
        <v>53.01</v>
      </c>
      <c r="Y55">
        <v>0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53.01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53.01</v>
      </c>
      <c r="W56">
        <v>0</v>
      </c>
      <c r="X56">
        <v>53.01</v>
      </c>
      <c r="Y56">
        <v>0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53.01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53.01</v>
      </c>
      <c r="W57">
        <v>0</v>
      </c>
      <c r="X57">
        <v>53.01</v>
      </c>
      <c r="Y57">
        <v>0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53.01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53.01</v>
      </c>
      <c r="W58">
        <v>0</v>
      </c>
      <c r="X58">
        <v>53.01</v>
      </c>
      <c r="Y58">
        <v>0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53.01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53.01</v>
      </c>
      <c r="W59">
        <v>0</v>
      </c>
      <c r="X59">
        <v>53.01</v>
      </c>
      <c r="Y59">
        <v>0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53.01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53.01</v>
      </c>
      <c r="W60">
        <v>0</v>
      </c>
      <c r="X60">
        <v>53.01</v>
      </c>
      <c r="Y60">
        <v>0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53.01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53.01</v>
      </c>
      <c r="W61">
        <v>0</v>
      </c>
      <c r="X61">
        <v>53.01</v>
      </c>
      <c r="Y61">
        <v>0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53.01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53.01</v>
      </c>
      <c r="W62">
        <v>0</v>
      </c>
      <c r="X62">
        <v>53.01</v>
      </c>
      <c r="Y62">
        <v>0</v>
      </c>
    </row>
    <row r="63" spans="7:25">
      <c r="G63" t="s">
        <v>105</v>
      </c>
      <c r="H63" s="115">
        <v>0</v>
      </c>
      <c r="I63" s="88">
        <v>0</v>
      </c>
      <c r="J63" s="88">
        <v>0</v>
      </c>
      <c r="K63" s="88">
        <v>57.83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57.83</v>
      </c>
      <c r="W63">
        <v>0</v>
      </c>
      <c r="X63">
        <v>57.83</v>
      </c>
      <c r="Y63">
        <v>0</v>
      </c>
    </row>
    <row r="64" spans="7:25">
      <c r="G64" t="s">
        <v>106</v>
      </c>
      <c r="H64" s="115">
        <v>0</v>
      </c>
      <c r="I64" s="88">
        <v>0</v>
      </c>
      <c r="J64" s="88">
        <v>0</v>
      </c>
      <c r="K64" s="88">
        <v>57.83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57.83</v>
      </c>
      <c r="W64">
        <v>0</v>
      </c>
      <c r="X64">
        <v>57.83</v>
      </c>
      <c r="Y64">
        <v>0</v>
      </c>
    </row>
    <row r="65" spans="7:25">
      <c r="G65" t="s">
        <v>107</v>
      </c>
      <c r="H65" s="115">
        <v>0</v>
      </c>
      <c r="I65" s="88">
        <v>0</v>
      </c>
      <c r="J65" s="88">
        <v>0</v>
      </c>
      <c r="K65" s="88">
        <v>57.83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57.83</v>
      </c>
      <c r="W65">
        <v>0</v>
      </c>
      <c r="X65">
        <v>57.83</v>
      </c>
      <c r="Y65">
        <v>0</v>
      </c>
    </row>
    <row r="66" spans="7:25">
      <c r="G66" t="s">
        <v>108</v>
      </c>
      <c r="H66" s="115">
        <v>0</v>
      </c>
      <c r="I66" s="88">
        <v>0</v>
      </c>
      <c r="J66" s="88">
        <v>0</v>
      </c>
      <c r="K66" s="88">
        <v>53.01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53.01</v>
      </c>
      <c r="W66">
        <v>0</v>
      </c>
      <c r="X66">
        <v>53.01</v>
      </c>
      <c r="Y66">
        <v>0</v>
      </c>
    </row>
    <row r="67" spans="7:25">
      <c r="G67" t="s">
        <v>109</v>
      </c>
      <c r="H67" s="115">
        <v>0</v>
      </c>
      <c r="I67" s="88">
        <v>0</v>
      </c>
      <c r="J67" s="88">
        <v>0</v>
      </c>
      <c r="K67" s="88">
        <v>53.01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53.01</v>
      </c>
      <c r="W67">
        <v>0</v>
      </c>
      <c r="X67">
        <v>53.01</v>
      </c>
      <c r="Y67">
        <v>0</v>
      </c>
    </row>
    <row r="68" spans="7:25">
      <c r="G68" t="s">
        <v>110</v>
      </c>
      <c r="H68" s="115">
        <v>0</v>
      </c>
      <c r="I68" s="88">
        <v>0</v>
      </c>
      <c r="J68" s="88">
        <v>0</v>
      </c>
      <c r="K68" s="88">
        <v>53.01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53.01</v>
      </c>
      <c r="W68">
        <v>0</v>
      </c>
      <c r="X68">
        <v>53.01</v>
      </c>
      <c r="Y68">
        <v>0</v>
      </c>
    </row>
    <row r="69" spans="7:25">
      <c r="G69" t="s">
        <v>111</v>
      </c>
      <c r="H69" s="115">
        <v>0</v>
      </c>
      <c r="I69" s="88">
        <v>0</v>
      </c>
      <c r="J69" s="88">
        <v>0</v>
      </c>
      <c r="K69" s="88">
        <v>53.01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53.01</v>
      </c>
      <c r="W69">
        <v>0</v>
      </c>
      <c r="X69">
        <v>53.01</v>
      </c>
      <c r="Y69">
        <v>0</v>
      </c>
    </row>
    <row r="70" spans="7:25">
      <c r="G70" t="s">
        <v>112</v>
      </c>
      <c r="H70" s="115">
        <v>0</v>
      </c>
      <c r="I70" s="88">
        <v>0</v>
      </c>
      <c r="J70" s="88">
        <v>0</v>
      </c>
      <c r="K70" s="88">
        <v>48.2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48.2</v>
      </c>
      <c r="W70">
        <v>0</v>
      </c>
      <c r="X70">
        <v>48.2</v>
      </c>
      <c r="Y70">
        <v>0</v>
      </c>
    </row>
    <row r="71" spans="7:25">
      <c r="G71" t="s">
        <v>113</v>
      </c>
      <c r="H71" s="115">
        <v>0</v>
      </c>
      <c r="I71" s="88">
        <v>0</v>
      </c>
      <c r="J71" s="88">
        <v>0</v>
      </c>
      <c r="K71" s="88">
        <v>48.2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48.2</v>
      </c>
      <c r="W71">
        <v>0</v>
      </c>
      <c r="X71">
        <v>48.2</v>
      </c>
      <c r="Y71">
        <v>0</v>
      </c>
    </row>
    <row r="72" spans="7:25">
      <c r="G72" t="s">
        <v>114</v>
      </c>
      <c r="H72" s="115">
        <v>0</v>
      </c>
      <c r="I72" s="88">
        <v>0</v>
      </c>
      <c r="J72" s="88">
        <v>0</v>
      </c>
      <c r="K72" s="88">
        <v>43.38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43.38</v>
      </c>
      <c r="W72">
        <v>0</v>
      </c>
      <c r="X72">
        <v>43.38</v>
      </c>
      <c r="Y72">
        <v>0</v>
      </c>
    </row>
    <row r="73" spans="7:25">
      <c r="G73" t="s">
        <v>115</v>
      </c>
      <c r="H73" s="115">
        <v>0</v>
      </c>
      <c r="I73" s="88">
        <v>0</v>
      </c>
      <c r="J73" s="88">
        <v>0</v>
      </c>
      <c r="K73" s="88">
        <v>38.56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38.56</v>
      </c>
      <c r="W73">
        <v>0</v>
      </c>
      <c r="X73">
        <v>38.56</v>
      </c>
      <c r="Y73">
        <v>0</v>
      </c>
    </row>
    <row r="74" spans="7:25">
      <c r="G74" t="s">
        <v>116</v>
      </c>
      <c r="H74" s="115">
        <v>0</v>
      </c>
      <c r="I74" s="88">
        <v>0</v>
      </c>
      <c r="J74" s="88">
        <v>0</v>
      </c>
      <c r="K74" s="88">
        <v>38.56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38.56</v>
      </c>
      <c r="W74">
        <v>0</v>
      </c>
      <c r="X74">
        <v>38.56</v>
      </c>
      <c r="Y74">
        <v>0</v>
      </c>
    </row>
    <row r="75" spans="7:25">
      <c r="G75" t="s">
        <v>117</v>
      </c>
      <c r="H75" s="115">
        <v>0</v>
      </c>
      <c r="I75" s="88">
        <v>0</v>
      </c>
      <c r="J75" s="88">
        <v>0</v>
      </c>
      <c r="K75" s="88">
        <v>33.74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33.74</v>
      </c>
      <c r="W75">
        <v>0</v>
      </c>
      <c r="X75">
        <v>33.74</v>
      </c>
      <c r="Y75">
        <v>0</v>
      </c>
    </row>
    <row r="76" spans="7:25">
      <c r="G76" t="s">
        <v>118</v>
      </c>
      <c r="H76" s="115">
        <v>0</v>
      </c>
      <c r="I76" s="88">
        <v>0</v>
      </c>
      <c r="J76" s="88">
        <v>0</v>
      </c>
      <c r="K76" s="88">
        <v>33.74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33.74</v>
      </c>
      <c r="W76">
        <v>0</v>
      </c>
      <c r="X76">
        <v>33.74</v>
      </c>
      <c r="Y76">
        <v>0</v>
      </c>
    </row>
    <row r="77" spans="7:25">
      <c r="G77" t="s">
        <v>119</v>
      </c>
      <c r="H77" s="115">
        <v>0</v>
      </c>
      <c r="I77" s="88">
        <v>0</v>
      </c>
      <c r="J77" s="88">
        <v>0</v>
      </c>
      <c r="K77" s="88">
        <v>33.74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33.74</v>
      </c>
      <c r="W77">
        <v>0</v>
      </c>
      <c r="X77">
        <v>33.74</v>
      </c>
      <c r="Y77">
        <v>0</v>
      </c>
    </row>
    <row r="78" spans="7:25">
      <c r="G78" t="s">
        <v>120</v>
      </c>
      <c r="H78" s="115">
        <v>0</v>
      </c>
      <c r="I78" s="88">
        <v>0</v>
      </c>
      <c r="J78" s="88">
        <v>0</v>
      </c>
      <c r="K78" s="88">
        <v>33.74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33.74</v>
      </c>
      <c r="W78">
        <v>0</v>
      </c>
      <c r="X78">
        <v>33.74</v>
      </c>
      <c r="Y78">
        <v>0</v>
      </c>
    </row>
    <row r="79" spans="7:25">
      <c r="G79" t="s">
        <v>121</v>
      </c>
      <c r="H79" s="115">
        <v>0</v>
      </c>
      <c r="I79" s="88">
        <v>0</v>
      </c>
      <c r="J79" s="88">
        <v>0</v>
      </c>
      <c r="K79" s="88">
        <v>28.92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28.92</v>
      </c>
      <c r="W79">
        <v>0</v>
      </c>
      <c r="X79">
        <v>28.92</v>
      </c>
      <c r="Y79">
        <v>0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28.92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28.92</v>
      </c>
      <c r="W80">
        <v>0</v>
      </c>
      <c r="X80">
        <v>28.92</v>
      </c>
      <c r="Y80">
        <v>0</v>
      </c>
    </row>
    <row r="81" spans="7:25">
      <c r="G81" t="s">
        <v>123</v>
      </c>
      <c r="H81" s="115">
        <v>0</v>
      </c>
      <c r="I81" s="88">
        <v>0</v>
      </c>
      <c r="J81" s="88">
        <v>0</v>
      </c>
      <c r="K81" s="88">
        <v>28.92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28.92</v>
      </c>
      <c r="W81">
        <v>0</v>
      </c>
      <c r="X81">
        <v>28.92</v>
      </c>
      <c r="Y81">
        <v>0</v>
      </c>
    </row>
    <row r="82" spans="7:25">
      <c r="G82" t="s">
        <v>124</v>
      </c>
      <c r="H82" s="115">
        <v>0</v>
      </c>
      <c r="I82" s="88">
        <v>0</v>
      </c>
      <c r="J82" s="88">
        <v>0</v>
      </c>
      <c r="K82" s="88">
        <v>28.92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28.92</v>
      </c>
      <c r="W82">
        <v>0</v>
      </c>
      <c r="X82">
        <v>28.92</v>
      </c>
      <c r="Y82">
        <v>0</v>
      </c>
    </row>
    <row r="83" spans="7:25">
      <c r="G83" t="s">
        <v>125</v>
      </c>
      <c r="H83" s="115">
        <v>0</v>
      </c>
      <c r="I83" s="88">
        <v>0</v>
      </c>
      <c r="J83" s="88">
        <v>0</v>
      </c>
      <c r="K83" s="88">
        <v>19.28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19.28</v>
      </c>
      <c r="W83">
        <v>0</v>
      </c>
      <c r="X83">
        <v>19.28</v>
      </c>
      <c r="Y83">
        <v>0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19.28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19.28</v>
      </c>
      <c r="W84">
        <v>0</v>
      </c>
      <c r="X84">
        <v>19.28</v>
      </c>
      <c r="Y84">
        <v>0</v>
      </c>
    </row>
    <row r="85" spans="7:25">
      <c r="G85" t="s">
        <v>127</v>
      </c>
      <c r="H85" s="115">
        <v>0</v>
      </c>
      <c r="I85" s="88">
        <v>0</v>
      </c>
      <c r="J85" s="88">
        <v>0</v>
      </c>
      <c r="K85" s="88">
        <v>19.28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19.28</v>
      </c>
      <c r="W85">
        <v>0</v>
      </c>
      <c r="X85">
        <v>19.28</v>
      </c>
      <c r="Y85">
        <v>0</v>
      </c>
    </row>
    <row r="86" spans="7:25">
      <c r="G86" t="s">
        <v>128</v>
      </c>
      <c r="H86" s="115">
        <v>0</v>
      </c>
      <c r="I86" s="88">
        <v>0</v>
      </c>
      <c r="J86" s="88">
        <v>0</v>
      </c>
      <c r="K86" s="88">
        <v>19.28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19.28</v>
      </c>
      <c r="W86">
        <v>0</v>
      </c>
      <c r="X86">
        <v>19.28</v>
      </c>
      <c r="Y86">
        <v>0</v>
      </c>
    </row>
    <row r="87" spans="7:25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  <c r="Y87">
        <v>0</v>
      </c>
    </row>
    <row r="88" spans="7:25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  <c r="Y88">
        <v>0</v>
      </c>
    </row>
    <row r="89" spans="7:25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  <c r="Y89">
        <v>0</v>
      </c>
    </row>
    <row r="90" spans="7:25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  <c r="Y90">
        <v>0</v>
      </c>
    </row>
    <row r="91" spans="7:25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  <c r="Y91">
        <v>0</v>
      </c>
    </row>
    <row r="92" spans="7:25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  <c r="Y92">
        <v>0</v>
      </c>
    </row>
    <row r="93" spans="7:25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  <c r="Y93">
        <v>0</v>
      </c>
    </row>
    <row r="94" spans="7:25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  <c r="Y94">
        <v>0</v>
      </c>
    </row>
    <row r="95" spans="7:25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  <c r="Y95">
        <v>0</v>
      </c>
    </row>
    <row r="96" spans="7:25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  <c r="Y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  <c r="Y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3.8652500000000006E-2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0.5590550000000003</v>
      </c>
      <c r="L99" s="111">
        <f t="shared" si="1"/>
        <v>0</v>
      </c>
      <c r="M99" s="111">
        <f t="shared" si="1"/>
        <v>2.0145E-2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0.61785249999999992</v>
      </c>
      <c r="W99">
        <f t="shared" si="1"/>
        <v>3.8652500000000006E-2</v>
      </c>
      <c r="X99">
        <f t="shared" si="1"/>
        <v>0.5590550000000003</v>
      </c>
      <c r="Y99">
        <f t="shared" si="1"/>
        <v>2.0145E-2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5" t="s">
        <v>229</v>
      </c>
      <c r="B1" s="225"/>
      <c r="C1" s="225"/>
      <c r="D1" s="225"/>
      <c r="E1" s="191"/>
      <c r="F1" s="191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45000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45000</v>
      </c>
      <c r="B1" s="233"/>
      <c r="C1" s="233"/>
      <c r="D1" s="238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33" t="s">
        <v>200</v>
      </c>
      <c r="M1" s="233" t="s">
        <v>201</v>
      </c>
      <c r="N1" s="233" t="s">
        <v>202</v>
      </c>
      <c r="O1" s="233" t="s">
        <v>197</v>
      </c>
      <c r="P1" s="234" t="s">
        <v>143</v>
      </c>
      <c r="Q1" s="234" t="s">
        <v>144</v>
      </c>
      <c r="R1" s="237" t="s">
        <v>339</v>
      </c>
      <c r="S1" s="79"/>
      <c r="T1" s="82" t="s">
        <v>302</v>
      </c>
      <c r="U1" s="235" t="s">
        <v>303</v>
      </c>
      <c r="V1" s="107" t="s">
        <v>316</v>
      </c>
      <c r="W1" s="107" t="s">
        <v>302</v>
      </c>
      <c r="X1" s="225" t="s">
        <v>335</v>
      </c>
      <c r="Y1" s="232" t="s">
        <v>223</v>
      </c>
      <c r="Z1" s="232" t="s">
        <v>224</v>
      </c>
      <c r="AA1" s="236" t="s">
        <v>198</v>
      </c>
      <c r="AB1" s="236" t="s">
        <v>199</v>
      </c>
      <c r="AC1" s="27" t="s">
        <v>189</v>
      </c>
      <c r="AD1" s="225" t="s">
        <v>142</v>
      </c>
      <c r="AG1" s="225" t="s">
        <v>278</v>
      </c>
      <c r="AI1" s="232" t="s">
        <v>384</v>
      </c>
      <c r="AJ1" s="232" t="s">
        <v>411</v>
      </c>
      <c r="AK1" s="232" t="s">
        <v>386</v>
      </c>
      <c r="AL1" s="232" t="s">
        <v>387</v>
      </c>
      <c r="AM1" s="232" t="s">
        <v>388</v>
      </c>
      <c r="AN1" s="232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7">
      <c r="A2" s="27" t="s">
        <v>44</v>
      </c>
      <c r="B2" s="233"/>
      <c r="C2" s="233"/>
      <c r="D2" s="238"/>
      <c r="E2" s="225"/>
      <c r="F2" s="225"/>
      <c r="G2" s="225"/>
      <c r="H2" s="225"/>
      <c r="I2" s="225"/>
      <c r="J2" s="225"/>
      <c r="K2" s="225"/>
      <c r="L2" s="233"/>
      <c r="M2" s="233"/>
      <c r="N2" s="233"/>
      <c r="O2" s="233"/>
      <c r="P2" s="234"/>
      <c r="Q2" s="234"/>
      <c r="R2" s="237"/>
      <c r="S2" s="79"/>
      <c r="T2" s="82" t="s">
        <v>315</v>
      </c>
      <c r="U2" s="235"/>
      <c r="V2" s="107" t="s">
        <v>304</v>
      </c>
      <c r="W2" s="107" t="s">
        <v>304</v>
      </c>
      <c r="X2" s="225"/>
      <c r="Y2" s="232"/>
      <c r="Z2" s="232"/>
      <c r="AA2" s="236"/>
      <c r="AB2" s="236"/>
      <c r="AC2" s="27">
        <f>Allocation!J1/100</f>
        <v>8.8000000000000005E-3</v>
      </c>
      <c r="AD2" s="225"/>
      <c r="AE2" t="s">
        <v>276</v>
      </c>
      <c r="AG2" s="225"/>
      <c r="AI2" s="232"/>
      <c r="AJ2" s="232"/>
      <c r="AK2" s="232"/>
      <c r="AL2" s="232"/>
      <c r="AM2" s="232"/>
      <c r="AN2" s="232"/>
      <c r="AO2" s="231"/>
      <c r="AP2" s="231"/>
      <c r="AQ2" s="231"/>
      <c r="AR2" s="231"/>
      <c r="AT2" s="197" t="s">
        <v>152</v>
      </c>
    </row>
    <row r="3" spans="1:47">
      <c r="A3" t="s">
        <v>45</v>
      </c>
      <c r="D3">
        <f>TWEPL!P3</f>
        <v>0</v>
      </c>
      <c r="E3">
        <f>GT_NG!P3</f>
        <v>15.32689075630252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4.0000000000000008E-2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960.91102110974157</v>
      </c>
      <c r="P3" s="77">
        <v>58.915482634363251</v>
      </c>
      <c r="Q3" s="77">
        <v>33.870000000000005</v>
      </c>
      <c r="R3" s="80">
        <v>0</v>
      </c>
      <c r="S3" s="80">
        <v>0</v>
      </c>
      <c r="T3" s="78">
        <f>SUMPRODUCT(LTA!F3:AJ3,LTA!F$101:AJ$101,LTA!F$103:AJ$103)</f>
        <v>35.46</v>
      </c>
      <c r="U3" s="78">
        <f>SUMPRODUCT(LTA!F3:AJ3,LTA!F$102:AJ$102,LTA!F$103:AJ$103)</f>
        <v>41.85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29.749999999999996</v>
      </c>
      <c r="AB3" s="117">
        <f>-STOA!N3</f>
        <v>-279.61</v>
      </c>
      <c r="AC3">
        <f>SUMIF(B3:AB3,"&gt;0")*$AC$2-SUMIF(B3:AB3,"&lt;0")*($AC$2/(1-$AC$2))+SUMIF(AI3:AR3,"&gt;0")*$AC$2-SUMIF(AI3:AR3,"&lt;0")*($AC$2/(1-$AC$2))</f>
        <v>12.992105403484135</v>
      </c>
      <c r="AD3">
        <f>SUM(B3:AB3,AI3:AR3)-AC3</f>
        <v>865.52128909692317</v>
      </c>
      <c r="AE3">
        <f>'IDT-1'!B3</f>
        <v>124</v>
      </c>
      <c r="AF3" s="26"/>
      <c r="AG3">
        <f>SUM(AD3:AF3)+AT3</f>
        <v>989.52128909692317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-18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0</v>
      </c>
      <c r="E4">
        <f>GT_NG!P4</f>
        <v>15.32689075630252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4.0000000000000008E-2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960.92149619036013</v>
      </c>
      <c r="P4" s="77">
        <v>58.915482634363251</v>
      </c>
      <c r="Q4" s="77">
        <v>33.870000000000005</v>
      </c>
      <c r="R4" s="80">
        <v>0</v>
      </c>
      <c r="S4" s="80">
        <v>0</v>
      </c>
      <c r="T4" s="78">
        <f>SUMPRODUCT(LTA!F4:AJ4,LTA!F$101:AJ$101,LTA!F$103:AJ$103)</f>
        <v>35.870000000000005</v>
      </c>
      <c r="U4" s="78">
        <f>SUMPRODUCT(LTA!F4:AJ4,LTA!F$102:AJ$102,LTA!F$103:AJ$103)</f>
        <v>41.82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29.749999999999996</v>
      </c>
      <c r="AB4" s="117">
        <f>-STOA!N4</f>
        <v>-279.61</v>
      </c>
      <c r="AC4">
        <f t="shared" ref="AC4:AC67" si="0">SUMIF(B4:AB4,"&gt;0")*$AC$2-SUMIF(B4:AB4,"&lt;0")*($AC$2/(1-$AC$2))+SUMIF(AI4:AR4,"&gt;0")*$AC$2-SUMIF(AI4:AR4,"&lt;0")*($AC$2/(1-$AC$2))</f>
        <v>12.942272819060404</v>
      </c>
      <c r="AD4">
        <f t="shared" ref="AD4:AD67" si="1">SUM(B4:AB4,AI4:AR4)-AC4</f>
        <v>871.96159676196544</v>
      </c>
      <c r="AE4">
        <f>'IDT-1'!B4</f>
        <v>93</v>
      </c>
      <c r="AF4" s="26"/>
      <c r="AG4">
        <f t="shared" ref="AG4:AG67" si="2">SUM(AD4:AF4)+AT4</f>
        <v>964.96159676196544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-12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0</v>
      </c>
      <c r="E5">
        <f>GT_NG!P5</f>
        <v>15.32689075630252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4.0000000000000008E-2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958.58463245276005</v>
      </c>
      <c r="P5" s="77">
        <v>58.915482634363251</v>
      </c>
      <c r="Q5" s="77">
        <v>33.870000000000005</v>
      </c>
      <c r="R5" s="80">
        <v>0</v>
      </c>
      <c r="S5" s="80">
        <v>0</v>
      </c>
      <c r="T5" s="78">
        <f>SUMPRODUCT(LTA!F5:AJ5,LTA!F$101:AJ$101,LTA!F$103:AJ$103)</f>
        <v>28.589999999999996</v>
      </c>
      <c r="U5" s="78">
        <f>SUMPRODUCT(LTA!F5:AJ5,LTA!F$102:AJ$102,LTA!F$103:AJ$103)</f>
        <v>41.83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29.749999999999996</v>
      </c>
      <c r="AB5" s="117">
        <f>-STOA!N5</f>
        <v>-279.61</v>
      </c>
      <c r="AC5">
        <f t="shared" si="0"/>
        <v>12.869906887903179</v>
      </c>
      <c r="AD5">
        <f t="shared" si="1"/>
        <v>887.91709895552242</v>
      </c>
      <c r="AE5">
        <f>'IDT-1'!B5</f>
        <v>74</v>
      </c>
      <c r="AF5" s="26"/>
      <c r="AG5">
        <f t="shared" si="2"/>
        <v>961.91709895552242</v>
      </c>
      <c r="AI5" s="75">
        <f>PXIL!H5</f>
        <v>0</v>
      </c>
      <c r="AJ5" s="75">
        <f>PXIL!N5</f>
        <v>0</v>
      </c>
      <c r="AK5" s="75">
        <f>RTM_IEX!H5</f>
        <v>13.49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0</v>
      </c>
      <c r="E6">
        <f>GT_NG!P6</f>
        <v>15.745658263305321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4.0000000000000008E-2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958.58463245276005</v>
      </c>
      <c r="P6" s="77">
        <v>58.915482634363251</v>
      </c>
      <c r="Q6" s="77">
        <v>33.870000000000005</v>
      </c>
      <c r="R6" s="80">
        <v>0</v>
      </c>
      <c r="S6" s="80">
        <v>0</v>
      </c>
      <c r="T6" s="78">
        <f>SUMPRODUCT(LTA!F6:AJ6,LTA!F$101:AJ$101,LTA!F$103:AJ$103)</f>
        <v>28.7</v>
      </c>
      <c r="U6" s="78">
        <f>SUMPRODUCT(LTA!F6:AJ6,LTA!F$102:AJ$102,LTA!F$103:AJ$103)</f>
        <v>41.81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29.749999999999996</v>
      </c>
      <c r="AB6" s="117">
        <f>-STOA!N6</f>
        <v>-279.61</v>
      </c>
      <c r="AC6">
        <f t="shared" si="0"/>
        <v>12.857488041964807</v>
      </c>
      <c r="AD6">
        <f t="shared" si="1"/>
        <v>886.51828530846399</v>
      </c>
      <c r="AE6">
        <f>'IDT-1'!B6</f>
        <v>59</v>
      </c>
      <c r="AF6" s="26"/>
      <c r="AG6">
        <f t="shared" si="2"/>
        <v>945.51828530846399</v>
      </c>
      <c r="AI6" s="75">
        <f>PXIL!H6</f>
        <v>0</v>
      </c>
      <c r="AJ6" s="75">
        <f>PXIL!N6</f>
        <v>0</v>
      </c>
      <c r="AK6" s="75">
        <f>RTM_IEX!H6</f>
        <v>11.57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0</v>
      </c>
      <c r="E7">
        <f>GT_NG!P7</f>
        <v>15.745658263305321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4.0000000000000008E-2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966.94068155276</v>
      </c>
      <c r="P7" s="77">
        <v>58.915482634363251</v>
      </c>
      <c r="Q7" s="77">
        <v>33.870000000000005</v>
      </c>
      <c r="R7" s="80">
        <v>0</v>
      </c>
      <c r="S7" s="80">
        <v>0</v>
      </c>
      <c r="T7" s="78">
        <f>SUMPRODUCT(LTA!F7:AJ7,LTA!F$101:AJ$101,LTA!F$103:AJ$103)</f>
        <v>26.599999999999998</v>
      </c>
      <c r="U7" s="78">
        <f>SUMPRODUCT(LTA!F7:AJ7,LTA!F$102:AJ$102,LTA!F$103:AJ$103)</f>
        <v>41.620000000000005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29.749999999999996</v>
      </c>
      <c r="AB7" s="117">
        <f>-STOA!N7</f>
        <v>-279.61</v>
      </c>
      <c r="AC7">
        <f t="shared" si="0"/>
        <v>12.910869274044803</v>
      </c>
      <c r="AD7">
        <f t="shared" si="1"/>
        <v>892.5309531763836</v>
      </c>
      <c r="AE7">
        <f>'IDT-1'!B7</f>
        <v>47</v>
      </c>
      <c r="AF7" s="26"/>
      <c r="AG7">
        <f t="shared" si="2"/>
        <v>939.5309531763836</v>
      </c>
      <c r="AI7" s="75">
        <f>PXIL!H7</f>
        <v>0</v>
      </c>
      <c r="AJ7" s="75">
        <f>PXIL!N7</f>
        <v>0</v>
      </c>
      <c r="AK7" s="75">
        <f>RTM_IEX!H7</f>
        <v>11.57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0</v>
      </c>
      <c r="E8">
        <f>GT_NG!P8</f>
        <v>15.745658263305321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4.0000000000000008E-2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1000.0506976247284</v>
      </c>
      <c r="P8" s="77">
        <v>58.914516519311299</v>
      </c>
      <c r="Q8" s="77">
        <v>33.870000000000005</v>
      </c>
      <c r="R8" s="80">
        <v>0</v>
      </c>
      <c r="S8" s="80">
        <v>0</v>
      </c>
      <c r="T8" s="78">
        <f>SUMPRODUCT(LTA!F8:AJ8,LTA!F$101:AJ$101,LTA!F$103:AJ$103)</f>
        <v>26.82</v>
      </c>
      <c r="U8" s="78">
        <f>SUMPRODUCT(LTA!F8:AJ8,LTA!F$102:AJ$102,LTA!F$103:AJ$103)</f>
        <v>41.36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29.749999999999996</v>
      </c>
      <c r="AB8" s="117">
        <f>-STOA!N8</f>
        <v>-279.61</v>
      </c>
      <c r="AC8">
        <f t="shared" si="0"/>
        <v>13.348648484287136</v>
      </c>
      <c r="AD8">
        <f t="shared" si="1"/>
        <v>885.59222392305765</v>
      </c>
      <c r="AE8">
        <f>'IDT-1'!B8</f>
        <v>37</v>
      </c>
      <c r="AF8" s="26"/>
      <c r="AG8">
        <f t="shared" si="2"/>
        <v>922.59222392305765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-28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0</v>
      </c>
      <c r="E9">
        <f>GT_NG!P9</f>
        <v>15.32689075630252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4.0000000000000008E-2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1001.9683823009279</v>
      </c>
      <c r="P9" s="77">
        <v>58.914516519311299</v>
      </c>
      <c r="Q9" s="77">
        <v>33.870000000000005</v>
      </c>
      <c r="R9" s="80">
        <v>0</v>
      </c>
      <c r="S9" s="80">
        <v>0</v>
      </c>
      <c r="T9" s="78">
        <f>SUMPRODUCT(LTA!F9:AJ9,LTA!F$101:AJ$101,LTA!F$103:AJ$103)</f>
        <v>41.169999999999995</v>
      </c>
      <c r="U9" s="78">
        <f>SUMPRODUCT(LTA!F9:AJ9,LTA!F$102:AJ$102,LTA!F$103:AJ$103)</f>
        <v>41.129999999999995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29.749999999999996</v>
      </c>
      <c r="AB9" s="117">
        <f>-STOA!N9</f>
        <v>-279.61</v>
      </c>
      <c r="AC9">
        <f t="shared" si="0"/>
        <v>13.335166787498752</v>
      </c>
      <c r="AD9">
        <f t="shared" si="1"/>
        <v>918.22462278904311</v>
      </c>
      <c r="AE9">
        <f>'IDT-1'!B9</f>
        <v>13</v>
      </c>
      <c r="AF9" s="26"/>
      <c r="AG9">
        <f t="shared" si="2"/>
        <v>931.22462278904311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-11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0</v>
      </c>
      <c r="E10">
        <f>GT_NG!P10</f>
        <v>15.32689075630252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4.0000000000000008E-2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975.66035613010479</v>
      </c>
      <c r="P10" s="77">
        <v>58.915482634363251</v>
      </c>
      <c r="Q10" s="77">
        <v>33.870000000000005</v>
      </c>
      <c r="R10" s="80">
        <v>0</v>
      </c>
      <c r="S10" s="80">
        <v>0</v>
      </c>
      <c r="T10" s="78">
        <f>SUMPRODUCT(LTA!F10:AJ10,LTA!F$101:AJ$101,LTA!F$103:AJ$103)</f>
        <v>41.07</v>
      </c>
      <c r="U10" s="78">
        <f>SUMPRODUCT(LTA!F10:AJ10,LTA!F$102:AJ$102,LTA!F$103:AJ$103)</f>
        <v>41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29.749999999999996</v>
      </c>
      <c r="AB10" s="117">
        <f>-STOA!N10</f>
        <v>-279.61</v>
      </c>
      <c r="AC10">
        <f t="shared" si="0"/>
        <v>13.148213256263814</v>
      </c>
      <c r="AD10">
        <f t="shared" si="1"/>
        <v>919.2645162645066</v>
      </c>
      <c r="AE10">
        <f>'IDT-1'!B10</f>
        <v>0</v>
      </c>
      <c r="AF10" s="26"/>
      <c r="AG10">
        <f t="shared" si="2"/>
        <v>919.2645162645066</v>
      </c>
      <c r="AI10" s="75">
        <f>PXIL!H10</f>
        <v>0</v>
      </c>
      <c r="AJ10" s="75">
        <f>PXIL!N10</f>
        <v>0</v>
      </c>
      <c r="AK10" s="75">
        <f>RTM_IEX!H10</f>
        <v>16.39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0</v>
      </c>
      <c r="E11">
        <f>GT_NG!P11</f>
        <v>15.348387096774195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4.0000000000000008E-2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984.4846327613152</v>
      </c>
      <c r="P11" s="77">
        <v>58.915482634363251</v>
      </c>
      <c r="Q11" s="77">
        <v>33.870000000000005</v>
      </c>
      <c r="R11" s="80">
        <v>0</v>
      </c>
      <c r="S11" s="80">
        <v>0</v>
      </c>
      <c r="T11" s="78">
        <f>SUMPRODUCT(LTA!F11:AJ11,LTA!F$101:AJ$101,LTA!F$103:AJ$103)</f>
        <v>40.78</v>
      </c>
      <c r="U11" s="78">
        <f>SUMPRODUCT(LTA!F11:AJ11,LTA!F$102:AJ$102,LTA!F$103:AJ$103)</f>
        <v>60.11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29.749999999999996</v>
      </c>
      <c r="AB11" s="117">
        <f>-STOA!N11</f>
        <v>-279.61</v>
      </c>
      <c r="AC11">
        <f t="shared" si="0"/>
        <v>13.247440058414615</v>
      </c>
      <c r="AD11">
        <f t="shared" si="1"/>
        <v>930.44106243403769</v>
      </c>
      <c r="AE11">
        <f>'IDT-1'!B11</f>
        <v>0</v>
      </c>
      <c r="AF11" s="26"/>
      <c r="AG11">
        <f t="shared" si="2"/>
        <v>930.44106243403769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0</v>
      </c>
      <c r="E12">
        <f>GT_NG!P12</f>
        <v>15.348387096774195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4.0000000000000008E-2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947.07641519231868</v>
      </c>
      <c r="P12" s="77">
        <v>58.915482634363251</v>
      </c>
      <c r="Q12" s="77">
        <v>33.870000000000005</v>
      </c>
      <c r="R12" s="80">
        <v>0</v>
      </c>
      <c r="S12" s="80">
        <v>0</v>
      </c>
      <c r="T12" s="78">
        <f>SUMPRODUCT(LTA!F12:AJ12,LTA!F$101:AJ$101,LTA!F$103:AJ$103)</f>
        <v>40.330000000000005</v>
      </c>
      <c r="U12" s="78">
        <f>SUMPRODUCT(LTA!F12:AJ12,LTA!F$102:AJ$102,LTA!F$103:AJ$103)</f>
        <v>59.03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29.749999999999996</v>
      </c>
      <c r="AB12" s="117">
        <f>-STOA!N12</f>
        <v>-279.61</v>
      </c>
      <c r="AC12">
        <f t="shared" si="0"/>
        <v>13.167727743807445</v>
      </c>
      <c r="AD12">
        <f t="shared" si="1"/>
        <v>921.46255717964857</v>
      </c>
      <c r="AE12">
        <f>'IDT-1'!B12</f>
        <v>0</v>
      </c>
      <c r="AF12" s="26"/>
      <c r="AG12">
        <f t="shared" si="2"/>
        <v>921.46255717964857</v>
      </c>
      <c r="AI12" s="75">
        <f>PXIL!H12</f>
        <v>0</v>
      </c>
      <c r="AJ12" s="75">
        <f>PXIL!N12</f>
        <v>0</v>
      </c>
      <c r="AK12" s="75">
        <f>RTM_IEX!H12</f>
        <v>29.88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0</v>
      </c>
      <c r="E13">
        <f>GT_NG!P13</f>
        <v>15.348387096774195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4.0000000000000008E-2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940.4395063044177</v>
      </c>
      <c r="P13" s="77">
        <v>58.915482634363251</v>
      </c>
      <c r="Q13" s="77">
        <v>33.870000000000005</v>
      </c>
      <c r="R13" s="80">
        <v>0</v>
      </c>
      <c r="S13" s="80">
        <v>0</v>
      </c>
      <c r="T13" s="78">
        <f>SUMPRODUCT(LTA!F13:AJ13,LTA!F$101:AJ$101,LTA!F$103:AJ$103)</f>
        <v>42.86</v>
      </c>
      <c r="U13" s="78">
        <f>SUMPRODUCT(LTA!F13:AJ13,LTA!F$102:AJ$102,LTA!F$103:AJ$103)</f>
        <v>58.23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29.749999999999996</v>
      </c>
      <c r="AB13" s="117">
        <f>-STOA!N13</f>
        <v>-279.61</v>
      </c>
      <c r="AC13">
        <f t="shared" si="0"/>
        <v>13.158514945593918</v>
      </c>
      <c r="AD13">
        <f t="shared" si="1"/>
        <v>920.42486108996115</v>
      </c>
      <c r="AE13">
        <f>'IDT-1'!B13</f>
        <v>0</v>
      </c>
      <c r="AF13" s="26"/>
      <c r="AG13">
        <f t="shared" si="2"/>
        <v>920.42486108996115</v>
      </c>
      <c r="AI13" s="75">
        <f>PXIL!H13</f>
        <v>0</v>
      </c>
      <c r="AJ13" s="75">
        <f>PXIL!N13</f>
        <v>0</v>
      </c>
      <c r="AK13" s="75">
        <f>RTM_IEX!H13</f>
        <v>33.74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0</v>
      </c>
      <c r="E14">
        <f>GT_NG!P14</f>
        <v>15.348387096774195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4.0000000000000008E-2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956.82412668935763</v>
      </c>
      <c r="P14" s="77">
        <v>58.915482634363251</v>
      </c>
      <c r="Q14" s="77">
        <v>33.870000000000005</v>
      </c>
      <c r="R14" s="80">
        <v>0</v>
      </c>
      <c r="S14" s="80">
        <v>0</v>
      </c>
      <c r="T14" s="78">
        <f>SUMPRODUCT(LTA!F14:AJ14,LTA!F$101:AJ$101,LTA!F$103:AJ$103)</f>
        <v>42.37</v>
      </c>
      <c r="U14" s="78">
        <f>SUMPRODUCT(LTA!F14:AJ14,LTA!F$102:AJ$102,LTA!F$103:AJ$103)</f>
        <v>57.410000000000004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29.749999999999996</v>
      </c>
      <c r="AB14" s="117">
        <f>-STOA!N14</f>
        <v>-279.61</v>
      </c>
      <c r="AC14">
        <f t="shared" si="0"/>
        <v>13.121507604981389</v>
      </c>
      <c r="AD14">
        <f t="shared" si="1"/>
        <v>916.25648881551353</v>
      </c>
      <c r="AE14">
        <f>'IDT-1'!B14</f>
        <v>0</v>
      </c>
      <c r="AF14" s="26"/>
      <c r="AG14">
        <f t="shared" si="2"/>
        <v>916.25648881551353</v>
      </c>
      <c r="AI14" s="75">
        <f>PXIL!H14</f>
        <v>0</v>
      </c>
      <c r="AJ14" s="75">
        <f>PXIL!N14</f>
        <v>0</v>
      </c>
      <c r="AK14" s="75">
        <f>RTM_IEX!H14</f>
        <v>14.46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0</v>
      </c>
      <c r="E15">
        <f>GT_NG!P15</f>
        <v>15.348387096774195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4.0000000000000008E-2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882.03438470549384</v>
      </c>
      <c r="P15" s="77">
        <v>58.915482634363251</v>
      </c>
      <c r="Q15" s="77">
        <v>33.870000000000005</v>
      </c>
      <c r="R15" s="80">
        <v>0</v>
      </c>
      <c r="S15" s="80">
        <v>0</v>
      </c>
      <c r="T15" s="78">
        <f>SUMPRODUCT(LTA!F15:AJ15,LTA!F$101:AJ$101,LTA!F$103:AJ$103)</f>
        <v>33.56</v>
      </c>
      <c r="U15" s="78">
        <f>SUMPRODUCT(LTA!F15:AJ15,LTA!F$102:AJ$102,LTA!F$103:AJ$103)</f>
        <v>56.79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29.749999999999996</v>
      </c>
      <c r="AB15" s="117">
        <f>-STOA!N15</f>
        <v>-179.61</v>
      </c>
      <c r="AC15">
        <f t="shared" si="0"/>
        <v>11.533997546225567</v>
      </c>
      <c r="AD15">
        <f t="shared" si="1"/>
        <v>900.16425689040557</v>
      </c>
      <c r="AE15">
        <f>'IDT-1'!B15</f>
        <v>0</v>
      </c>
      <c r="AF15" s="26"/>
      <c r="AG15">
        <f t="shared" si="2"/>
        <v>900.16425689040557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-19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0</v>
      </c>
      <c r="E16">
        <f>GT_NG!P16</f>
        <v>15.348387096774195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4.0000000000000008E-2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869.50079557404774</v>
      </c>
      <c r="P16" s="77">
        <v>58.915482634363251</v>
      </c>
      <c r="Q16" s="77">
        <v>33.870000000000005</v>
      </c>
      <c r="R16" s="80">
        <v>0</v>
      </c>
      <c r="S16" s="80">
        <v>0</v>
      </c>
      <c r="T16" s="78">
        <f>SUMPRODUCT(LTA!F16:AJ16,LTA!F$101:AJ$101,LTA!F$103:AJ$103)</f>
        <v>32.89</v>
      </c>
      <c r="U16" s="78">
        <f>SUMPRODUCT(LTA!F16:AJ16,LTA!F$102:AJ$102,LTA!F$103:AJ$103)</f>
        <v>56.37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29.749999999999996</v>
      </c>
      <c r="AB16" s="117">
        <f>-STOA!N16</f>
        <v>-179.61</v>
      </c>
      <c r="AC16">
        <f t="shared" si="0"/>
        <v>11.422988089391037</v>
      </c>
      <c r="AD16">
        <f t="shared" si="1"/>
        <v>885.65167721579394</v>
      </c>
      <c r="AE16">
        <f>'IDT-1'!B16</f>
        <v>0</v>
      </c>
      <c r="AF16" s="26"/>
      <c r="AG16">
        <f t="shared" si="2"/>
        <v>885.65167721579394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-20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0</v>
      </c>
      <c r="E17">
        <f>GT_NG!P17</f>
        <v>15.348387096774195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4.0000000000000008E-2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868.88096675938766</v>
      </c>
      <c r="P17" s="77">
        <v>58.915482634363251</v>
      </c>
      <c r="Q17" s="77">
        <v>33.870000000000005</v>
      </c>
      <c r="R17" s="80">
        <v>0</v>
      </c>
      <c r="S17" s="80">
        <v>0</v>
      </c>
      <c r="T17" s="78">
        <f>SUMPRODUCT(LTA!F17:AJ17,LTA!F$101:AJ$101,LTA!F$103:AJ$103)</f>
        <v>33.01</v>
      </c>
      <c r="U17" s="78">
        <f>SUMPRODUCT(LTA!F17:AJ17,LTA!F$102:AJ$102,LTA!F$103:AJ$103)</f>
        <v>55.77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29.749999999999996</v>
      </c>
      <c r="AB17" s="117">
        <f>-STOA!N17</f>
        <v>-179.61</v>
      </c>
      <c r="AC17">
        <f t="shared" si="0"/>
        <v>11.303595045378122</v>
      </c>
      <c r="AD17">
        <f t="shared" si="1"/>
        <v>912.381241445147</v>
      </c>
      <c r="AE17">
        <f>'IDT-1'!B17</f>
        <v>0</v>
      </c>
      <c r="AF17" s="26"/>
      <c r="AG17">
        <f t="shared" si="2"/>
        <v>912.381241445147</v>
      </c>
      <c r="AI17" s="75">
        <f>PXIL!H17</f>
        <v>0</v>
      </c>
      <c r="AJ17" s="75">
        <f>PXIL!N17</f>
        <v>0</v>
      </c>
      <c r="AK17" s="75">
        <f>RTM_IEX!H17</f>
        <v>7.71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0</v>
      </c>
      <c r="E18">
        <f>GT_NG!P18</f>
        <v>15.348387096774195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4.0000000000000008E-2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872.94631726723287</v>
      </c>
      <c r="P18" s="77">
        <v>58.915482634363251</v>
      </c>
      <c r="Q18" s="77">
        <v>33.870000000000005</v>
      </c>
      <c r="R18" s="80">
        <v>0</v>
      </c>
      <c r="S18" s="80">
        <v>0</v>
      </c>
      <c r="T18" s="78">
        <f>SUMPRODUCT(LTA!F18:AJ18,LTA!F$101:AJ$101,LTA!F$103:AJ$103)</f>
        <v>33.15</v>
      </c>
      <c r="U18" s="78">
        <f>SUMPRODUCT(LTA!F18:AJ18,LTA!F$102:AJ$102,LTA!F$103:AJ$103)</f>
        <v>55.120000000000005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29.749999999999996</v>
      </c>
      <c r="AB18" s="117">
        <f>-STOA!N18</f>
        <v>-179.61</v>
      </c>
      <c r="AC18">
        <f t="shared" si="0"/>
        <v>11.368762129847159</v>
      </c>
      <c r="AD18">
        <f t="shared" si="1"/>
        <v>919.72142486852294</v>
      </c>
      <c r="AE18">
        <f>'IDT-1'!B18</f>
        <v>0</v>
      </c>
      <c r="AF18" s="26"/>
      <c r="AG18">
        <f t="shared" si="2"/>
        <v>919.72142486852294</v>
      </c>
      <c r="AI18" s="75">
        <f>PXIL!H18</f>
        <v>0</v>
      </c>
      <c r="AJ18" s="75">
        <f>PXIL!N18</f>
        <v>0</v>
      </c>
      <c r="AK18" s="75">
        <f>RTM_IEX!H18</f>
        <v>11.56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0</v>
      </c>
      <c r="E19">
        <f>GT_NG!P19</f>
        <v>15.348387096774195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4.0000000000000008E-2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893.2037704323069</v>
      </c>
      <c r="P19" s="77">
        <v>58.915482634363251</v>
      </c>
      <c r="Q19" s="77">
        <v>33.870000000000005</v>
      </c>
      <c r="R19" s="80">
        <v>0</v>
      </c>
      <c r="S19" s="80">
        <v>0</v>
      </c>
      <c r="T19" s="78">
        <f>SUMPRODUCT(LTA!F19:AJ19,LTA!F$101:AJ$101,LTA!F$103:AJ$103)</f>
        <v>32.75</v>
      </c>
      <c r="U19" s="78">
        <f>SUMPRODUCT(LTA!F19:AJ19,LTA!F$102:AJ$102,LTA!F$103:AJ$103)</f>
        <v>53.05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29.749999999999996</v>
      </c>
      <c r="AB19" s="117">
        <f>-STOA!N19</f>
        <v>-179.61</v>
      </c>
      <c r="AC19">
        <f t="shared" si="0"/>
        <v>11.547857503010547</v>
      </c>
      <c r="AD19">
        <f t="shared" si="1"/>
        <v>911.76978266043375</v>
      </c>
      <c r="AE19">
        <f>'IDT-1'!B19</f>
        <v>0</v>
      </c>
      <c r="AF19" s="26"/>
      <c r="AG19">
        <f t="shared" si="2"/>
        <v>911.76978266043375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-14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0</v>
      </c>
      <c r="E20">
        <f>GT_NG!P20</f>
        <v>15.348387096774195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4.0000000000000008E-2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903.8058210312671</v>
      </c>
      <c r="P20" s="77">
        <v>58.915482634363251</v>
      </c>
      <c r="Q20" s="77">
        <v>33.870000000000005</v>
      </c>
      <c r="R20" s="80">
        <v>0</v>
      </c>
      <c r="S20" s="80">
        <v>0</v>
      </c>
      <c r="T20" s="78">
        <f>SUMPRODUCT(LTA!F20:AJ20,LTA!F$101:AJ$101,LTA!F$103:AJ$103)</f>
        <v>32.230000000000004</v>
      </c>
      <c r="U20" s="78">
        <f>SUMPRODUCT(LTA!F20:AJ20,LTA!F$102:AJ$102,LTA!F$103:AJ$103)</f>
        <v>51.22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29.749999999999996</v>
      </c>
      <c r="AB20" s="117">
        <f>-STOA!N20</f>
        <v>-179.61</v>
      </c>
      <c r="AC20">
        <f t="shared" si="0"/>
        <v>11.576084910670421</v>
      </c>
      <c r="AD20">
        <f t="shared" si="1"/>
        <v>924.99360585173417</v>
      </c>
      <c r="AE20">
        <f>'IDT-1'!B20</f>
        <v>0</v>
      </c>
      <c r="AF20" s="26"/>
      <c r="AG20">
        <f t="shared" si="2"/>
        <v>924.99360585173417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-9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0</v>
      </c>
      <c r="E21">
        <f>GT_NG!P21</f>
        <v>15.348387096774195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4.0000000000000008E-2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918.67317667315365</v>
      </c>
      <c r="P21" s="77">
        <v>58.915482634363251</v>
      </c>
      <c r="Q21" s="77">
        <v>33.870000000000005</v>
      </c>
      <c r="R21" s="80">
        <v>0</v>
      </c>
      <c r="S21" s="80">
        <v>0</v>
      </c>
      <c r="T21" s="78">
        <f>SUMPRODUCT(LTA!F21:AJ21,LTA!F$101:AJ$101,LTA!F$103:AJ$103)</f>
        <v>37.28</v>
      </c>
      <c r="U21" s="78">
        <f>SUMPRODUCT(LTA!F21:AJ21,LTA!F$102:AJ$102,LTA!F$103:AJ$103)</f>
        <v>49.13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29.749999999999996</v>
      </c>
      <c r="AB21" s="117">
        <f>-STOA!N21</f>
        <v>-179.61</v>
      </c>
      <c r="AC21">
        <f t="shared" si="0"/>
        <v>11.892771935718539</v>
      </c>
      <c r="AD21">
        <f t="shared" si="1"/>
        <v>924.5042744685727</v>
      </c>
      <c r="AE21">
        <f>'IDT-1'!B21</f>
        <v>0</v>
      </c>
      <c r="AF21" s="26"/>
      <c r="AG21">
        <f t="shared" si="2"/>
        <v>924.5042744685727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-27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0</v>
      </c>
      <c r="E22">
        <f>GT_NG!P22</f>
        <v>15.767741935483871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4.0000000000000008E-2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934.23675515094942</v>
      </c>
      <c r="P22" s="77">
        <v>58.915482634363251</v>
      </c>
      <c r="Q22" s="77">
        <v>33.870000000000005</v>
      </c>
      <c r="R22" s="80">
        <v>0</v>
      </c>
      <c r="S22" s="80">
        <v>0</v>
      </c>
      <c r="T22" s="78">
        <f>SUMPRODUCT(LTA!F22:AJ22,LTA!F$101:AJ$101,LTA!F$103:AJ$103)</f>
        <v>36.160000000000004</v>
      </c>
      <c r="U22" s="78">
        <f>SUMPRODUCT(LTA!F22:AJ22,LTA!F$102:AJ$102,LTA!F$103:AJ$103)</f>
        <v>46.89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29.749999999999996</v>
      </c>
      <c r="AB22" s="117">
        <f>-STOA!N22</f>
        <v>-179.61</v>
      </c>
      <c r="AC22">
        <f t="shared" si="0"/>
        <v>11.959463111292809</v>
      </c>
      <c r="AD22">
        <f t="shared" si="1"/>
        <v>942.06051660950379</v>
      </c>
      <c r="AE22">
        <f>'IDT-1'!B22</f>
        <v>0</v>
      </c>
      <c r="AF22" s="26"/>
      <c r="AG22">
        <f t="shared" si="2"/>
        <v>942.06051660950379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-22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0</v>
      </c>
      <c r="E23">
        <f>GT_NG!P23</f>
        <v>15.767741935483871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4.0000000000000008E-2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985.03837577805302</v>
      </c>
      <c r="P23" s="77">
        <v>58.915482634363251</v>
      </c>
      <c r="Q23" s="77">
        <v>33.870000000000005</v>
      </c>
      <c r="R23" s="80">
        <v>0</v>
      </c>
      <c r="S23" s="80">
        <v>0</v>
      </c>
      <c r="T23" s="78">
        <f>SUMPRODUCT(LTA!F23:AJ23,LTA!F$101:AJ$101,LTA!F$103:AJ$103)</f>
        <v>35.69</v>
      </c>
      <c r="U23" s="78">
        <f>SUMPRODUCT(LTA!F23:AJ23,LTA!F$102:AJ$102,LTA!F$103:AJ$103)</f>
        <v>44.900000000000006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29.749999999999996</v>
      </c>
      <c r="AB23" s="117">
        <f>-STOA!N23</f>
        <v>-179.61</v>
      </c>
      <c r="AC23">
        <f t="shared" si="0"/>
        <v>12.375991245289127</v>
      </c>
      <c r="AD23">
        <f t="shared" si="1"/>
        <v>990.98560910261097</v>
      </c>
      <c r="AE23">
        <f>'IDT-1'!B23</f>
        <v>0</v>
      </c>
      <c r="AF23" s="26"/>
      <c r="AG23">
        <f t="shared" si="2"/>
        <v>990.98560910261097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-21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0</v>
      </c>
      <c r="E24">
        <f>GT_NG!P24</f>
        <v>15.767741935483871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4.0000000000000008E-2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1000.3662516228529</v>
      </c>
      <c r="P24" s="77">
        <v>58.915482634363251</v>
      </c>
      <c r="Q24" s="77">
        <v>33.870000000000005</v>
      </c>
      <c r="R24" s="80">
        <v>0</v>
      </c>
      <c r="S24" s="80">
        <v>0</v>
      </c>
      <c r="T24" s="78">
        <f>SUMPRODUCT(LTA!F24:AJ24,LTA!F$101:AJ$101,LTA!F$103:AJ$103)</f>
        <v>34.5</v>
      </c>
      <c r="U24" s="78">
        <f>SUMPRODUCT(LTA!F24:AJ24,LTA!F$102:AJ$102,LTA!F$103:AJ$103)</f>
        <v>42.33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29.749999999999996</v>
      </c>
      <c r="AB24" s="117">
        <f>-STOA!N24</f>
        <v>-179.61</v>
      </c>
      <c r="AC24">
        <f t="shared" si="0"/>
        <v>12.316779874757263</v>
      </c>
      <c r="AD24">
        <f t="shared" si="1"/>
        <v>1026.5026963179428</v>
      </c>
      <c r="AE24">
        <f>'IDT-1'!B24</f>
        <v>0</v>
      </c>
      <c r="AF24" s="26"/>
      <c r="AG24">
        <f t="shared" si="2"/>
        <v>1026.5026963179428</v>
      </c>
      <c r="AI24" s="75">
        <f>PXIL!H24</f>
        <v>0</v>
      </c>
      <c r="AJ24" s="75">
        <f>PXIL!N24</f>
        <v>0</v>
      </c>
      <c r="AK24" s="75">
        <f>RTM_IEX!H24</f>
        <v>2.89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0</v>
      </c>
      <c r="E25">
        <f>GT_NG!P25</f>
        <v>15.745658263305321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4.0000000000000008E-2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1025.9331321461532</v>
      </c>
      <c r="P25" s="77">
        <v>58.915482634363251</v>
      </c>
      <c r="Q25" s="77">
        <v>33.870000000000005</v>
      </c>
      <c r="R25" s="80">
        <v>0</v>
      </c>
      <c r="S25" s="80">
        <v>0</v>
      </c>
      <c r="T25" s="78">
        <f>SUMPRODUCT(LTA!F25:AJ25,LTA!F$101:AJ$101,LTA!F$103:AJ$103)</f>
        <v>26.55</v>
      </c>
      <c r="U25" s="78">
        <f>SUMPRODUCT(LTA!F25:AJ25,LTA!F$102:AJ$102,LTA!F$103:AJ$103)</f>
        <v>40.07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49.030000000000008</v>
      </c>
      <c r="AB25" s="117">
        <f>-STOA!N25</f>
        <v>-179.61</v>
      </c>
      <c r="AC25">
        <f t="shared" si="0"/>
        <v>12.740190087047132</v>
      </c>
      <c r="AD25">
        <f t="shared" si="1"/>
        <v>1074.1940829567748</v>
      </c>
      <c r="AE25">
        <f>'IDT-1'!B25</f>
        <v>1</v>
      </c>
      <c r="AF25" s="26"/>
      <c r="AG25">
        <f t="shared" si="2"/>
        <v>1075.1940829567748</v>
      </c>
      <c r="AI25" s="75">
        <f>PXIL!H25</f>
        <v>0</v>
      </c>
      <c r="AJ25" s="75">
        <f>PXIL!N25</f>
        <v>0</v>
      </c>
      <c r="AK25" s="75">
        <f>RTM_IEX!H25</f>
        <v>16.39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0</v>
      </c>
      <c r="E26">
        <f>GT_NG!P26</f>
        <v>15.745658263305321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4.0000000000000008E-2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1045.956097826753</v>
      </c>
      <c r="P26" s="77">
        <v>58.915482634363251</v>
      </c>
      <c r="Q26" s="77">
        <v>33.870000000000005</v>
      </c>
      <c r="R26" s="80">
        <v>0</v>
      </c>
      <c r="S26" s="80">
        <v>0</v>
      </c>
      <c r="T26" s="78">
        <f>SUMPRODUCT(LTA!F26:AJ26,LTA!F$101:AJ$101,LTA!F$103:AJ$103)</f>
        <v>26.27</v>
      </c>
      <c r="U26" s="78">
        <f>SUMPRODUCT(LTA!F26:AJ26,LTA!F$102:AJ$102,LTA!F$103:AJ$103)</f>
        <v>37.700000000000003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49.030000000000008</v>
      </c>
      <c r="AB26" s="117">
        <f>-STOA!N26</f>
        <v>-179.61</v>
      </c>
      <c r="AC26">
        <f t="shared" si="0"/>
        <v>12.893072185036415</v>
      </c>
      <c r="AD26">
        <f t="shared" si="1"/>
        <v>1091.4141665393854</v>
      </c>
      <c r="AE26">
        <f>'IDT-1'!B26</f>
        <v>28</v>
      </c>
      <c r="AF26" s="26"/>
      <c r="AG26">
        <f t="shared" si="2"/>
        <v>1119.4141665393854</v>
      </c>
      <c r="AI26" s="75">
        <f>PXIL!H26</f>
        <v>0</v>
      </c>
      <c r="AJ26" s="75">
        <f>PXIL!N26</f>
        <v>0</v>
      </c>
      <c r="AK26" s="75">
        <f>RTM_IEX!H26</f>
        <v>16.39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0</v>
      </c>
      <c r="E27">
        <f>GT_NG!P27</f>
        <v>15.745658263305321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4.0000000000000008E-2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1054.0057831934128</v>
      </c>
      <c r="P27" s="77">
        <v>58.915482634363251</v>
      </c>
      <c r="Q27" s="77">
        <v>33.870000000000005</v>
      </c>
      <c r="R27" s="80">
        <v>0.02</v>
      </c>
      <c r="S27" s="80">
        <v>0</v>
      </c>
      <c r="T27" s="78">
        <f>SUMPRODUCT(LTA!F27:AJ27,LTA!F$101:AJ$101,LTA!F$103:AJ$103)</f>
        <v>26.67</v>
      </c>
      <c r="U27" s="78">
        <f>SUMPRODUCT(LTA!F27:AJ27,LTA!F$102:AJ$102,LTA!F$103:AJ$103)</f>
        <v>36.630000000000003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244.65</v>
      </c>
      <c r="AB27" s="117">
        <f>-STOA!N27</f>
        <v>-356.77</v>
      </c>
      <c r="AC27">
        <f t="shared" si="0"/>
        <v>16.260942488095143</v>
      </c>
      <c r="AD27">
        <f t="shared" si="1"/>
        <v>1114.8659816029863</v>
      </c>
      <c r="AE27">
        <f>'IDT-1'!B27</f>
        <v>56</v>
      </c>
      <c r="AF27" s="26"/>
      <c r="AG27">
        <f t="shared" si="2"/>
        <v>1170.8659816029863</v>
      </c>
      <c r="AI27" s="75">
        <f>PXIL!H27</f>
        <v>0</v>
      </c>
      <c r="AJ27" s="75">
        <f>PXIL!N27</f>
        <v>0</v>
      </c>
      <c r="AK27" s="75">
        <f>RTM_IEX!H27</f>
        <v>17.350000000000001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0</v>
      </c>
      <c r="E28">
        <f>GT_NG!P28</f>
        <v>15.745658263305321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4.0000000000000008E-2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1091.6347907095123</v>
      </c>
      <c r="P28" s="77">
        <v>58.915482634363251</v>
      </c>
      <c r="Q28" s="77">
        <v>33.870000000000005</v>
      </c>
      <c r="R28" s="80">
        <v>0.48</v>
      </c>
      <c r="S28" s="80">
        <v>0</v>
      </c>
      <c r="T28" s="78">
        <f>SUMPRODUCT(LTA!F28:AJ28,LTA!F$101:AJ$101,LTA!F$103:AJ$103)</f>
        <v>26.44</v>
      </c>
      <c r="U28" s="78">
        <f>SUMPRODUCT(LTA!F28:AJ28,LTA!F$102:AJ$102,LTA!F$103:AJ$103)</f>
        <v>35.700000000000003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276.46000000000004</v>
      </c>
      <c r="AB28" s="117">
        <f>-STOA!N28</f>
        <v>-356.77</v>
      </c>
      <c r="AC28">
        <f t="shared" si="0"/>
        <v>16.88282975423682</v>
      </c>
      <c r="AD28">
        <f t="shared" si="1"/>
        <v>1184.9131018529442</v>
      </c>
      <c r="AE28">
        <f>'IDT-1'!B28</f>
        <v>50</v>
      </c>
      <c r="AF28" s="26"/>
      <c r="AG28">
        <f t="shared" si="2"/>
        <v>1234.9131018529442</v>
      </c>
      <c r="AI28" s="75">
        <f>PXIL!H28</f>
        <v>0</v>
      </c>
      <c r="AJ28" s="75">
        <f>PXIL!N28</f>
        <v>0</v>
      </c>
      <c r="AK28" s="75">
        <f>RTM_IEX!H28</f>
        <v>19.28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0</v>
      </c>
      <c r="E29">
        <f>GT_NG!P29</f>
        <v>15.745658263305321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4.0000000000000008E-2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1108.8919758205125</v>
      </c>
      <c r="P29" s="77">
        <v>58.915482634363251</v>
      </c>
      <c r="Q29" s="77">
        <v>33.870000000000005</v>
      </c>
      <c r="R29" s="80">
        <v>3.1300000000000003</v>
      </c>
      <c r="S29" s="80">
        <v>0</v>
      </c>
      <c r="T29" s="78">
        <f>SUMPRODUCT(LTA!F29:AJ29,LTA!F$101:AJ$101,LTA!F$103:AJ$103)</f>
        <v>25.990000000000002</v>
      </c>
      <c r="U29" s="78">
        <f>SUMPRODUCT(LTA!F29:AJ29,LTA!F$102:AJ$102,LTA!F$103:AJ$103)</f>
        <v>43.19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299.59000000000003</v>
      </c>
      <c r="AB29" s="117">
        <f>-STOA!N29</f>
        <v>-356.77</v>
      </c>
      <c r="AC29">
        <f t="shared" si="0"/>
        <v>17.382820983213616</v>
      </c>
      <c r="AD29">
        <f t="shared" si="1"/>
        <v>1241.2302957349675</v>
      </c>
      <c r="AE29">
        <f>'IDT-1'!B29</f>
        <v>50</v>
      </c>
      <c r="AF29" s="26"/>
      <c r="AG29">
        <f t="shared" si="2"/>
        <v>1291.2302957349675</v>
      </c>
      <c r="AI29" s="75">
        <f>PXIL!H29</f>
        <v>0</v>
      </c>
      <c r="AJ29" s="75">
        <f>PXIL!N29</f>
        <v>0</v>
      </c>
      <c r="AK29" s="75">
        <f>RTM_IEX!H29</f>
        <v>26.02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0</v>
      </c>
      <c r="E30">
        <f>GT_NG!P30</f>
        <v>15.745658263305321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4.0000000000000008E-2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1112.7958645305123</v>
      </c>
      <c r="P30" s="77">
        <v>58.915482634363251</v>
      </c>
      <c r="Q30" s="77">
        <v>33.870000000000005</v>
      </c>
      <c r="R30" s="80">
        <v>10.0347990430622</v>
      </c>
      <c r="S30" s="80">
        <v>0</v>
      </c>
      <c r="T30" s="78">
        <f>SUMPRODUCT(LTA!F30:AJ30,LTA!F$101:AJ$101,LTA!F$103:AJ$103)</f>
        <v>25.740000000000002</v>
      </c>
      <c r="U30" s="78">
        <f>SUMPRODUCT(LTA!F30:AJ30,LTA!F$102:AJ$102,LTA!F$103:AJ$103)</f>
        <v>42.98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339.10999999999996</v>
      </c>
      <c r="AB30" s="117">
        <f>-STOA!N30</f>
        <v>-356.77</v>
      </c>
      <c r="AC30">
        <f t="shared" si="0"/>
        <v>17.804769435440562</v>
      </c>
      <c r="AD30">
        <f t="shared" si="1"/>
        <v>1288.7570350358023</v>
      </c>
      <c r="AE30">
        <f>'IDT-1'!B30</f>
        <v>37</v>
      </c>
      <c r="AF30" s="26"/>
      <c r="AG30">
        <f t="shared" si="2"/>
        <v>1325.7570350358023</v>
      </c>
      <c r="AI30" s="75">
        <f>PXIL!H30</f>
        <v>0</v>
      </c>
      <c r="AJ30" s="75">
        <f>PXIL!N30</f>
        <v>0</v>
      </c>
      <c r="AK30" s="75">
        <f>RTM_IEX!H30</f>
        <v>24.1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0</v>
      </c>
      <c r="E31">
        <f>GT_NG!P31</f>
        <v>15.745658263305321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4.0000000000000008E-2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1106.1059946406058</v>
      </c>
      <c r="P31" s="77">
        <v>58.915482634363251</v>
      </c>
      <c r="Q31" s="77">
        <v>33.870000000000005</v>
      </c>
      <c r="R31" s="80">
        <v>22.490000000000002</v>
      </c>
      <c r="S31" s="80">
        <v>0</v>
      </c>
      <c r="T31" s="78">
        <f>SUMPRODUCT(LTA!F31:AJ31,LTA!F$101:AJ$101,LTA!F$103:AJ$103)</f>
        <v>28.67</v>
      </c>
      <c r="U31" s="78">
        <f>SUMPRODUCT(LTA!F31:AJ31,LTA!F$102:AJ$102,LTA!F$103:AJ$103)</f>
        <v>42.33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337.08</v>
      </c>
      <c r="AB31" s="117">
        <f>-STOA!N31</f>
        <v>-356.77</v>
      </c>
      <c r="AC31">
        <f t="shared" si="0"/>
        <v>17.764336348830437</v>
      </c>
      <c r="AD31">
        <f t="shared" si="1"/>
        <v>1284.2027991894438</v>
      </c>
      <c r="AE31">
        <f>'IDT-1'!B31</f>
        <v>56</v>
      </c>
      <c r="AF31" s="26"/>
      <c r="AG31">
        <f t="shared" si="2"/>
        <v>1340.2027991894438</v>
      </c>
      <c r="AI31" s="75">
        <f>PXIL!H31</f>
        <v>0</v>
      </c>
      <c r="AJ31" s="75">
        <f>PXIL!N31</f>
        <v>0</v>
      </c>
      <c r="AK31" s="75">
        <f>RTM_IEX!H31</f>
        <v>13.49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0</v>
      </c>
      <c r="E32">
        <f>GT_NG!P32</f>
        <v>15.745658263305321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4.0000000000000008E-2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1103.3665678056659</v>
      </c>
      <c r="P32" s="77">
        <v>58.915482634363251</v>
      </c>
      <c r="Q32" s="77">
        <v>33.870000000000005</v>
      </c>
      <c r="R32" s="80">
        <v>34.49</v>
      </c>
      <c r="S32" s="80">
        <v>0</v>
      </c>
      <c r="T32" s="78">
        <f>SUMPRODUCT(LTA!F32:AJ32,LTA!F$101:AJ$101,LTA!F$103:AJ$103)</f>
        <v>34.340000000000003</v>
      </c>
      <c r="U32" s="78">
        <f>SUMPRODUCT(LTA!F32:AJ32,LTA!F$102:AJ$102,LTA!F$103:AJ$103)</f>
        <v>40.799999999999997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344.08</v>
      </c>
      <c r="AB32" s="117">
        <f>-STOA!N32</f>
        <v>-356.77</v>
      </c>
      <c r="AC32">
        <f t="shared" si="0"/>
        <v>17.935413392682968</v>
      </c>
      <c r="AD32">
        <f t="shared" si="1"/>
        <v>1303.4722953106514</v>
      </c>
      <c r="AE32">
        <f>'IDT-1'!B32</f>
        <v>57</v>
      </c>
      <c r="AF32" s="26"/>
      <c r="AG32">
        <f t="shared" si="2"/>
        <v>1360.4722953106514</v>
      </c>
      <c r="AI32" s="75">
        <f>PXIL!H32</f>
        <v>0</v>
      </c>
      <c r="AJ32" s="75">
        <f>PXIL!N32</f>
        <v>0</v>
      </c>
      <c r="AK32" s="75">
        <f>RTM_IEX!H32</f>
        <v>12.53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0</v>
      </c>
      <c r="E33">
        <f>GT_NG!P33</f>
        <v>15.745658263305321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4.0000000000000008E-2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1108.2472046148248</v>
      </c>
      <c r="P33" s="77">
        <v>58.915482634363251</v>
      </c>
      <c r="Q33" s="77">
        <v>33.870000000000005</v>
      </c>
      <c r="R33" s="80">
        <v>46.5</v>
      </c>
      <c r="S33" s="80">
        <v>0</v>
      </c>
      <c r="T33" s="78">
        <f>SUMPRODUCT(LTA!F33:AJ33,LTA!F$101:AJ$101,LTA!F$103:AJ$103)</f>
        <v>44.99</v>
      </c>
      <c r="U33" s="78">
        <f>SUMPRODUCT(LTA!F33:AJ33,LTA!F$102:AJ$102,LTA!F$103:AJ$103)</f>
        <v>39.36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352.47999999999996</v>
      </c>
      <c r="AB33" s="117">
        <f>-STOA!N33</f>
        <v>-356.77</v>
      </c>
      <c r="AC33">
        <f t="shared" si="0"/>
        <v>18.332298996603569</v>
      </c>
      <c r="AD33">
        <f t="shared" si="1"/>
        <v>1348.17604651589</v>
      </c>
      <c r="AE33">
        <f>'IDT-1'!B33</f>
        <v>37</v>
      </c>
      <c r="AF33" s="26"/>
      <c r="AG33">
        <f t="shared" si="2"/>
        <v>1385.17604651589</v>
      </c>
      <c r="AI33" s="75">
        <f>PXIL!H33</f>
        <v>0</v>
      </c>
      <c r="AJ33" s="75">
        <f>PXIL!N33</f>
        <v>0</v>
      </c>
      <c r="AK33" s="75">
        <f>RTM_IEX!H33</f>
        <v>23.13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0</v>
      </c>
      <c r="E34">
        <f>GT_NG!P34</f>
        <v>15.745658263305321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4.0000000000000008E-2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1102.7931964335253</v>
      </c>
      <c r="P34" s="77">
        <v>58.915482634363251</v>
      </c>
      <c r="Q34" s="77">
        <v>33.870000000000005</v>
      </c>
      <c r="R34" s="80">
        <v>46.5</v>
      </c>
      <c r="S34" s="80">
        <v>0</v>
      </c>
      <c r="T34" s="78">
        <f>SUMPRODUCT(LTA!F34:AJ34,LTA!F$101:AJ$101,LTA!F$103:AJ$103)</f>
        <v>54.95</v>
      </c>
      <c r="U34" s="78">
        <f>SUMPRODUCT(LTA!F34:AJ34,LTA!F$102:AJ$102,LTA!F$103:AJ$103)</f>
        <v>37.770000000000003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358.08</v>
      </c>
      <c r="AB34" s="117">
        <f>-STOA!N34</f>
        <v>-356.77</v>
      </c>
      <c r="AC34">
        <f t="shared" si="0"/>
        <v>18.47508772460813</v>
      </c>
      <c r="AD34">
        <f t="shared" si="1"/>
        <v>1364.2592496065856</v>
      </c>
      <c r="AE34">
        <f>'IDT-1'!B34</f>
        <v>27</v>
      </c>
      <c r="AF34" s="26"/>
      <c r="AG34">
        <f t="shared" si="2"/>
        <v>1391.2592496065856</v>
      </c>
      <c r="AI34" s="75">
        <f>PXIL!H34</f>
        <v>0</v>
      </c>
      <c r="AJ34" s="75">
        <f>PXIL!N34</f>
        <v>0</v>
      </c>
      <c r="AK34" s="75">
        <f>RTM_IEX!H34</f>
        <v>30.84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0</v>
      </c>
      <c r="E35">
        <f>GT_NG!P35</f>
        <v>15.745658263305321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4.0000000000000008E-2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1094.9162410595252</v>
      </c>
      <c r="P35" s="77">
        <v>58.915482634363251</v>
      </c>
      <c r="Q35" s="77">
        <v>33.870000000000005</v>
      </c>
      <c r="R35" s="80">
        <v>46.5</v>
      </c>
      <c r="S35" s="80">
        <v>0</v>
      </c>
      <c r="T35" s="78">
        <f>SUMPRODUCT(LTA!F35:AJ35,LTA!F$101:AJ$101,LTA!F$103:AJ$103)</f>
        <v>71.650000000000006</v>
      </c>
      <c r="U35" s="78">
        <f>SUMPRODUCT(LTA!F35:AJ35,LTA!F$102:AJ$102,LTA!F$103:AJ$103)</f>
        <v>28.46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247.57999999999998</v>
      </c>
      <c r="AB35" s="117">
        <f>-STOA!N35</f>
        <v>-356.77</v>
      </c>
      <c r="AC35">
        <f t="shared" si="0"/>
        <v>17.710482517316933</v>
      </c>
      <c r="AD35">
        <f t="shared" si="1"/>
        <v>1278.1368994398772</v>
      </c>
      <c r="AE35">
        <f>'IDT-1'!B35</f>
        <v>118</v>
      </c>
      <c r="AF35" s="26"/>
      <c r="AG35">
        <f t="shared" si="2"/>
        <v>1396.1368994398772</v>
      </c>
      <c r="AI35" s="75">
        <f>PXIL!H35</f>
        <v>0</v>
      </c>
      <c r="AJ35" s="75">
        <f>PXIL!N35</f>
        <v>0</v>
      </c>
      <c r="AK35" s="75">
        <f>RTM_IEX!H35</f>
        <v>54.94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0</v>
      </c>
      <c r="E36">
        <f>GT_NG!P36</f>
        <v>15.745658263305321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4.0000000000000008E-2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1068.4853513903251</v>
      </c>
      <c r="P36" s="77">
        <v>58.915482634363251</v>
      </c>
      <c r="Q36" s="77">
        <v>33.870000000000005</v>
      </c>
      <c r="R36" s="80">
        <v>46.5</v>
      </c>
      <c r="S36" s="80">
        <v>0</v>
      </c>
      <c r="T36" s="78">
        <f>SUMPRODUCT(LTA!F36:AJ36,LTA!F$101:AJ$101,LTA!F$103:AJ$103)</f>
        <v>96.7</v>
      </c>
      <c r="U36" s="78">
        <f>SUMPRODUCT(LTA!F36:AJ36,LTA!F$102:AJ$102,LTA!F$103:AJ$103)</f>
        <v>27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230.75</v>
      </c>
      <c r="AB36" s="117">
        <f>-STOA!N36</f>
        <v>-356.77</v>
      </c>
      <c r="AC36">
        <f t="shared" si="0"/>
        <v>17.554362688227972</v>
      </c>
      <c r="AD36">
        <f t="shared" si="1"/>
        <v>1260.552129599766</v>
      </c>
      <c r="AE36">
        <f>'IDT-1'!B36</f>
        <v>147</v>
      </c>
      <c r="AF36" s="26"/>
      <c r="AG36">
        <f t="shared" si="2"/>
        <v>1407.552129599766</v>
      </c>
      <c r="AI36" s="75">
        <f>PXIL!H36</f>
        <v>0</v>
      </c>
      <c r="AJ36" s="75">
        <f>PXIL!N36</f>
        <v>0</v>
      </c>
      <c r="AK36" s="75">
        <f>RTM_IEX!H36</f>
        <v>56.87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0</v>
      </c>
      <c r="E37">
        <f>GT_NG!P37</f>
        <v>10.095096739994702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4.0000000000000008E-2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1053.5373151635251</v>
      </c>
      <c r="P37" s="77">
        <v>58.915482634363251</v>
      </c>
      <c r="Q37" s="77">
        <v>33.870000000000005</v>
      </c>
      <c r="R37" s="80">
        <v>46.5</v>
      </c>
      <c r="S37" s="80">
        <v>0</v>
      </c>
      <c r="T37" s="78">
        <f>SUMPRODUCT(LTA!F37:AJ37,LTA!F$101:AJ$101,LTA!F$103:AJ$103)</f>
        <v>121.9</v>
      </c>
      <c r="U37" s="78">
        <f>SUMPRODUCT(LTA!F37:AJ37,LTA!F$102:AJ$102,LTA!F$103:AJ$103)</f>
        <v>25.189999999999998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209.44</v>
      </c>
      <c r="AB37" s="117">
        <f>-STOA!N37</f>
        <v>-356.77</v>
      </c>
      <c r="AC37">
        <f t="shared" si="0"/>
        <v>17.315015028026995</v>
      </c>
      <c r="AD37">
        <f t="shared" si="1"/>
        <v>1233.5928795098564</v>
      </c>
      <c r="AE37">
        <f>'IDT-1'!B37</f>
        <v>176</v>
      </c>
      <c r="AF37" s="26"/>
      <c r="AG37">
        <f t="shared" si="2"/>
        <v>1409.5928795098564</v>
      </c>
      <c r="AI37" s="75">
        <f>PXIL!H37</f>
        <v>0</v>
      </c>
      <c r="AJ37" s="75">
        <f>PXIL!N37</f>
        <v>0</v>
      </c>
      <c r="AK37" s="75">
        <f>RTM_IEX!H37</f>
        <v>48.19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0</v>
      </c>
      <c r="E38">
        <f>GT_NG!P38</f>
        <v>15.745658263305321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4.0000000000000008E-2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1070.0470176377169</v>
      </c>
      <c r="P38" s="77">
        <v>58.915482634363251</v>
      </c>
      <c r="Q38" s="77">
        <v>33.870000000000005</v>
      </c>
      <c r="R38" s="80">
        <v>46.5</v>
      </c>
      <c r="S38" s="80">
        <v>0</v>
      </c>
      <c r="T38" s="78">
        <f>SUMPRODUCT(LTA!F38:AJ38,LTA!F$101:AJ$101,LTA!F$103:AJ$103)</f>
        <v>151.5</v>
      </c>
      <c r="U38" s="78">
        <f>SUMPRODUCT(LTA!F38:AJ38,LTA!F$102:AJ$102,LTA!F$103:AJ$103)</f>
        <v>23.060000000000002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193.66</v>
      </c>
      <c r="AB38" s="117">
        <f>-STOA!N38</f>
        <v>-356.77</v>
      </c>
      <c r="AC38">
        <f t="shared" si="0"/>
        <v>17.511169351205019</v>
      </c>
      <c r="AD38">
        <f t="shared" si="1"/>
        <v>1255.6869891841807</v>
      </c>
      <c r="AE38">
        <f>'IDT-1'!B38</f>
        <v>163</v>
      </c>
      <c r="AF38" s="26"/>
      <c r="AG38">
        <f t="shared" si="2"/>
        <v>1418.6869891841807</v>
      </c>
      <c r="AI38" s="75">
        <f>PXIL!H38</f>
        <v>0</v>
      </c>
      <c r="AJ38" s="75">
        <f>PXIL!N38</f>
        <v>0</v>
      </c>
      <c r="AK38" s="75">
        <f>RTM_IEX!H38</f>
        <v>36.630000000000003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0</v>
      </c>
      <c r="E39">
        <f>GT_NG!P39</f>
        <v>15.620028011204479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4.0000000000000008E-2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1064.6080727960168</v>
      </c>
      <c r="P39" s="77">
        <v>58.915482634363251</v>
      </c>
      <c r="Q39" s="77">
        <v>33.870000000000005</v>
      </c>
      <c r="R39" s="80">
        <v>46.5</v>
      </c>
      <c r="S39" s="80">
        <v>0</v>
      </c>
      <c r="T39" s="78">
        <f>SUMPRODUCT(LTA!F39:AJ39,LTA!F$101:AJ$101,LTA!F$103:AJ$103)</f>
        <v>208.48000000000002</v>
      </c>
      <c r="U39" s="78">
        <f>SUMPRODUCT(LTA!F39:AJ39,LTA!F$102:AJ$102,LTA!F$103:AJ$103)</f>
        <v>21.48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197.16</v>
      </c>
      <c r="AB39" s="117">
        <f>-STOA!N39</f>
        <v>-356.77</v>
      </c>
      <c r="AC39">
        <f t="shared" si="0"/>
        <v>18.209585090379569</v>
      </c>
      <c r="AD39">
        <f t="shared" si="1"/>
        <v>1334.3539983512053</v>
      </c>
      <c r="AE39">
        <f>'IDT-1'!B39</f>
        <v>125</v>
      </c>
      <c r="AF39" s="26"/>
      <c r="AG39">
        <f t="shared" si="2"/>
        <v>1459.3539983512053</v>
      </c>
      <c r="AI39" s="75">
        <f>PXIL!H39</f>
        <v>0</v>
      </c>
      <c r="AJ39" s="75">
        <f>PXIL!N39</f>
        <v>0</v>
      </c>
      <c r="AK39" s="75">
        <f>RTM_IEX!H39</f>
        <v>62.66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0</v>
      </c>
      <c r="E40">
        <f>GT_NG!P40</f>
        <v>15.620028011204479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4.0000000000000008E-2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1058.2881068382167</v>
      </c>
      <c r="P40" s="77">
        <v>58.915482634363251</v>
      </c>
      <c r="Q40" s="77">
        <v>33.870000000000005</v>
      </c>
      <c r="R40" s="80">
        <v>46.5</v>
      </c>
      <c r="S40" s="80">
        <v>0</v>
      </c>
      <c r="T40" s="78">
        <f>SUMPRODUCT(LTA!F40:AJ40,LTA!F$101:AJ$101,LTA!F$103:AJ$103)</f>
        <v>228.21</v>
      </c>
      <c r="U40" s="78">
        <f>SUMPRODUCT(LTA!F40:AJ40,LTA!F$102:AJ$102,LTA!F$103:AJ$103)</f>
        <v>30.19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204.16</v>
      </c>
      <c r="AB40" s="117">
        <f>-STOA!N40</f>
        <v>-356.77</v>
      </c>
      <c r="AC40">
        <f t="shared" si="0"/>
        <v>18.508169389950929</v>
      </c>
      <c r="AD40">
        <f t="shared" si="1"/>
        <v>1367.9854480938338</v>
      </c>
      <c r="AE40">
        <f>'IDT-1'!B40</f>
        <v>109</v>
      </c>
      <c r="AF40" s="26"/>
      <c r="AG40">
        <f t="shared" si="2"/>
        <v>1476.9854480938338</v>
      </c>
      <c r="AI40" s="75">
        <f>PXIL!H40</f>
        <v>0</v>
      </c>
      <c r="AJ40" s="75">
        <f>PXIL!N40</f>
        <v>0</v>
      </c>
      <c r="AK40" s="75">
        <f>RTM_IEX!H40</f>
        <v>67.47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0</v>
      </c>
      <c r="E41">
        <f>GT_NG!P41</f>
        <v>15.620028011204479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4.0000000000000008E-2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1052.2517294659169</v>
      </c>
      <c r="P41" s="77">
        <v>58.915482634363251</v>
      </c>
      <c r="Q41" s="77">
        <v>33.870000000000005</v>
      </c>
      <c r="R41" s="80">
        <v>46.5</v>
      </c>
      <c r="S41" s="80">
        <v>0</v>
      </c>
      <c r="T41" s="78">
        <f>SUMPRODUCT(LTA!F41:AJ41,LTA!F$101:AJ$101,LTA!F$103:AJ$103)</f>
        <v>248.98</v>
      </c>
      <c r="U41" s="78">
        <f>SUMPRODUCT(LTA!F41:AJ41,LTA!F$102:AJ$102,LTA!F$103:AJ$103)</f>
        <v>29.580000000000002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207.66</v>
      </c>
      <c r="AB41" s="117">
        <f>-STOA!N41</f>
        <v>-356.77</v>
      </c>
      <c r="AC41">
        <f t="shared" si="0"/>
        <v>18.705761269074692</v>
      </c>
      <c r="AD41">
        <f t="shared" si="1"/>
        <v>1390.2414788424103</v>
      </c>
      <c r="AE41">
        <f>'IDT-1'!B41</f>
        <v>92</v>
      </c>
      <c r="AF41" s="26"/>
      <c r="AG41">
        <f t="shared" si="2"/>
        <v>1482.2414788424103</v>
      </c>
      <c r="AI41" s="75">
        <f>PXIL!H41</f>
        <v>0</v>
      </c>
      <c r="AJ41" s="75">
        <f>PXIL!N41</f>
        <v>0</v>
      </c>
      <c r="AK41" s="75">
        <f>RTM_IEX!H41</f>
        <v>72.3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0</v>
      </c>
      <c r="E42">
        <f>GT_NG!P42</f>
        <v>15.201260504201677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4.0000000000000008E-2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1005.8288559465254</v>
      </c>
      <c r="P42" s="77">
        <v>58.915482634363251</v>
      </c>
      <c r="Q42" s="77">
        <v>33.870000000000005</v>
      </c>
      <c r="R42" s="80">
        <v>46.5</v>
      </c>
      <c r="S42" s="80">
        <v>0</v>
      </c>
      <c r="T42" s="78">
        <f>SUMPRODUCT(LTA!F42:AJ42,LTA!F$101:AJ$101,LTA!F$103:AJ$103)</f>
        <v>264.27999999999997</v>
      </c>
      <c r="U42" s="78">
        <f>SUMPRODUCT(LTA!F42:AJ42,LTA!F$102:AJ$102,LTA!F$103:AJ$103)</f>
        <v>29.32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214.66</v>
      </c>
      <c r="AB42" s="117">
        <f>-STOA!N42</f>
        <v>-356.77</v>
      </c>
      <c r="AC42">
        <f t="shared" si="0"/>
        <v>18.92002682804242</v>
      </c>
      <c r="AD42">
        <f t="shared" si="1"/>
        <v>1414.3755722570481</v>
      </c>
      <c r="AE42">
        <f>'IDT-1'!B42</f>
        <v>76</v>
      </c>
      <c r="AF42" s="26"/>
      <c r="AG42">
        <f t="shared" si="2"/>
        <v>1490.3755722570481</v>
      </c>
      <c r="AI42" s="75">
        <f>PXIL!H42</f>
        <v>0</v>
      </c>
      <c r="AJ42" s="75">
        <f>PXIL!N42</f>
        <v>0</v>
      </c>
      <c r="AK42" s="75">
        <f>RTM_IEX!H42</f>
        <v>121.45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0</v>
      </c>
      <c r="E43">
        <f>GT_NG!P43</f>
        <v>15.201260504201677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4.0000000000000008E-2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1006.0015415462483</v>
      </c>
      <c r="P43" s="77">
        <v>58.915482634363251</v>
      </c>
      <c r="Q43" s="77">
        <v>33.870000000000005</v>
      </c>
      <c r="R43" s="80">
        <v>46.5</v>
      </c>
      <c r="S43" s="80">
        <v>0</v>
      </c>
      <c r="T43" s="78">
        <f>SUMPRODUCT(LTA!F43:AJ43,LTA!F$101:AJ$101,LTA!F$103:AJ$103)</f>
        <v>287.61999999999995</v>
      </c>
      <c r="U43" s="78">
        <f>SUMPRODUCT(LTA!F43:AJ43,LTA!F$102:AJ$102,LTA!F$103:AJ$103)</f>
        <v>28.05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221.66</v>
      </c>
      <c r="AB43" s="117">
        <f>-STOA!N43</f>
        <v>-356.77</v>
      </c>
      <c r="AC43">
        <f t="shared" si="0"/>
        <v>18.99080246131998</v>
      </c>
      <c r="AD43">
        <f t="shared" si="1"/>
        <v>1422.347482223493</v>
      </c>
      <c r="AE43">
        <f>'IDT-1'!B43</f>
        <v>83</v>
      </c>
      <c r="AF43" s="26"/>
      <c r="AG43">
        <f t="shared" si="2"/>
        <v>1505.347482223493</v>
      </c>
      <c r="AI43" s="75">
        <f>PXIL!H43</f>
        <v>0</v>
      </c>
      <c r="AJ43" s="75">
        <f>PXIL!N43</f>
        <v>0</v>
      </c>
      <c r="AK43" s="75">
        <f>RTM_IEX!H43</f>
        <v>100.25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0</v>
      </c>
      <c r="E44">
        <f>GT_NG!P44</f>
        <v>15.222580645161289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4.0000000000000008E-2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998.92434599548562</v>
      </c>
      <c r="P44" s="77">
        <v>58.915482634363251</v>
      </c>
      <c r="Q44" s="77">
        <v>33.870000000000005</v>
      </c>
      <c r="R44" s="80">
        <v>46.5</v>
      </c>
      <c r="S44" s="80">
        <v>0</v>
      </c>
      <c r="T44" s="78">
        <f>SUMPRODUCT(LTA!F44:AJ44,LTA!F$101:AJ$101,LTA!F$103:AJ$103)</f>
        <v>245.28</v>
      </c>
      <c r="U44" s="78">
        <f>SUMPRODUCT(LTA!F44:AJ44,LTA!F$102:AJ$102,LTA!F$103:AJ$103)</f>
        <v>27.85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230.76</v>
      </c>
      <c r="AB44" s="117">
        <f>-STOA!N44</f>
        <v>-356.77</v>
      </c>
      <c r="AC44">
        <f t="shared" si="0"/>
        <v>18.575038757713713</v>
      </c>
      <c r="AD44">
        <f t="shared" si="1"/>
        <v>1375.5173705172965</v>
      </c>
      <c r="AE44">
        <f>'IDT-1'!B44</f>
        <v>70</v>
      </c>
      <c r="AF44" s="26"/>
      <c r="AG44">
        <f t="shared" si="2"/>
        <v>1445.5173705172965</v>
      </c>
      <c r="AI44" s="75">
        <f>PXIL!H44</f>
        <v>0</v>
      </c>
      <c r="AJ44" s="75">
        <f>PXIL!N44</f>
        <v>0</v>
      </c>
      <c r="AK44" s="75">
        <f>RTM_IEX!H44</f>
        <v>93.5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0</v>
      </c>
      <c r="E45">
        <f>GT_NG!P45</f>
        <v>15.222580645161289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4.0000000000000008E-2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999.11439451718013</v>
      </c>
      <c r="P45" s="77">
        <v>58.915482634363251</v>
      </c>
      <c r="Q45" s="77">
        <v>33.870000000000005</v>
      </c>
      <c r="R45" s="80">
        <v>46.5</v>
      </c>
      <c r="S45" s="80">
        <v>0</v>
      </c>
      <c r="T45" s="78">
        <f>SUMPRODUCT(LTA!F45:AJ45,LTA!F$101:AJ$101,LTA!F$103:AJ$103)</f>
        <v>258.61</v>
      </c>
      <c r="U45" s="78">
        <f>SUMPRODUCT(LTA!F45:AJ45,LTA!F$102:AJ$102,LTA!F$103:AJ$103)</f>
        <v>51.93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239.16</v>
      </c>
      <c r="AB45" s="117">
        <f>-STOA!N45</f>
        <v>-356.77</v>
      </c>
      <c r="AC45">
        <f t="shared" si="0"/>
        <v>18.793191184704629</v>
      </c>
      <c r="AD45">
        <f t="shared" si="1"/>
        <v>1400.0892666120001</v>
      </c>
      <c r="AE45">
        <f>'IDT-1'!B45</f>
        <v>52</v>
      </c>
      <c r="AF45" s="26"/>
      <c r="AG45">
        <f t="shared" si="2"/>
        <v>1452.0892666120001</v>
      </c>
      <c r="AI45" s="75">
        <f>PXIL!H45</f>
        <v>0</v>
      </c>
      <c r="AJ45" s="75">
        <f>PXIL!N45</f>
        <v>0</v>
      </c>
      <c r="AK45" s="75">
        <f>RTM_IEX!H45</f>
        <v>72.290000000000006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0</v>
      </c>
      <c r="E46">
        <f>GT_NG!P46</f>
        <v>15.222580645161289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4.0000000000000008E-2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999.11439451718013</v>
      </c>
      <c r="P46" s="77">
        <v>58.915482634363251</v>
      </c>
      <c r="Q46" s="77">
        <v>33.870000000000005</v>
      </c>
      <c r="R46" s="80">
        <v>46.5</v>
      </c>
      <c r="S46" s="80">
        <v>0</v>
      </c>
      <c r="T46" s="78">
        <f>SUMPRODUCT(LTA!F46:AJ46,LTA!F$101:AJ$101,LTA!F$103:AJ$103)</f>
        <v>276.56</v>
      </c>
      <c r="U46" s="78">
        <f>SUMPRODUCT(LTA!F46:AJ46,LTA!F$102:AJ$102,LTA!F$103:AJ$103)</f>
        <v>51.08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248.95999999999998</v>
      </c>
      <c r="AB46" s="117">
        <f>-STOA!N46</f>
        <v>-356.77</v>
      </c>
      <c r="AC46">
        <f t="shared" si="0"/>
        <v>19.063879184704625</v>
      </c>
      <c r="AD46">
        <f t="shared" si="1"/>
        <v>1430.578578612</v>
      </c>
      <c r="AE46">
        <f>'IDT-1'!B46</f>
        <v>28</v>
      </c>
      <c r="AF46" s="26"/>
      <c r="AG46">
        <f t="shared" si="2"/>
        <v>1458.578578612</v>
      </c>
      <c r="AI46" s="75">
        <f>PXIL!H46</f>
        <v>0</v>
      </c>
      <c r="AJ46" s="75">
        <f>PXIL!N46</f>
        <v>0</v>
      </c>
      <c r="AK46" s="75">
        <f>RTM_IEX!H46</f>
        <v>76.150000000000006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0</v>
      </c>
      <c r="E47">
        <f>GT_NG!P47</f>
        <v>15.222580645161289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4.0000000000000008E-2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989.9944114550492</v>
      </c>
      <c r="P47" s="77">
        <v>58.915482634363251</v>
      </c>
      <c r="Q47" s="77">
        <v>33.870000000000005</v>
      </c>
      <c r="R47" s="80">
        <v>46.5</v>
      </c>
      <c r="S47" s="80">
        <v>0</v>
      </c>
      <c r="T47" s="78">
        <f>SUMPRODUCT(LTA!F47:AJ47,LTA!F$101:AJ$101,LTA!F$103:AJ$103)</f>
        <v>288.75</v>
      </c>
      <c r="U47" s="78">
        <f>SUMPRODUCT(LTA!F47:AJ47,LTA!F$102:AJ$102,LTA!F$103:AJ$103)</f>
        <v>48.440000000000005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28.62</v>
      </c>
      <c r="Z47" s="75">
        <f>IEX!N47</f>
        <v>0</v>
      </c>
      <c r="AA47" s="117">
        <f>STOA!H47</f>
        <v>159.85000000000002</v>
      </c>
      <c r="AB47" s="117">
        <f>-STOA!N47</f>
        <v>-356.77</v>
      </c>
      <c r="AC47">
        <f t="shared" si="0"/>
        <v>19.470879333757871</v>
      </c>
      <c r="AD47">
        <f t="shared" si="1"/>
        <v>1476.4215954008157</v>
      </c>
      <c r="AE47">
        <f>'IDT-1'!B47</f>
        <v>0</v>
      </c>
      <c r="AF47" s="26"/>
      <c r="AG47">
        <f t="shared" si="2"/>
        <v>1476.4215954008157</v>
      </c>
      <c r="AI47" s="75">
        <f>PXIL!H47</f>
        <v>0</v>
      </c>
      <c r="AJ47" s="75">
        <f>PXIL!N47</f>
        <v>0</v>
      </c>
      <c r="AK47" s="75">
        <f>RTM_IEX!H47</f>
        <v>134.94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47.52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0</v>
      </c>
      <c r="E48">
        <f>GT_NG!P48</f>
        <v>15.222580645161289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4.0000000000000008E-2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984.61432594630821</v>
      </c>
      <c r="P48" s="77">
        <v>58.914516519311299</v>
      </c>
      <c r="Q48" s="77">
        <v>33.870000000000005</v>
      </c>
      <c r="R48" s="80">
        <v>46.5</v>
      </c>
      <c r="S48" s="80">
        <v>0</v>
      </c>
      <c r="T48" s="78">
        <f>SUMPRODUCT(LTA!F48:AJ48,LTA!F$101:AJ$101,LTA!F$103:AJ$103)</f>
        <v>268.83</v>
      </c>
      <c r="U48" s="78">
        <f>SUMPRODUCT(LTA!F48:AJ48,LTA!F$102:AJ$102,LTA!F$103:AJ$103)</f>
        <v>43.11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15.32</v>
      </c>
      <c r="Z48" s="75">
        <f>IEX!N48</f>
        <v>0</v>
      </c>
      <c r="AA48" s="117">
        <f>STOA!H48</f>
        <v>161.94999999999999</v>
      </c>
      <c r="AB48" s="117">
        <f>-STOA!N48</f>
        <v>-356.77</v>
      </c>
      <c r="AC48">
        <f t="shared" si="0"/>
        <v>19.024798079468496</v>
      </c>
      <c r="AD48">
        <f t="shared" si="1"/>
        <v>1426.1766250313126</v>
      </c>
      <c r="AE48">
        <f>'IDT-1'!B48</f>
        <v>0</v>
      </c>
      <c r="AF48" s="26"/>
      <c r="AG48">
        <f t="shared" si="2"/>
        <v>1426.1766250313126</v>
      </c>
      <c r="AI48" s="75">
        <f>PXIL!H48</f>
        <v>0</v>
      </c>
      <c r="AJ48" s="75">
        <f>PXIL!N48</f>
        <v>0</v>
      </c>
      <c r="AK48" s="75">
        <f>RTM_IEX!H48</f>
        <v>121.45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52.15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0</v>
      </c>
      <c r="E49">
        <f>GT_NG!P49</f>
        <v>14.803225806451612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4.0000000000000008E-2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982.00331620204145</v>
      </c>
      <c r="P49" s="77">
        <v>58.914516519311299</v>
      </c>
      <c r="Q49" s="77">
        <v>33.870000000000005</v>
      </c>
      <c r="R49" s="80">
        <v>46.5</v>
      </c>
      <c r="S49" s="80">
        <v>0</v>
      </c>
      <c r="T49" s="78">
        <f>SUMPRODUCT(LTA!F49:AJ49,LTA!F$101:AJ$101,LTA!F$103:AJ$103)</f>
        <v>248.98</v>
      </c>
      <c r="U49" s="78">
        <f>SUMPRODUCT(LTA!F49:AJ49,LTA!F$102:AJ$102,LTA!F$103:AJ$103)</f>
        <v>42.44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164.75</v>
      </c>
      <c r="AB49" s="117">
        <f>-STOA!N49</f>
        <v>-356.77</v>
      </c>
      <c r="AC49">
        <f t="shared" si="0"/>
        <v>18.918578871138301</v>
      </c>
      <c r="AD49">
        <f t="shared" si="1"/>
        <v>1414.2124796566661</v>
      </c>
      <c r="AE49">
        <f>'IDT-1'!B49</f>
        <v>0</v>
      </c>
      <c r="AF49" s="26"/>
      <c r="AG49">
        <f t="shared" si="2"/>
        <v>1414.2124796566661</v>
      </c>
      <c r="AI49" s="75">
        <f>PXIL!H49</f>
        <v>0</v>
      </c>
      <c r="AJ49" s="75">
        <f>PXIL!N49</f>
        <v>0</v>
      </c>
      <c r="AK49" s="75">
        <f>RTM_IEX!H49</f>
        <v>142.66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54.94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0</v>
      </c>
      <c r="E50">
        <f>GT_NG!P50</f>
        <v>14.824016853932582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4.0000000000000008E-2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981.56833458248025</v>
      </c>
      <c r="P50" s="77">
        <v>58.914516519311299</v>
      </c>
      <c r="Q50" s="77">
        <v>33.870000000000005</v>
      </c>
      <c r="R50" s="80">
        <v>46.5</v>
      </c>
      <c r="S50" s="80">
        <v>0</v>
      </c>
      <c r="T50" s="78">
        <f>SUMPRODUCT(LTA!F50:AJ50,LTA!F$101:AJ$101,LTA!F$103:AJ$103)</f>
        <v>248.15</v>
      </c>
      <c r="U50" s="78">
        <f>SUMPRODUCT(LTA!F50:AJ50,LTA!F$102:AJ$102,LTA!F$103:AJ$103)</f>
        <v>41.72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35.67</v>
      </c>
      <c r="Z50" s="75">
        <f>IEX!N50</f>
        <v>0</v>
      </c>
      <c r="AA50" s="117">
        <f>STOA!H50</f>
        <v>165.45</v>
      </c>
      <c r="AB50" s="117">
        <f>-STOA!N50</f>
        <v>-356.77</v>
      </c>
      <c r="AC50">
        <f t="shared" si="0"/>
        <v>18.848141994103997</v>
      </c>
      <c r="AD50">
        <f t="shared" si="1"/>
        <v>1406.2787259616202</v>
      </c>
      <c r="AE50">
        <f>'IDT-1'!B50</f>
        <v>0</v>
      </c>
      <c r="AF50" s="26"/>
      <c r="AG50">
        <f t="shared" si="2"/>
        <v>1406.2787259616202</v>
      </c>
      <c r="AI50" s="75">
        <f>PXIL!H50</f>
        <v>0</v>
      </c>
      <c r="AJ50" s="75">
        <f>PXIL!N50</f>
        <v>0</v>
      </c>
      <c r="AK50" s="75">
        <f>RTM_IEX!H50</f>
        <v>155.19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0</v>
      </c>
      <c r="E51">
        <f>GT_NG!P51</f>
        <v>14.824016853932582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4.0000000000000008E-2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980.63458941803958</v>
      </c>
      <c r="P51" s="77">
        <v>58.915482634363251</v>
      </c>
      <c r="Q51" s="77">
        <v>33.870000000000005</v>
      </c>
      <c r="R51" s="80">
        <v>46.5</v>
      </c>
      <c r="S51" s="80">
        <v>0</v>
      </c>
      <c r="T51" s="78">
        <f>SUMPRODUCT(LTA!F51:AJ51,LTA!F$101:AJ$101,LTA!F$103:AJ$103)</f>
        <v>247.14999999999998</v>
      </c>
      <c r="U51" s="78">
        <f>SUMPRODUCT(LTA!F51:AJ51,LTA!F$102:AJ$102,LTA!F$103:AJ$103)</f>
        <v>40.730000000000004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63.61</v>
      </c>
      <c r="Z51" s="75">
        <f>IEX!N51</f>
        <v>0</v>
      </c>
      <c r="AA51" s="117">
        <f>STOA!H51</f>
        <v>122.15</v>
      </c>
      <c r="AB51" s="117">
        <f>-STOA!N51</f>
        <v>-356.77</v>
      </c>
      <c r="AC51">
        <f t="shared" si="0"/>
        <v>19.179261538469376</v>
      </c>
      <c r="AD51">
        <f t="shared" si="1"/>
        <v>1443.5748273678662</v>
      </c>
      <c r="AE51">
        <f>'IDT-1'!B51</f>
        <v>0</v>
      </c>
      <c r="AF51" s="26"/>
      <c r="AG51">
        <f t="shared" si="2"/>
        <v>1443.5748273678662</v>
      </c>
      <c r="AI51" s="75">
        <f>PXIL!H51</f>
        <v>0</v>
      </c>
      <c r="AJ51" s="75">
        <f>PXIL!N51</f>
        <v>0</v>
      </c>
      <c r="AK51" s="75">
        <f>RTM_IEX!H51</f>
        <v>211.1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0</v>
      </c>
      <c r="E52">
        <f>GT_NG!P52</f>
        <v>14.824016853932582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4.0000000000000008E-2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981.57579228147245</v>
      </c>
      <c r="P52" s="77">
        <v>58.915482634363251</v>
      </c>
      <c r="Q52" s="77">
        <v>33.870000000000005</v>
      </c>
      <c r="R52" s="80">
        <v>46.5</v>
      </c>
      <c r="S52" s="80">
        <v>0</v>
      </c>
      <c r="T52" s="78">
        <f>SUMPRODUCT(LTA!F52:AJ52,LTA!F$101:AJ$101,LTA!F$103:AJ$103)</f>
        <v>249.95999999999998</v>
      </c>
      <c r="U52" s="78">
        <f>SUMPRODUCT(LTA!F52:AJ52,LTA!F$102:AJ$102,LTA!F$103:AJ$103)</f>
        <v>39.96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53.98</v>
      </c>
      <c r="Z52" s="75">
        <f>IEX!N52</f>
        <v>0</v>
      </c>
      <c r="AA52" s="117">
        <f>STOA!H52</f>
        <v>129.15</v>
      </c>
      <c r="AB52" s="117">
        <f>-STOA!N52</f>
        <v>-356.77</v>
      </c>
      <c r="AC52">
        <f t="shared" si="0"/>
        <v>19.131400123667589</v>
      </c>
      <c r="AD52">
        <f t="shared" si="1"/>
        <v>1438.1838916461008</v>
      </c>
      <c r="AE52">
        <f>'IDT-1'!B52</f>
        <v>0</v>
      </c>
      <c r="AF52" s="26"/>
      <c r="AG52">
        <f t="shared" si="2"/>
        <v>1438.1838916461008</v>
      </c>
      <c r="AI52" s="75">
        <f>PXIL!H52</f>
        <v>0</v>
      </c>
      <c r="AJ52" s="75">
        <f>PXIL!N52</f>
        <v>0</v>
      </c>
      <c r="AK52" s="75">
        <f>RTM_IEX!H52</f>
        <v>205.31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0</v>
      </c>
      <c r="E53">
        <f>GT_NG!P53</f>
        <v>9.4916899832120851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4.0000000000000008E-2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981.57579228147245</v>
      </c>
      <c r="P53" s="77">
        <v>58.915482634363251</v>
      </c>
      <c r="Q53" s="77">
        <v>33.870000000000005</v>
      </c>
      <c r="R53" s="80">
        <v>46.5</v>
      </c>
      <c r="S53" s="80">
        <v>0</v>
      </c>
      <c r="T53" s="78">
        <f>SUMPRODUCT(LTA!F53:AJ53,LTA!F$101:AJ$101,LTA!F$103:AJ$103)</f>
        <v>229.75000000000003</v>
      </c>
      <c r="U53" s="78">
        <f>SUMPRODUCT(LTA!F53:AJ53,LTA!F$102:AJ$102,LTA!F$103:AJ$103)</f>
        <v>40.270000000000003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39.520000000000003</v>
      </c>
      <c r="Z53" s="75">
        <f>IEX!N53</f>
        <v>0</v>
      </c>
      <c r="AA53" s="117">
        <f>STOA!H53</f>
        <v>136.85</v>
      </c>
      <c r="AB53" s="117">
        <f>-STOA!N53</f>
        <v>-356.77</v>
      </c>
      <c r="AC53">
        <f t="shared" si="0"/>
        <v>19.044963647205243</v>
      </c>
      <c r="AD53">
        <f t="shared" si="1"/>
        <v>1428.4480012518425</v>
      </c>
      <c r="AE53">
        <f>'IDT-1'!B53</f>
        <v>0</v>
      </c>
      <c r="AF53" s="26"/>
      <c r="AG53">
        <f t="shared" si="2"/>
        <v>1428.4480012518425</v>
      </c>
      <c r="AI53" s="75">
        <f>PXIL!H53</f>
        <v>0</v>
      </c>
      <c r="AJ53" s="75">
        <f>PXIL!N53</f>
        <v>0</v>
      </c>
      <c r="AK53" s="75">
        <f>RTM_IEX!H53</f>
        <v>227.48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0</v>
      </c>
      <c r="E54">
        <f>GT_NG!P54</f>
        <v>9.4916899832120851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4.0000000000000008E-2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981.57566168486426</v>
      </c>
      <c r="P54" s="77">
        <v>58.915482634363251</v>
      </c>
      <c r="Q54" s="77">
        <v>33.870000000000005</v>
      </c>
      <c r="R54" s="80">
        <v>46.5</v>
      </c>
      <c r="S54" s="80">
        <v>0</v>
      </c>
      <c r="T54" s="78">
        <f>SUMPRODUCT(LTA!F54:AJ54,LTA!F$101:AJ$101,LTA!F$103:AJ$103)</f>
        <v>224.44</v>
      </c>
      <c r="U54" s="78">
        <f>SUMPRODUCT(LTA!F54:AJ54,LTA!F$102:AJ$102,LTA!F$103:AJ$103)</f>
        <v>39.520000000000003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22.17</v>
      </c>
      <c r="Z54" s="75">
        <f>IEX!N54</f>
        <v>0</v>
      </c>
      <c r="AA54" s="117">
        <f>STOA!H54</f>
        <v>141.75</v>
      </c>
      <c r="AB54" s="117">
        <f>-STOA!N54</f>
        <v>-356.77</v>
      </c>
      <c r="AC54">
        <f t="shared" si="0"/>
        <v>18.856642497955093</v>
      </c>
      <c r="AD54">
        <f t="shared" si="1"/>
        <v>1407.2361918044844</v>
      </c>
      <c r="AE54">
        <f>'IDT-1'!B54</f>
        <v>0</v>
      </c>
      <c r="AF54" s="26"/>
      <c r="AG54">
        <f t="shared" si="2"/>
        <v>1407.2361918044844</v>
      </c>
      <c r="AI54" s="75">
        <f>PXIL!H54</f>
        <v>0</v>
      </c>
      <c r="AJ54" s="75">
        <f>PXIL!N54</f>
        <v>0</v>
      </c>
      <c r="AK54" s="75">
        <f>RTM_IEX!H54</f>
        <v>224.59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0</v>
      </c>
      <c r="E55">
        <f>GT_NG!P55</f>
        <v>9.4916899832120851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4.0000000000000008E-2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980.17354335446407</v>
      </c>
      <c r="P55" s="77">
        <v>58.915482634363251</v>
      </c>
      <c r="Q55" s="77">
        <v>33.870000000000005</v>
      </c>
      <c r="R55" s="80">
        <v>46.5</v>
      </c>
      <c r="S55" s="80">
        <v>0</v>
      </c>
      <c r="T55" s="78">
        <f>SUMPRODUCT(LTA!F55:AJ55,LTA!F$101:AJ$101,LTA!F$103:AJ$103)</f>
        <v>223.62</v>
      </c>
      <c r="U55" s="78">
        <f>SUMPRODUCT(LTA!F55:AJ55,LTA!F$102:AJ$102,LTA!F$103:AJ$103)</f>
        <v>37.81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167.67000000000002</v>
      </c>
      <c r="AB55" s="117">
        <f>-STOA!N55</f>
        <v>-356.77</v>
      </c>
      <c r="AC55">
        <f t="shared" si="0"/>
        <v>18.422431856647574</v>
      </c>
      <c r="AD55">
        <f t="shared" si="1"/>
        <v>1358.3282841153921</v>
      </c>
      <c r="AE55">
        <f>'IDT-1'!B55</f>
        <v>0</v>
      </c>
      <c r="AF55" s="26"/>
      <c r="AG55">
        <f t="shared" si="2"/>
        <v>1358.3282841153921</v>
      </c>
      <c r="AI55" s="75">
        <f>PXIL!H55</f>
        <v>0</v>
      </c>
      <c r="AJ55" s="75">
        <f>PXIL!N55</f>
        <v>0</v>
      </c>
      <c r="AK55" s="75">
        <f>RTM_IEX!H55</f>
        <v>175.43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0</v>
      </c>
      <c r="E56">
        <f>GT_NG!P56</f>
        <v>9.4916899832120851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4.0000000000000008E-2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987.72907218171918</v>
      </c>
      <c r="P56" s="77">
        <v>58.914516519311299</v>
      </c>
      <c r="Q56" s="77">
        <v>33.870000000000005</v>
      </c>
      <c r="R56" s="80">
        <v>46.5</v>
      </c>
      <c r="S56" s="80">
        <v>0</v>
      </c>
      <c r="T56" s="78">
        <f>SUMPRODUCT(LTA!F56:AJ56,LTA!F$101:AJ$101,LTA!F$103:AJ$103)</f>
        <v>180.61999999999998</v>
      </c>
      <c r="U56" s="78">
        <f>SUMPRODUCT(LTA!F56:AJ56,LTA!F$102:AJ$102,LTA!F$103:AJ$103)</f>
        <v>35.550000000000004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174.67000000000002</v>
      </c>
      <c r="AB56" s="117">
        <f>-STOA!N56</f>
        <v>-356.77</v>
      </c>
      <c r="AC56">
        <f t="shared" si="0"/>
        <v>17.863760008514959</v>
      </c>
      <c r="AD56">
        <f t="shared" si="1"/>
        <v>1295.4015186757276</v>
      </c>
      <c r="AE56">
        <f>'IDT-1'!B56</f>
        <v>0</v>
      </c>
      <c r="AF56" s="26"/>
      <c r="AG56">
        <f t="shared" si="2"/>
        <v>1295.4015186757276</v>
      </c>
      <c r="AI56" s="75">
        <f>PXIL!H56</f>
        <v>0</v>
      </c>
      <c r="AJ56" s="75">
        <f>PXIL!N56</f>
        <v>0</v>
      </c>
      <c r="AK56" s="75">
        <f>RTM_IEX!H56</f>
        <v>142.65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0</v>
      </c>
      <c r="E57">
        <f>GT_NG!P57</f>
        <v>9.1302158273381284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4.0000000000000008E-2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987.52589266417851</v>
      </c>
      <c r="P57" s="77">
        <v>58.914516519311299</v>
      </c>
      <c r="Q57" s="77">
        <v>33.870000000000005</v>
      </c>
      <c r="R57" s="80">
        <v>46.5</v>
      </c>
      <c r="S57" s="80">
        <v>0</v>
      </c>
      <c r="T57" s="78">
        <f>SUMPRODUCT(LTA!F57:AJ57,LTA!F$101:AJ$101,LTA!F$103:AJ$103)</f>
        <v>178.02999999999997</v>
      </c>
      <c r="U57" s="78">
        <f>SUMPRODUCT(LTA!F57:AJ57,LTA!F$102:AJ$102,LTA!F$103:AJ$103)</f>
        <v>33.42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176.07000000000002</v>
      </c>
      <c r="AB57" s="117">
        <f>-STOA!N57</f>
        <v>-356.77</v>
      </c>
      <c r="AC57">
        <f t="shared" si="0"/>
        <v>18.03320705618891</v>
      </c>
      <c r="AD57">
        <f t="shared" si="1"/>
        <v>1314.4874179546391</v>
      </c>
      <c r="AE57">
        <f>'IDT-1'!B57</f>
        <v>0</v>
      </c>
      <c r="AF57" s="26"/>
      <c r="AG57">
        <f t="shared" si="2"/>
        <v>1314.4874179546391</v>
      </c>
      <c r="AI57" s="75">
        <f>PXIL!H57</f>
        <v>0</v>
      </c>
      <c r="AJ57" s="75">
        <f>PXIL!N57</f>
        <v>0</v>
      </c>
      <c r="AK57" s="75">
        <f>RTM_IEX!H57</f>
        <v>165.79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0</v>
      </c>
      <c r="E58">
        <f>GT_NG!P58</f>
        <v>9.1302158273381284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4.0000000000000008E-2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985.52581706736623</v>
      </c>
      <c r="P58" s="77">
        <v>58.915482634363251</v>
      </c>
      <c r="Q58" s="77">
        <v>33.870000000000005</v>
      </c>
      <c r="R58" s="80">
        <v>46.5</v>
      </c>
      <c r="S58" s="80">
        <v>0</v>
      </c>
      <c r="T58" s="78">
        <f>SUMPRODUCT(LTA!F58:AJ58,LTA!F$101:AJ$101,LTA!F$103:AJ$103)</f>
        <v>170.56000000000003</v>
      </c>
      <c r="U58" s="78">
        <f>SUMPRODUCT(LTA!F58:AJ58,LTA!F$102:AJ$102,LTA!F$103:AJ$103)</f>
        <v>26.950000000000003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178.17000000000002</v>
      </c>
      <c r="AB58" s="117">
        <f>-STOA!N58</f>
        <v>-356.77</v>
      </c>
      <c r="AC58">
        <f t="shared" si="0"/>
        <v>18.038670892749419</v>
      </c>
      <c r="AD58">
        <f t="shared" si="1"/>
        <v>1315.1028446363182</v>
      </c>
      <c r="AE58">
        <f>'IDT-1'!B58</f>
        <v>0</v>
      </c>
      <c r="AF58" s="26"/>
      <c r="AG58">
        <f t="shared" si="2"/>
        <v>1315.1028446363182</v>
      </c>
      <c r="AI58" s="75">
        <f>PXIL!H58</f>
        <v>0</v>
      </c>
      <c r="AJ58" s="75">
        <f>PXIL!N58</f>
        <v>0</v>
      </c>
      <c r="AK58" s="75">
        <f>RTM_IEX!H58</f>
        <v>180.25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0</v>
      </c>
      <c r="E59">
        <f>GT_NG!P59</f>
        <v>9.1302158273381284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4.0000000000000008E-2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987.09626792086476</v>
      </c>
      <c r="P59" s="77">
        <v>58.915482634363251</v>
      </c>
      <c r="Q59" s="77">
        <v>33.870000000000005</v>
      </c>
      <c r="R59" s="80">
        <v>46.5</v>
      </c>
      <c r="S59" s="80">
        <v>0</v>
      </c>
      <c r="T59" s="78">
        <f>SUMPRODUCT(LTA!F59:AJ59,LTA!F$101:AJ$101,LTA!F$103:AJ$103)</f>
        <v>168.18</v>
      </c>
      <c r="U59" s="78">
        <f>SUMPRODUCT(LTA!F59:AJ59,LTA!F$102:AJ$102,LTA!F$103:AJ$103)</f>
        <v>31.21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4.82</v>
      </c>
      <c r="Z59" s="75">
        <f>IEX!N59</f>
        <v>0</v>
      </c>
      <c r="AA59" s="117">
        <f>STOA!H59</f>
        <v>178.17000000000002</v>
      </c>
      <c r="AB59" s="117">
        <f>-STOA!N59</f>
        <v>-406.77</v>
      </c>
      <c r="AC59">
        <f t="shared" si="0"/>
        <v>19.233925236369974</v>
      </c>
      <c r="AD59">
        <f t="shared" si="1"/>
        <v>1349.2880411461965</v>
      </c>
      <c r="AE59">
        <f>'IDT-1'!B59</f>
        <v>0</v>
      </c>
      <c r="AF59" s="26"/>
      <c r="AG59">
        <f t="shared" si="2"/>
        <v>1349.2880411461965</v>
      </c>
      <c r="AI59" s="75">
        <f>PXIL!H59</f>
        <v>0</v>
      </c>
      <c r="AJ59" s="75">
        <f>PXIL!N59</f>
        <v>0</v>
      </c>
      <c r="AK59" s="75">
        <f>RTM_IEX!H59</f>
        <v>257.36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0</v>
      </c>
      <c r="E60">
        <f>GT_NG!P60</f>
        <v>9.1302158273381284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4.0000000000000008E-2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993.01802283506424</v>
      </c>
      <c r="P60" s="77">
        <v>58.915482634363251</v>
      </c>
      <c r="Q60" s="77">
        <v>33.870000000000005</v>
      </c>
      <c r="R60" s="80">
        <v>46.5</v>
      </c>
      <c r="S60" s="80">
        <v>0</v>
      </c>
      <c r="T60" s="78">
        <f>SUMPRODUCT(LTA!F60:AJ60,LTA!F$101:AJ$101,LTA!F$103:AJ$103)</f>
        <v>243.15</v>
      </c>
      <c r="U60" s="78">
        <f>SUMPRODUCT(LTA!F60:AJ60,LTA!F$102:AJ$102,LTA!F$103:AJ$103)</f>
        <v>32.11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178.17000000000002</v>
      </c>
      <c r="AB60" s="117">
        <f>-STOA!N60</f>
        <v>-406.77</v>
      </c>
      <c r="AC60">
        <f t="shared" si="0"/>
        <v>19.970676679614929</v>
      </c>
      <c r="AD60">
        <f t="shared" si="1"/>
        <v>1432.2730446171508</v>
      </c>
      <c r="AE60">
        <f>'IDT-1'!B60</f>
        <v>0</v>
      </c>
      <c r="AF60" s="26"/>
      <c r="AG60">
        <f t="shared" si="2"/>
        <v>1432.2730446171508</v>
      </c>
      <c r="AI60" s="75">
        <f>PXIL!H60</f>
        <v>0</v>
      </c>
      <c r="AJ60" s="75">
        <f>PXIL!N60</f>
        <v>0</v>
      </c>
      <c r="AK60" s="75">
        <f>RTM_IEX!H60</f>
        <v>264.11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0</v>
      </c>
      <c r="E61">
        <f>GT_NG!P61</f>
        <v>9.1302158273381284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4.0000000000000008E-2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994.4202717620725</v>
      </c>
      <c r="P61" s="77">
        <v>58.915482634363251</v>
      </c>
      <c r="Q61" s="77">
        <v>33.870000000000005</v>
      </c>
      <c r="R61" s="80">
        <v>46.5</v>
      </c>
      <c r="S61" s="80">
        <v>0</v>
      </c>
      <c r="T61" s="78">
        <f>SUMPRODUCT(LTA!F61:AJ61,LTA!F$101:AJ$101,LTA!F$103:AJ$103)</f>
        <v>240.44</v>
      </c>
      <c r="U61" s="78">
        <f>SUMPRODUCT(LTA!F61:AJ61,LTA!F$102:AJ$102,LTA!F$103:AJ$103)</f>
        <v>32.51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178.17000000000002</v>
      </c>
      <c r="AB61" s="117">
        <f>-STOA!N61</f>
        <v>-406.77</v>
      </c>
      <c r="AC61">
        <f t="shared" si="0"/>
        <v>19.852336470172606</v>
      </c>
      <c r="AD61">
        <f t="shared" si="1"/>
        <v>1418.9436337536015</v>
      </c>
      <c r="AE61">
        <f>'IDT-1'!B61</f>
        <v>0</v>
      </c>
      <c r="AF61" s="26"/>
      <c r="AG61">
        <f t="shared" si="2"/>
        <v>1418.9436337536015</v>
      </c>
      <c r="AI61" s="75">
        <f>PXIL!H61</f>
        <v>0</v>
      </c>
      <c r="AJ61" s="75">
        <f>PXIL!N61</f>
        <v>0</v>
      </c>
      <c r="AK61" s="75">
        <f>RTM_IEX!H61</f>
        <v>251.57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0</v>
      </c>
      <c r="E62">
        <f>GT_NG!P62</f>
        <v>9.1302158273381284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4.0000000000000008E-2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1004.1606347445755</v>
      </c>
      <c r="P62" s="77">
        <v>58.914516519311299</v>
      </c>
      <c r="Q62" s="77">
        <v>33.870000000000005</v>
      </c>
      <c r="R62" s="80">
        <v>46.5</v>
      </c>
      <c r="S62" s="80">
        <v>0</v>
      </c>
      <c r="T62" s="78">
        <f>SUMPRODUCT(LTA!F62:AJ62,LTA!F$101:AJ$101,LTA!F$103:AJ$103)</f>
        <v>239.41</v>
      </c>
      <c r="U62" s="78">
        <f>SUMPRODUCT(LTA!F62:AJ62,LTA!F$102:AJ$102,LTA!F$103:AJ$103)</f>
        <v>32.64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13.49</v>
      </c>
      <c r="Z62" s="75">
        <f>IEX!N62</f>
        <v>0</v>
      </c>
      <c r="AA62" s="117">
        <f>STOA!H62</f>
        <v>173.27</v>
      </c>
      <c r="AB62" s="117">
        <f>-STOA!N62</f>
        <v>-406.77</v>
      </c>
      <c r="AC62">
        <f t="shared" si="0"/>
        <v>19.878555162606173</v>
      </c>
      <c r="AD62">
        <f t="shared" si="1"/>
        <v>1421.8968119286192</v>
      </c>
      <c r="AE62">
        <f>'IDT-1'!B62</f>
        <v>0</v>
      </c>
      <c r="AF62" s="26"/>
      <c r="AG62">
        <f t="shared" si="2"/>
        <v>1421.8968119286192</v>
      </c>
      <c r="AI62" s="75">
        <f>PXIL!H62</f>
        <v>0</v>
      </c>
      <c r="AJ62" s="75">
        <f>PXIL!N62</f>
        <v>0</v>
      </c>
      <c r="AK62" s="75">
        <f>RTM_IEX!H62</f>
        <v>237.12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0</v>
      </c>
      <c r="E63">
        <f>GT_NG!P63</f>
        <v>9.1302158273381284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4.0000000000000008E-2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1004.5956301224414</v>
      </c>
      <c r="P63" s="77">
        <v>58.914516519311299</v>
      </c>
      <c r="Q63" s="77">
        <v>33.870000000000005</v>
      </c>
      <c r="R63" s="80">
        <v>46.5</v>
      </c>
      <c r="S63" s="80">
        <v>0</v>
      </c>
      <c r="T63" s="78">
        <f>SUMPRODUCT(LTA!F63:AJ63,LTA!F$101:AJ$101,LTA!F$103:AJ$103)</f>
        <v>237.92000000000002</v>
      </c>
      <c r="U63" s="78">
        <f>SUMPRODUCT(LTA!F63:AJ63,LTA!F$102:AJ$102,LTA!F$103:AJ$103)</f>
        <v>33.22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13.49</v>
      </c>
      <c r="Z63" s="75">
        <f>IEX!N63</f>
        <v>0</v>
      </c>
      <c r="AA63" s="117">
        <f>STOA!H63</f>
        <v>167.67000000000002</v>
      </c>
      <c r="AB63" s="117">
        <f>-STOA!N63</f>
        <v>-406.77</v>
      </c>
      <c r="AC63">
        <f t="shared" si="0"/>
        <v>19.909927121931393</v>
      </c>
      <c r="AD63">
        <f t="shared" si="1"/>
        <v>1425.4304353471598</v>
      </c>
      <c r="AE63">
        <f>'IDT-1'!B63</f>
        <v>0</v>
      </c>
      <c r="AF63" s="26"/>
      <c r="AG63">
        <f t="shared" si="2"/>
        <v>1425.4304353471598</v>
      </c>
      <c r="AI63" s="75">
        <f>PXIL!H63</f>
        <v>0</v>
      </c>
      <c r="AJ63" s="75">
        <f>PXIL!N63</f>
        <v>0</v>
      </c>
      <c r="AK63" s="75">
        <f>RTM_IEX!H63</f>
        <v>246.76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0</v>
      </c>
      <c r="E64">
        <f>GT_NG!P64</f>
        <v>9.1302158273381284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4.0000000000000008E-2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1004.5957107901772</v>
      </c>
      <c r="P64" s="77">
        <v>58.914516519311299</v>
      </c>
      <c r="Q64" s="77">
        <v>33.870000000000005</v>
      </c>
      <c r="R64" s="80">
        <v>46.5</v>
      </c>
      <c r="S64" s="80">
        <v>0</v>
      </c>
      <c r="T64" s="78">
        <f>SUMPRODUCT(LTA!F64:AJ64,LTA!F$101:AJ$101,LTA!F$103:AJ$103)</f>
        <v>230.68</v>
      </c>
      <c r="U64" s="78">
        <f>SUMPRODUCT(LTA!F64:AJ64,LTA!F$102:AJ$102,LTA!F$103:AJ$103)</f>
        <v>33.75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45.3</v>
      </c>
      <c r="Z64" s="75">
        <f>IEX!N64</f>
        <v>0</v>
      </c>
      <c r="AA64" s="117">
        <f>STOA!H64</f>
        <v>160.67000000000002</v>
      </c>
      <c r="AB64" s="117">
        <f>-STOA!N64</f>
        <v>-406.77</v>
      </c>
      <c r="AC64">
        <f t="shared" si="0"/>
        <v>19.865663831807467</v>
      </c>
      <c r="AD64">
        <f t="shared" si="1"/>
        <v>1420.4447793050194</v>
      </c>
      <c r="AE64">
        <f>'IDT-1'!B64</f>
        <v>0</v>
      </c>
      <c r="AF64" s="26"/>
      <c r="AG64">
        <f t="shared" si="2"/>
        <v>1420.4447793050194</v>
      </c>
      <c r="AI64" s="75">
        <f>PXIL!H64</f>
        <v>0</v>
      </c>
      <c r="AJ64" s="75">
        <f>PXIL!N64</f>
        <v>0</v>
      </c>
      <c r="AK64" s="75">
        <f>RTM_IEX!H64</f>
        <v>223.63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0</v>
      </c>
      <c r="E65">
        <f>GT_NG!P65</f>
        <v>8.864028776978417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4.0000000000000008E-2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1003.8914163268487</v>
      </c>
      <c r="P65" s="77">
        <v>58.915482634363251</v>
      </c>
      <c r="Q65" s="77">
        <v>33.870000000000005</v>
      </c>
      <c r="R65" s="80">
        <v>46.5</v>
      </c>
      <c r="S65" s="80">
        <v>0</v>
      </c>
      <c r="T65" s="78">
        <f>SUMPRODUCT(LTA!F65:AJ65,LTA!F$101:AJ$101,LTA!F$103:AJ$103)</f>
        <v>220.37</v>
      </c>
      <c r="U65" s="78">
        <f>SUMPRODUCT(LTA!F65:AJ65,LTA!F$102:AJ$102,LTA!F$103:AJ$103)</f>
        <v>34.08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26.02</v>
      </c>
      <c r="Z65" s="75">
        <f>IEX!N65</f>
        <v>0</v>
      </c>
      <c r="AA65" s="117">
        <f>STOA!H65</f>
        <v>200.47</v>
      </c>
      <c r="AB65" s="117">
        <f>-STOA!N65</f>
        <v>-406.77</v>
      </c>
      <c r="AC65">
        <f t="shared" si="0"/>
        <v>19.423996096299465</v>
      </c>
      <c r="AD65">
        <f t="shared" si="1"/>
        <v>1370.6969316418908</v>
      </c>
      <c r="AE65">
        <f>'IDT-1'!B65</f>
        <v>0</v>
      </c>
      <c r="AF65" s="26"/>
      <c r="AG65">
        <f t="shared" si="2"/>
        <v>1370.6969316418908</v>
      </c>
      <c r="AI65" s="75">
        <f>PXIL!H65</f>
        <v>0</v>
      </c>
      <c r="AJ65" s="75">
        <f>PXIL!N65</f>
        <v>0</v>
      </c>
      <c r="AK65" s="75">
        <f>RTM_IEX!H65</f>
        <v>163.87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0</v>
      </c>
      <c r="E66">
        <f>GT_NG!P66</f>
        <v>8.7688684834123229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4.0000000000000008E-2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1002.0040629029949</v>
      </c>
      <c r="P66" s="77">
        <v>58.915482634363251</v>
      </c>
      <c r="Q66" s="77">
        <v>33.870000000000005</v>
      </c>
      <c r="R66" s="80">
        <v>46.5</v>
      </c>
      <c r="S66" s="80">
        <v>0</v>
      </c>
      <c r="T66" s="78">
        <f>SUMPRODUCT(LTA!F66:AJ66,LTA!F$101:AJ$101,LTA!F$103:AJ$103)</f>
        <v>208.48</v>
      </c>
      <c r="U66" s="78">
        <f>SUMPRODUCT(LTA!F66:AJ66,LTA!F$102:AJ$102,LTA!F$103:AJ$103)</f>
        <v>34.25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65.540000000000006</v>
      </c>
      <c r="Z66" s="75">
        <f>IEX!N66</f>
        <v>0</v>
      </c>
      <c r="AA66" s="117">
        <f>STOA!H66</f>
        <v>192.77</v>
      </c>
      <c r="AB66" s="117">
        <f>-STOA!N66</f>
        <v>-406.77</v>
      </c>
      <c r="AC66">
        <f t="shared" si="0"/>
        <v>19.422213975586175</v>
      </c>
      <c r="AD66">
        <f t="shared" si="1"/>
        <v>1370.4962000451844</v>
      </c>
      <c r="AE66">
        <f>'IDT-1'!B66</f>
        <v>0</v>
      </c>
      <c r="AF66" s="26"/>
      <c r="AG66">
        <f t="shared" si="2"/>
        <v>1370.4962000451844</v>
      </c>
      <c r="AI66" s="75">
        <f>PXIL!H66</f>
        <v>0</v>
      </c>
      <c r="AJ66" s="75">
        <f>PXIL!N66</f>
        <v>0</v>
      </c>
      <c r="AK66" s="75">
        <f>RTM_IEX!H66</f>
        <v>145.55000000000001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0</v>
      </c>
      <c r="E67">
        <f>GT_NG!P67</f>
        <v>8.7688684834123229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4.0000000000000008E-2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988.93458253919493</v>
      </c>
      <c r="P67" s="77">
        <v>58.915482634363251</v>
      </c>
      <c r="Q67" s="77">
        <v>33.870000000000005</v>
      </c>
      <c r="R67" s="80">
        <v>46.5</v>
      </c>
      <c r="S67" s="80">
        <v>0</v>
      </c>
      <c r="T67" s="78">
        <f>SUMPRODUCT(LTA!F67:AJ67,LTA!F$101:AJ$101,LTA!F$103:AJ$103)</f>
        <v>197.26</v>
      </c>
      <c r="U67" s="78">
        <f>SUMPRODUCT(LTA!F67:AJ67,LTA!F$102:AJ$102,LTA!F$103:AJ$103)</f>
        <v>33.78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255.19</v>
      </c>
      <c r="AB67" s="117">
        <f>-STOA!N67</f>
        <v>-406.77</v>
      </c>
      <c r="AC67">
        <f t="shared" si="0"/>
        <v>19.244722548384729</v>
      </c>
      <c r="AD67">
        <f t="shared" si="1"/>
        <v>1350.5042111085857</v>
      </c>
      <c r="AE67">
        <f>'IDT-1'!B67</f>
        <v>41</v>
      </c>
      <c r="AF67" s="26"/>
      <c r="AG67">
        <f t="shared" si="2"/>
        <v>1391.5042111085857</v>
      </c>
      <c r="AI67" s="75">
        <f>PXIL!H67</f>
        <v>0</v>
      </c>
      <c r="AJ67" s="75">
        <f>PXIL!N67</f>
        <v>0</v>
      </c>
      <c r="AK67" s="75">
        <f>RTM_IEX!H67</f>
        <v>153.26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0</v>
      </c>
      <c r="E68">
        <f>GT_NG!P68</f>
        <v>8.7688684834123229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4.0000000000000008E-2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989.961213487995</v>
      </c>
      <c r="P68" s="77">
        <v>58.915482634363251</v>
      </c>
      <c r="Q68" s="77">
        <v>33.870000000000005</v>
      </c>
      <c r="R68" s="80">
        <v>46.5</v>
      </c>
      <c r="S68" s="80">
        <v>0</v>
      </c>
      <c r="T68" s="78">
        <f>SUMPRODUCT(LTA!F68:AJ68,LTA!F$101:AJ$101,LTA!F$103:AJ$103)</f>
        <v>193.14000000000001</v>
      </c>
      <c r="U68" s="78">
        <f>SUMPRODUCT(LTA!F68:AJ68,LTA!F$102:AJ$102,LTA!F$103:AJ$103)</f>
        <v>33.910000000000004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248.19</v>
      </c>
      <c r="AB68" s="117">
        <f>-STOA!N68</f>
        <v>-406.77</v>
      </c>
      <c r="AC68">
        <f t="shared" ref="AC68:AC98" si="3">SUMIF(B68:AB68,"&gt;0")*$AC$2-SUMIF(B68:AB68,"&lt;0")*($AC$2/(1-$AC$2))+SUMIF(AI68:AR68,"&gt;0")*$AC$2-SUMIF(AI68:AR68,"&lt;0")*($AC$2/(1-$AC$2))</f>
        <v>18.978932900734176</v>
      </c>
      <c r="AD68">
        <f t="shared" ref="AD68:AD98" si="4">SUM(B68:AB68,AI68:AR68)-AC68</f>
        <v>1320.5666317050366</v>
      </c>
      <c r="AE68">
        <f>'IDT-1'!B68</f>
        <v>87</v>
      </c>
      <c r="AF68" s="26"/>
      <c r="AG68">
        <f t="shared" ref="AG68:AG98" si="5">SUM(AD68:AF68)+AT68</f>
        <v>1407.5666317050366</v>
      </c>
      <c r="AI68" s="75">
        <f>PXIL!H68</f>
        <v>0</v>
      </c>
      <c r="AJ68" s="75">
        <f>PXIL!N68</f>
        <v>0</v>
      </c>
      <c r="AK68" s="75">
        <f>RTM_IEX!H68</f>
        <v>133.02000000000001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0</v>
      </c>
      <c r="E69">
        <f>GT_NG!P69</f>
        <v>8.7688684834123229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4.0000000000000008E-2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991.10456797019765</v>
      </c>
      <c r="P69" s="77">
        <v>58.915482634363251</v>
      </c>
      <c r="Q69" s="77">
        <v>33.870000000000005</v>
      </c>
      <c r="R69" s="80">
        <v>46.5</v>
      </c>
      <c r="S69" s="80">
        <v>0</v>
      </c>
      <c r="T69" s="78">
        <f>SUMPRODUCT(LTA!F69:AJ69,LTA!F$101:AJ$101,LTA!F$103:AJ$103)</f>
        <v>154.69999999999999</v>
      </c>
      <c r="U69" s="78">
        <f>SUMPRODUCT(LTA!F69:AJ69,LTA!F$102:AJ$102,LTA!F$103:AJ$103)</f>
        <v>33.92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53.02</v>
      </c>
      <c r="Z69" s="75">
        <f>IEX!N69</f>
        <v>0</v>
      </c>
      <c r="AA69" s="117">
        <f>STOA!H69</f>
        <v>236.99</v>
      </c>
      <c r="AB69" s="117">
        <f>-STOA!N69</f>
        <v>-406.77</v>
      </c>
      <c r="AC69">
        <f t="shared" si="3"/>
        <v>18.832178420177556</v>
      </c>
      <c r="AD69">
        <f t="shared" si="4"/>
        <v>1304.0367406677956</v>
      </c>
      <c r="AE69">
        <f>'IDT-1'!B69</f>
        <v>96.731999999999999</v>
      </c>
      <c r="AF69" s="26"/>
      <c r="AG69">
        <f t="shared" si="5"/>
        <v>1400.7687406677956</v>
      </c>
      <c r="AI69" s="75">
        <f>PXIL!H69</f>
        <v>0</v>
      </c>
      <c r="AJ69" s="75">
        <f>PXIL!N69</f>
        <v>0</v>
      </c>
      <c r="AK69" s="75">
        <f>RTM_IEX!H69</f>
        <v>111.81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0</v>
      </c>
      <c r="E70">
        <f>GT_NG!P70</f>
        <v>8.7688684834123229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4.0000000000000008E-2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993.87908572379774</v>
      </c>
      <c r="P70" s="77">
        <v>58.915482634363251</v>
      </c>
      <c r="Q70" s="77">
        <v>33.870000000000005</v>
      </c>
      <c r="R70" s="80">
        <v>44.15</v>
      </c>
      <c r="S70" s="80">
        <v>0</v>
      </c>
      <c r="T70" s="78">
        <f>SUMPRODUCT(LTA!F70:AJ70,LTA!F$101:AJ$101,LTA!F$103:AJ$103)</f>
        <v>137.43</v>
      </c>
      <c r="U70" s="78">
        <f>SUMPRODUCT(LTA!F70:AJ70,LTA!F$102:AJ$102,LTA!F$103:AJ$103)</f>
        <v>40.58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123.38</v>
      </c>
      <c r="Z70" s="75">
        <f>IEX!N70</f>
        <v>0</v>
      </c>
      <c r="AA70" s="117">
        <f>STOA!H70</f>
        <v>223.69</v>
      </c>
      <c r="AB70" s="117">
        <f>-STOA!N70</f>
        <v>-406.77</v>
      </c>
      <c r="AC70">
        <f t="shared" si="3"/>
        <v>19.151394176409237</v>
      </c>
      <c r="AD70">
        <f t="shared" si="4"/>
        <v>1339.9920426651643</v>
      </c>
      <c r="AE70">
        <f>'IDT-1'!B70</f>
        <v>83.036000000000001</v>
      </c>
      <c r="AF70" s="26"/>
      <c r="AG70">
        <f t="shared" si="5"/>
        <v>1423.0280426651643</v>
      </c>
      <c r="AI70" s="75">
        <f>PXIL!H70</f>
        <v>0</v>
      </c>
      <c r="AJ70" s="75">
        <f>PXIL!N70</f>
        <v>0</v>
      </c>
      <c r="AK70" s="75">
        <f>RTM_IEX!H70</f>
        <v>101.21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0</v>
      </c>
      <c r="E71">
        <f>GT_NG!P71</f>
        <v>8.4050945698596706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4.0000000000000008E-2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994.28273286889782</v>
      </c>
      <c r="P71" s="77">
        <v>58.915482634363251</v>
      </c>
      <c r="Q71" s="77">
        <v>33.870000000000005</v>
      </c>
      <c r="R71" s="80">
        <v>36.200000000000003</v>
      </c>
      <c r="S71" s="80">
        <v>0</v>
      </c>
      <c r="T71" s="78">
        <f>SUMPRODUCT(LTA!F71:AJ71,LTA!F$101:AJ$101,LTA!F$103:AJ$103)</f>
        <v>117.53999999999998</v>
      </c>
      <c r="U71" s="78">
        <f>SUMPRODUCT(LTA!F71:AJ71,LTA!F$102:AJ$102,LTA!F$103:AJ$103)</f>
        <v>38.74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178.32</v>
      </c>
      <c r="Z71" s="75">
        <f>IEX!N71</f>
        <v>0</v>
      </c>
      <c r="AA71" s="117">
        <f>STOA!H71</f>
        <v>216.69</v>
      </c>
      <c r="AB71" s="117">
        <f>-STOA!N71</f>
        <v>-406.77</v>
      </c>
      <c r="AC71">
        <f t="shared" si="3"/>
        <v>19.286913060846853</v>
      </c>
      <c r="AD71">
        <f t="shared" si="4"/>
        <v>1355.256397012274</v>
      </c>
      <c r="AE71">
        <f>'IDT-1'!B71</f>
        <v>78.942999999999998</v>
      </c>
      <c r="AF71" s="26"/>
      <c r="AG71">
        <f t="shared" si="5"/>
        <v>1434.1993970122739</v>
      </c>
      <c r="AI71" s="75">
        <f>PXIL!H71</f>
        <v>0</v>
      </c>
      <c r="AJ71" s="75">
        <f>PXIL!N71</f>
        <v>0</v>
      </c>
      <c r="AK71" s="75">
        <f>RTM_IEX!H71</f>
        <v>98.31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0</v>
      </c>
      <c r="E72">
        <f>GT_NG!P72</f>
        <v>13.567187499999999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4.0000000000000008E-2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1001.9801271943978</v>
      </c>
      <c r="P72" s="77">
        <v>58.915482634363251</v>
      </c>
      <c r="Q72" s="77">
        <v>33.870000000000005</v>
      </c>
      <c r="R72" s="80">
        <v>25.399999999999995</v>
      </c>
      <c r="S72" s="80">
        <v>0</v>
      </c>
      <c r="T72" s="78">
        <f>SUMPRODUCT(LTA!F72:AJ72,LTA!F$101:AJ$101,LTA!F$103:AJ$103)</f>
        <v>95.990000000000009</v>
      </c>
      <c r="U72" s="78">
        <f>SUMPRODUCT(LTA!F72:AJ72,LTA!F$102:AJ$102,LTA!F$103:AJ$103)</f>
        <v>37.61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240.97</v>
      </c>
      <c r="Z72" s="75">
        <f>IEX!N72</f>
        <v>0</v>
      </c>
      <c r="AA72" s="117">
        <f>STOA!H72</f>
        <v>201.99</v>
      </c>
      <c r="AB72" s="117">
        <f>-STOA!N72</f>
        <v>-406.77</v>
      </c>
      <c r="AC72">
        <f t="shared" si="3"/>
        <v>19.476548548696488</v>
      </c>
      <c r="AD72">
        <f t="shared" si="4"/>
        <v>1376.6162487800646</v>
      </c>
      <c r="AE72">
        <f>'IDT-1'!B72</f>
        <v>71.793000000000006</v>
      </c>
      <c r="AF72" s="26"/>
      <c r="AG72">
        <f t="shared" si="5"/>
        <v>1448.4092487800644</v>
      </c>
      <c r="AI72" s="75">
        <f>PXIL!H72</f>
        <v>0</v>
      </c>
      <c r="AJ72" s="75">
        <f>PXIL!N72</f>
        <v>0</v>
      </c>
      <c r="AK72" s="75">
        <f>RTM_IEX!H72</f>
        <v>92.53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0</v>
      </c>
      <c r="E73">
        <f>GT_NG!P73</f>
        <v>8.4050945698596706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4.0000000000000008E-2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1001.9801271943978</v>
      </c>
      <c r="P73" s="77">
        <v>58.915482634363251</v>
      </c>
      <c r="Q73" s="77">
        <v>33.870000000000005</v>
      </c>
      <c r="R73" s="80">
        <v>8.3400000000000016</v>
      </c>
      <c r="S73" s="80">
        <v>0</v>
      </c>
      <c r="T73" s="78">
        <f>SUMPRODUCT(LTA!F73:AJ73,LTA!F$101:AJ$101,LTA!F$103:AJ$103)</f>
        <v>73.95</v>
      </c>
      <c r="U73" s="78">
        <f>SUMPRODUCT(LTA!F73:AJ73,LTA!F$102:AJ$102,LTA!F$103:AJ$103)</f>
        <v>36.72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253.5</v>
      </c>
      <c r="Z73" s="75">
        <f>IEX!N73</f>
        <v>0</v>
      </c>
      <c r="AA73" s="117">
        <f>STOA!H73</f>
        <v>212.87</v>
      </c>
      <c r="AB73" s="117">
        <f>-STOA!N73</f>
        <v>-406.77</v>
      </c>
      <c r="AC73">
        <f t="shared" si="3"/>
        <v>19.582130130911256</v>
      </c>
      <c r="AD73">
        <f t="shared" si="4"/>
        <v>1388.5085742677095</v>
      </c>
      <c r="AE73">
        <f>'IDT-1'!B73</f>
        <v>71.445999999999998</v>
      </c>
      <c r="AF73" s="26"/>
      <c r="AG73">
        <f t="shared" si="5"/>
        <v>1459.9545742677094</v>
      </c>
      <c r="AI73" s="75">
        <f>PXIL!H73</f>
        <v>0</v>
      </c>
      <c r="AJ73" s="75">
        <f>PXIL!N73</f>
        <v>0</v>
      </c>
      <c r="AK73" s="75">
        <f>RTM_IEX!H73</f>
        <v>126.27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0</v>
      </c>
      <c r="E74">
        <f>GT_NG!P74</f>
        <v>9.1302158273381284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4.0000000000000008E-2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1019.5848160829977</v>
      </c>
      <c r="P74" s="77">
        <v>58.915482634363251</v>
      </c>
      <c r="Q74" s="77">
        <v>33.870000000000005</v>
      </c>
      <c r="R74" s="80">
        <v>2.0322732362821951</v>
      </c>
      <c r="S74" s="80">
        <v>0</v>
      </c>
      <c r="T74" s="78">
        <f>SUMPRODUCT(LTA!F74:AJ74,LTA!F$101:AJ$101,LTA!F$103:AJ$103)</f>
        <v>56.65</v>
      </c>
      <c r="U74" s="78">
        <f>SUMPRODUCT(LTA!F74:AJ74,LTA!F$102:AJ$102,LTA!F$103:AJ$103)</f>
        <v>35.25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239.04</v>
      </c>
      <c r="Z74" s="75">
        <f>IEX!N74</f>
        <v>0</v>
      </c>
      <c r="AA74" s="117">
        <f>STOA!H74</f>
        <v>232.78</v>
      </c>
      <c r="AB74" s="117">
        <f>-STOA!N74</f>
        <v>-406.77</v>
      </c>
      <c r="AC74">
        <f t="shared" si="3"/>
        <v>19.545188464676031</v>
      </c>
      <c r="AD74">
        <f t="shared" si="4"/>
        <v>1384.3475993163054</v>
      </c>
      <c r="AE74">
        <f>'IDT-1'!B74</f>
        <v>73.683000000000007</v>
      </c>
      <c r="AF74" s="26"/>
      <c r="AG74">
        <f t="shared" si="5"/>
        <v>1458.0305993163054</v>
      </c>
      <c r="AI74" s="75">
        <f>PXIL!H74</f>
        <v>0</v>
      </c>
      <c r="AJ74" s="75">
        <f>PXIL!N74</f>
        <v>0</v>
      </c>
      <c r="AK74" s="75">
        <f>RTM_IEX!H74</f>
        <v>123.37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0</v>
      </c>
      <c r="E75">
        <f>GT_NG!P75</f>
        <v>9.210071942446044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4.0000000000000008E-2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1050.0603886935976</v>
      </c>
      <c r="P75" s="77">
        <v>58.915482634363251</v>
      </c>
      <c r="Q75" s="77">
        <v>33.870000000000005</v>
      </c>
      <c r="R75" s="80">
        <v>0</v>
      </c>
      <c r="S75" s="80">
        <v>0</v>
      </c>
      <c r="T75" s="78">
        <f>SUMPRODUCT(LTA!F75:AJ75,LTA!F$101:AJ$101,LTA!F$103:AJ$103)</f>
        <v>41.99</v>
      </c>
      <c r="U75" s="78">
        <f>SUMPRODUCT(LTA!F75:AJ75,LTA!F$102:AJ$102,LTA!F$103:AJ$103)</f>
        <v>49.199999999999996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105.06</v>
      </c>
      <c r="Z75" s="75">
        <f>IEX!N75</f>
        <v>0</v>
      </c>
      <c r="AA75" s="117">
        <f>STOA!H75</f>
        <v>248.54</v>
      </c>
      <c r="AB75" s="117">
        <f>-STOA!N75</f>
        <v>-288.08000000000004</v>
      </c>
      <c r="AC75">
        <f t="shared" si="3"/>
        <v>17.390591277373613</v>
      </c>
      <c r="AD75">
        <f t="shared" si="4"/>
        <v>1380.0953519930335</v>
      </c>
      <c r="AE75">
        <f>'IDT-1'!B75</f>
        <v>79.122</v>
      </c>
      <c r="AF75" s="26"/>
      <c r="AG75">
        <f t="shared" si="5"/>
        <v>1459.2173519930336</v>
      </c>
      <c r="AI75" s="75">
        <f>PXIL!H75</f>
        <v>0</v>
      </c>
      <c r="AJ75" s="75">
        <f>PXIL!N75</f>
        <v>0</v>
      </c>
      <c r="AK75" s="75">
        <f>RTM_IEX!H75</f>
        <v>88.68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0</v>
      </c>
      <c r="E76">
        <f>GT_NG!P76</f>
        <v>9.210071942446044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4.0000000000000008E-2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1140.0910684762891</v>
      </c>
      <c r="P76" s="77">
        <v>58.915482634363251</v>
      </c>
      <c r="Q76" s="77">
        <v>33.870000000000005</v>
      </c>
      <c r="R76" s="80">
        <v>0</v>
      </c>
      <c r="S76" s="80">
        <v>0</v>
      </c>
      <c r="T76" s="78">
        <f>SUMPRODUCT(LTA!F76:AJ76,LTA!F$101:AJ$101,LTA!F$103:AJ$103)</f>
        <v>33.93</v>
      </c>
      <c r="U76" s="78">
        <f>SUMPRODUCT(LTA!F76:AJ76,LTA!F$102:AJ$102,LTA!F$103:AJ$103)</f>
        <v>48.58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275.45999999999998</v>
      </c>
      <c r="AB76" s="117">
        <f>-STOA!N76</f>
        <v>-288.08000000000004</v>
      </c>
      <c r="AC76">
        <f t="shared" si="3"/>
        <v>17.401861259461299</v>
      </c>
      <c r="AD76">
        <f t="shared" si="4"/>
        <v>1381.3647617936372</v>
      </c>
      <c r="AE76">
        <f>'IDT-1'!B76</f>
        <v>92.557000000000002</v>
      </c>
      <c r="AF76" s="26"/>
      <c r="AG76">
        <f t="shared" si="5"/>
        <v>1473.9217617936372</v>
      </c>
      <c r="AI76" s="75">
        <f>PXIL!H76</f>
        <v>0</v>
      </c>
      <c r="AJ76" s="75">
        <f>PXIL!N76</f>
        <v>0</v>
      </c>
      <c r="AK76" s="75">
        <f>RTM_IEX!H76</f>
        <v>86.75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0</v>
      </c>
      <c r="E77">
        <f>GT_NG!P77</f>
        <v>9.210071942446044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4.0000000000000008E-2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1138.2667873739892</v>
      </c>
      <c r="P77" s="77">
        <v>58.915482634363251</v>
      </c>
      <c r="Q77" s="77">
        <v>33.870000000000005</v>
      </c>
      <c r="R77" s="80">
        <v>0</v>
      </c>
      <c r="S77" s="80">
        <v>0</v>
      </c>
      <c r="T77" s="78">
        <f>SUMPRODUCT(LTA!F77:AJ77,LTA!F$101:AJ$101,LTA!F$103:AJ$103)</f>
        <v>35.25</v>
      </c>
      <c r="U77" s="78">
        <f>SUMPRODUCT(LTA!F77:AJ77,LTA!F$102:AJ$102,LTA!F$103:AJ$103)</f>
        <v>48.37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339.42999999999995</v>
      </c>
      <c r="AB77" s="117">
        <f>-STOA!N77</f>
        <v>-288.08000000000004</v>
      </c>
      <c r="AC77">
        <f t="shared" si="3"/>
        <v>18.051879585761053</v>
      </c>
      <c r="AD77">
        <f t="shared" si="4"/>
        <v>1454.5804623650372</v>
      </c>
      <c r="AE77">
        <f>'IDT-1'!B77</f>
        <v>58</v>
      </c>
      <c r="AF77" s="26"/>
      <c r="AG77">
        <f t="shared" si="5"/>
        <v>1512.5804623650372</v>
      </c>
      <c r="AI77" s="75">
        <f>PXIL!H77</f>
        <v>0</v>
      </c>
      <c r="AJ77" s="75">
        <f>PXIL!N77</f>
        <v>0</v>
      </c>
      <c r="AK77" s="75">
        <f>RTM_IEX!H77</f>
        <v>97.36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0</v>
      </c>
      <c r="E78">
        <f>GT_NG!P78</f>
        <v>9.210071942446044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4.0000000000000008E-2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1138.2667873739892</v>
      </c>
      <c r="P78" s="77">
        <v>58.915482634363251</v>
      </c>
      <c r="Q78" s="77">
        <v>33.870000000000005</v>
      </c>
      <c r="R78" s="80">
        <v>0</v>
      </c>
      <c r="S78" s="80">
        <v>0</v>
      </c>
      <c r="T78" s="78">
        <f>SUMPRODUCT(LTA!F78:AJ78,LTA!F$101:AJ$101,LTA!F$103:AJ$103)</f>
        <v>31.16</v>
      </c>
      <c r="U78" s="78">
        <f>SUMPRODUCT(LTA!F78:AJ78,LTA!F$102:AJ$102,LTA!F$103:AJ$103)</f>
        <v>47.760000000000005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409.18999999999994</v>
      </c>
      <c r="AB78" s="117">
        <f>-STOA!N78</f>
        <v>-288.08000000000004</v>
      </c>
      <c r="AC78">
        <f t="shared" si="3"/>
        <v>18.751567585761055</v>
      </c>
      <c r="AD78">
        <f t="shared" si="4"/>
        <v>1533.3907743650377</v>
      </c>
      <c r="AE78">
        <f>'IDT-1'!B78</f>
        <v>0</v>
      </c>
      <c r="AF78" s="26"/>
      <c r="AG78">
        <f t="shared" si="5"/>
        <v>1533.3907743650377</v>
      </c>
      <c r="AI78" s="75">
        <f>PXIL!H78</f>
        <v>0</v>
      </c>
      <c r="AJ78" s="75">
        <f>PXIL!N78</f>
        <v>0</v>
      </c>
      <c r="AK78" s="75">
        <f>RTM_IEX!H78</f>
        <v>111.81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0</v>
      </c>
      <c r="E79">
        <f>GT_NG!P79</f>
        <v>9.210071942446044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4.0000000000000008E-2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1141.0710240347892</v>
      </c>
      <c r="P79" s="77">
        <v>58.915482634363251</v>
      </c>
      <c r="Q79" s="77">
        <v>33.870000000000005</v>
      </c>
      <c r="R79" s="80">
        <v>0</v>
      </c>
      <c r="S79" s="80">
        <v>0</v>
      </c>
      <c r="T79" s="78">
        <f>SUMPRODUCT(LTA!F79:AJ79,LTA!F$101:AJ$101,LTA!F$103:AJ$103)</f>
        <v>29.910000000000004</v>
      </c>
      <c r="U79" s="78">
        <f>SUMPRODUCT(LTA!F79:AJ79,LTA!F$102:AJ$102,LTA!F$103:AJ$103)</f>
        <v>47.35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405.8599999999999</v>
      </c>
      <c r="AB79" s="117">
        <f>-STOA!N79</f>
        <v>-288.08000000000004</v>
      </c>
      <c r="AC79">
        <f t="shared" si="3"/>
        <v>18.706900868376096</v>
      </c>
      <c r="AD79">
        <f t="shared" si="4"/>
        <v>1528.3596777432226</v>
      </c>
      <c r="AE79">
        <f>'IDT-1'!B79</f>
        <v>0</v>
      </c>
      <c r="AF79" s="26"/>
      <c r="AG79">
        <f t="shared" si="5"/>
        <v>1528.3596777432226</v>
      </c>
      <c r="AI79" s="75">
        <f>PXIL!H79</f>
        <v>0</v>
      </c>
      <c r="AJ79" s="75">
        <f>PXIL!N79</f>
        <v>0</v>
      </c>
      <c r="AK79" s="75">
        <f>RTM_IEX!H79</f>
        <v>108.92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0</v>
      </c>
      <c r="E80">
        <f>GT_NG!P80</f>
        <v>9.210071942446044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4.0000000000000008E-2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1108.4824326939975</v>
      </c>
      <c r="P80" s="77">
        <v>58.915482634363251</v>
      </c>
      <c r="Q80" s="77">
        <v>33.870000000000005</v>
      </c>
      <c r="R80" s="80">
        <v>0</v>
      </c>
      <c r="S80" s="80">
        <v>0</v>
      </c>
      <c r="T80" s="78">
        <f>SUMPRODUCT(LTA!F80:AJ80,LTA!F$101:AJ$101,LTA!F$103:AJ$103)</f>
        <v>28.72</v>
      </c>
      <c r="U80" s="78">
        <f>SUMPRODUCT(LTA!F80:AJ80,LTA!F$102:AJ$102,LTA!F$103:AJ$103)</f>
        <v>45.33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405.8599999999999</v>
      </c>
      <c r="AB80" s="117">
        <f>-STOA!N80</f>
        <v>-288.08000000000004</v>
      </c>
      <c r="AC80">
        <f t="shared" si="3"/>
        <v>18.391785264577127</v>
      </c>
      <c r="AD80">
        <f t="shared" si="4"/>
        <v>1492.8662020062297</v>
      </c>
      <c r="AE80">
        <f>'IDT-1'!B80</f>
        <v>18</v>
      </c>
      <c r="AF80" s="26"/>
      <c r="AG80">
        <f t="shared" si="5"/>
        <v>1510.8662020062297</v>
      </c>
      <c r="AI80" s="75">
        <f>PXIL!H80</f>
        <v>0</v>
      </c>
      <c r="AJ80" s="75">
        <f>PXIL!N80</f>
        <v>0</v>
      </c>
      <c r="AK80" s="75">
        <f>RTM_IEX!H80</f>
        <v>108.91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0</v>
      </c>
      <c r="E81">
        <f>GT_NG!P81</f>
        <v>9.210071942446044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4.0000000000000008E-2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1071.609802709507</v>
      </c>
      <c r="P81" s="77">
        <v>58.915482634363251</v>
      </c>
      <c r="Q81" s="77">
        <v>33.870000000000005</v>
      </c>
      <c r="R81" s="80">
        <v>0</v>
      </c>
      <c r="S81" s="80">
        <v>0</v>
      </c>
      <c r="T81" s="78">
        <f>SUMPRODUCT(LTA!F81:AJ81,LTA!F$101:AJ$101,LTA!F$103:AJ$103)</f>
        <v>27.66</v>
      </c>
      <c r="U81" s="78">
        <f>SUMPRODUCT(LTA!F81:AJ81,LTA!F$102:AJ$102,LTA!F$103:AJ$103)</f>
        <v>44.629999999999995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26.02</v>
      </c>
      <c r="Z81" s="75">
        <f>IEX!N81</f>
        <v>0</v>
      </c>
      <c r="AA81" s="117">
        <f>STOA!H81</f>
        <v>366.34000000000003</v>
      </c>
      <c r="AB81" s="117">
        <f>-STOA!N81</f>
        <v>-288.08000000000004</v>
      </c>
      <c r="AC81">
        <f t="shared" si="3"/>
        <v>17.788874120713619</v>
      </c>
      <c r="AD81">
        <f t="shared" si="4"/>
        <v>1424.956483165603</v>
      </c>
      <c r="AE81">
        <f>'IDT-1'!B81</f>
        <v>79.742000000000004</v>
      </c>
      <c r="AF81" s="26"/>
      <c r="AG81">
        <f t="shared" si="5"/>
        <v>1504.698483165603</v>
      </c>
      <c r="AI81" s="75">
        <f>PXIL!H81</f>
        <v>0</v>
      </c>
      <c r="AJ81" s="75">
        <f>PXIL!N81</f>
        <v>0</v>
      </c>
      <c r="AK81" s="75">
        <f>RTM_IEX!H81</f>
        <v>92.53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0</v>
      </c>
      <c r="E82">
        <f>GT_NG!P82</f>
        <v>9.210071942446044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4.0000000000000008E-2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1036.9682171517065</v>
      </c>
      <c r="P82" s="77">
        <v>58.915482634363251</v>
      </c>
      <c r="Q82" s="77">
        <v>33.870000000000005</v>
      </c>
      <c r="R82" s="80">
        <v>0</v>
      </c>
      <c r="S82" s="80">
        <v>0</v>
      </c>
      <c r="T82" s="78">
        <f>SUMPRODUCT(LTA!F82:AJ82,LTA!F$101:AJ$101,LTA!F$103:AJ$103)</f>
        <v>27</v>
      </c>
      <c r="U82" s="78">
        <f>SUMPRODUCT(LTA!F82:AJ82,LTA!F$102:AJ$102,LTA!F$103:AJ$103)</f>
        <v>44.41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420.31999999999994</v>
      </c>
      <c r="AB82" s="117">
        <f>-STOA!N82</f>
        <v>-288.08000000000004</v>
      </c>
      <c r="AC82">
        <f t="shared" si="3"/>
        <v>17.603620167804969</v>
      </c>
      <c r="AD82">
        <f t="shared" si="4"/>
        <v>1404.0901515607109</v>
      </c>
      <c r="AE82">
        <f>'IDT-1'!B82</f>
        <v>81.379000000000005</v>
      </c>
      <c r="AF82" s="26"/>
      <c r="AG82">
        <f t="shared" si="5"/>
        <v>1485.4691515607108</v>
      </c>
      <c r="AI82" s="75">
        <f>PXIL!H82</f>
        <v>0</v>
      </c>
      <c r="AJ82" s="75">
        <f>PXIL!N82</f>
        <v>0</v>
      </c>
      <c r="AK82" s="75">
        <f>RTM_IEX!H82</f>
        <v>79.040000000000006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0</v>
      </c>
      <c r="E83">
        <f>GT_NG!P83</f>
        <v>9.210071942446044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4.0000000000000008E-2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1018.1262626581066</v>
      </c>
      <c r="P83" s="77">
        <v>58.915482634363251</v>
      </c>
      <c r="Q83" s="77">
        <v>33.870000000000005</v>
      </c>
      <c r="R83" s="80">
        <v>0</v>
      </c>
      <c r="S83" s="80">
        <v>0</v>
      </c>
      <c r="T83" s="78">
        <f>SUMPRODUCT(LTA!F83:AJ83,LTA!F$101:AJ$101,LTA!F$103:AJ$103)</f>
        <v>20.78</v>
      </c>
      <c r="U83" s="78">
        <f>SUMPRODUCT(LTA!F83:AJ83,LTA!F$102:AJ$102,LTA!F$103:AJ$103)</f>
        <v>38.880000000000003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407.78</v>
      </c>
      <c r="AB83" s="117">
        <f>-STOA!N83</f>
        <v>-288.08000000000004</v>
      </c>
      <c r="AC83">
        <f t="shared" si="3"/>
        <v>17.283370968261291</v>
      </c>
      <c r="AD83">
        <f t="shared" si="4"/>
        <v>1368.0184462666546</v>
      </c>
      <c r="AE83">
        <f>'IDT-1'!B83</f>
        <v>98.787000000000006</v>
      </c>
      <c r="AF83" s="26"/>
      <c r="AG83">
        <f t="shared" si="5"/>
        <v>1466.8054462666546</v>
      </c>
      <c r="AI83" s="75">
        <f>PXIL!H83</f>
        <v>0</v>
      </c>
      <c r="AJ83" s="75">
        <f>PXIL!N83</f>
        <v>0</v>
      </c>
      <c r="AK83" s="75">
        <f>RTM_IEX!H83</f>
        <v>85.78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0</v>
      </c>
      <c r="E84">
        <f>GT_NG!P84</f>
        <v>9.210071942446044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4.0000000000000008E-2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1017.7989224358066</v>
      </c>
      <c r="P84" s="77">
        <v>58.915482634363251</v>
      </c>
      <c r="Q84" s="77">
        <v>33.870000000000005</v>
      </c>
      <c r="R84" s="80">
        <v>0</v>
      </c>
      <c r="S84" s="80">
        <v>0</v>
      </c>
      <c r="T84" s="78">
        <f>SUMPRODUCT(LTA!F84:AJ84,LTA!F$101:AJ$101,LTA!F$103:AJ$103)</f>
        <v>19.899999999999999</v>
      </c>
      <c r="U84" s="78">
        <f>SUMPRODUCT(LTA!F84:AJ84,LTA!F$102:AJ$102,LTA!F$103:AJ$103)</f>
        <v>38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9.64</v>
      </c>
      <c r="Z84" s="75">
        <f>IEX!N84</f>
        <v>0</v>
      </c>
      <c r="AA84" s="117">
        <f>STOA!H84</f>
        <v>387.54</v>
      </c>
      <c r="AB84" s="117">
        <f>-STOA!N84</f>
        <v>-288.08000000000004</v>
      </c>
      <c r="AC84">
        <f t="shared" si="3"/>
        <v>17.027578374305051</v>
      </c>
      <c r="AD84">
        <f t="shared" si="4"/>
        <v>1339.206898638311</v>
      </c>
      <c r="AE84">
        <f>'IDT-1'!B84</f>
        <v>110.265</v>
      </c>
      <c r="AF84" s="26"/>
      <c r="AG84">
        <f t="shared" si="5"/>
        <v>1449.4718986383111</v>
      </c>
      <c r="AI84" s="75">
        <f>PXIL!H84</f>
        <v>0</v>
      </c>
      <c r="AJ84" s="75">
        <f>PXIL!N84</f>
        <v>0</v>
      </c>
      <c r="AK84" s="75">
        <f>RTM_IEX!H84</f>
        <v>69.400000000000006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0</v>
      </c>
      <c r="E85">
        <f>GT_NG!P85</f>
        <v>9.210071942446044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4.0000000000000008E-2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1014.3476580058069</v>
      </c>
      <c r="P85" s="77">
        <v>58.915482634363251</v>
      </c>
      <c r="Q85" s="77">
        <v>33.870000000000005</v>
      </c>
      <c r="R85" s="80">
        <v>0</v>
      </c>
      <c r="S85" s="80">
        <v>0</v>
      </c>
      <c r="T85" s="78">
        <f>SUMPRODUCT(LTA!F85:AJ85,LTA!F$101:AJ$101,LTA!F$103:AJ$103)</f>
        <v>19.330000000000002</v>
      </c>
      <c r="U85" s="78">
        <f>SUMPRODUCT(LTA!F85:AJ85,LTA!F$102:AJ$102,LTA!F$103:AJ$103)</f>
        <v>38.130000000000003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358.63</v>
      </c>
      <c r="AB85" s="117">
        <f>-STOA!N85</f>
        <v>-288.08000000000004</v>
      </c>
      <c r="AC85">
        <f t="shared" si="3"/>
        <v>16.38270324732105</v>
      </c>
      <c r="AD85">
        <f t="shared" si="4"/>
        <v>1266.5705093352951</v>
      </c>
      <c r="AE85">
        <f>'IDT-1'!B85</f>
        <v>128.143</v>
      </c>
      <c r="AF85" s="26"/>
      <c r="AG85">
        <f t="shared" si="5"/>
        <v>1394.7135093352952</v>
      </c>
      <c r="AI85" s="75">
        <f>PXIL!H85</f>
        <v>0</v>
      </c>
      <c r="AJ85" s="75">
        <f>PXIL!N85</f>
        <v>0</v>
      </c>
      <c r="AK85" s="75">
        <f>RTM_IEX!H85</f>
        <v>38.56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0</v>
      </c>
      <c r="E86">
        <f>GT_NG!P86</f>
        <v>9.210071942446044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4.0000000000000008E-2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1014.3476580058069</v>
      </c>
      <c r="P86" s="77">
        <v>58.915482634363251</v>
      </c>
      <c r="Q86" s="77">
        <v>33.870000000000005</v>
      </c>
      <c r="R86" s="80">
        <v>0</v>
      </c>
      <c r="S86" s="80">
        <v>0</v>
      </c>
      <c r="T86" s="78">
        <f>SUMPRODUCT(LTA!F86:AJ86,LTA!F$101:AJ$101,LTA!F$103:AJ$103)</f>
        <v>18.47</v>
      </c>
      <c r="U86" s="78">
        <f>SUMPRODUCT(LTA!F86:AJ86,LTA!F$102:AJ$102,LTA!F$103:AJ$103)</f>
        <v>38.36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310.43</v>
      </c>
      <c r="AB86" s="117">
        <f>-STOA!N86</f>
        <v>-288.08000000000004</v>
      </c>
      <c r="AC86">
        <f t="shared" si="3"/>
        <v>16.029295247321052</v>
      </c>
      <c r="AD86">
        <f t="shared" si="4"/>
        <v>1226.763917335295</v>
      </c>
      <c r="AE86">
        <f>'IDT-1'!B86</f>
        <v>150.60400000000001</v>
      </c>
      <c r="AF86" s="26"/>
      <c r="AG86">
        <f t="shared" si="5"/>
        <v>1377.367917335295</v>
      </c>
      <c r="AI86" s="75">
        <f>PXIL!H86</f>
        <v>0</v>
      </c>
      <c r="AJ86" s="75">
        <f>PXIL!N86</f>
        <v>0</v>
      </c>
      <c r="AK86" s="75">
        <f>RTM_IEX!H86</f>
        <v>47.23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0</v>
      </c>
      <c r="E87">
        <f>GT_NG!P87</f>
        <v>9.4762589928057555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4.0000000000000008E-2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1008.4248961831795</v>
      </c>
      <c r="P87" s="77">
        <v>58.915482634363251</v>
      </c>
      <c r="Q87" s="77">
        <v>33.870000000000005</v>
      </c>
      <c r="R87" s="80">
        <v>0</v>
      </c>
      <c r="S87" s="80">
        <v>0</v>
      </c>
      <c r="T87" s="78">
        <f>SUMPRODUCT(LTA!F87:AJ87,LTA!F$101:AJ$101,LTA!F$103:AJ$103)</f>
        <v>18.2</v>
      </c>
      <c r="U87" s="78">
        <f>SUMPRODUCT(LTA!F87:AJ87,LTA!F$102:AJ$102,LTA!F$103:AJ$103)</f>
        <v>40.17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267.12</v>
      </c>
      <c r="AB87" s="117">
        <f>-STOA!N87</f>
        <v>-288.08000000000004</v>
      </c>
      <c r="AC87">
        <f t="shared" si="3"/>
        <v>15.561077389325099</v>
      </c>
      <c r="AD87">
        <f t="shared" si="4"/>
        <v>1174.0255604210238</v>
      </c>
      <c r="AE87">
        <f>'IDT-1'!B87</f>
        <v>176.578</v>
      </c>
      <c r="AF87" s="26"/>
      <c r="AG87">
        <f t="shared" si="5"/>
        <v>1350.6035604210238</v>
      </c>
      <c r="AI87" s="75">
        <f>PXIL!H87</f>
        <v>0</v>
      </c>
      <c r="AJ87" s="75">
        <f>PXIL!N87</f>
        <v>0</v>
      </c>
      <c r="AK87" s="75">
        <f>RTM_IEX!H87</f>
        <v>41.45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0</v>
      </c>
      <c r="E88">
        <f>GT_NG!P88</f>
        <v>9.5723559037492993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4.0000000000000008E-2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1004.6215546645659</v>
      </c>
      <c r="P88" s="77">
        <v>58.915482634363251</v>
      </c>
      <c r="Q88" s="77">
        <v>33.870000000000005</v>
      </c>
      <c r="R88" s="80">
        <v>0</v>
      </c>
      <c r="S88" s="80">
        <v>0</v>
      </c>
      <c r="T88" s="78">
        <f>SUMPRODUCT(LTA!F88:AJ88,LTA!F$101:AJ$101,LTA!F$103:AJ$103)</f>
        <v>17.759999999999998</v>
      </c>
      <c r="U88" s="78">
        <f>SUMPRODUCT(LTA!F88:AJ88,LTA!F$102:AJ$102,LTA!F$103:AJ$103)</f>
        <v>40.620000000000005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71.33</v>
      </c>
      <c r="Z88" s="75">
        <f>IEX!N88</f>
        <v>0</v>
      </c>
      <c r="AA88" s="117">
        <f>STOA!H88</f>
        <v>170.73000000000002</v>
      </c>
      <c r="AB88" s="117">
        <f>-STOA!N88</f>
        <v>-288.08000000000004</v>
      </c>
      <c r="AC88">
        <f t="shared" si="3"/>
        <v>15.341893636777602</v>
      </c>
      <c r="AD88">
        <f t="shared" si="4"/>
        <v>1149.3374995659012</v>
      </c>
      <c r="AE88">
        <f>'IDT-1'!B88</f>
        <v>182.215</v>
      </c>
      <c r="AF88" s="26"/>
      <c r="AG88">
        <f t="shared" si="5"/>
        <v>1331.5524995659011</v>
      </c>
      <c r="AI88" s="75">
        <f>PXIL!H88</f>
        <v>0</v>
      </c>
      <c r="AJ88" s="75">
        <f>PXIL!N88</f>
        <v>0</v>
      </c>
      <c r="AK88" s="75">
        <f>RTM_IEX!H88</f>
        <v>45.3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0</v>
      </c>
      <c r="E89">
        <f>GT_NG!P89</f>
        <v>9.5723559037492993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4.0000000000000008E-2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1004.8678042428974</v>
      </c>
      <c r="P89" s="77">
        <v>58.915482634363251</v>
      </c>
      <c r="Q89" s="77">
        <v>33.870000000000005</v>
      </c>
      <c r="R89" s="80">
        <v>0</v>
      </c>
      <c r="S89" s="80">
        <v>0</v>
      </c>
      <c r="T89" s="78">
        <f>SUMPRODUCT(LTA!F89:AJ89,LTA!F$101:AJ$101,LTA!F$103:AJ$103)</f>
        <v>21.560000000000002</v>
      </c>
      <c r="U89" s="78">
        <f>SUMPRODUCT(LTA!F89:AJ89,LTA!F$102:AJ$102,LTA!F$103:AJ$103)</f>
        <v>40.68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77.11</v>
      </c>
      <c r="Z89" s="75">
        <f>IEX!N89</f>
        <v>0</v>
      </c>
      <c r="AA89" s="117">
        <f>STOA!H89</f>
        <v>151.44999999999999</v>
      </c>
      <c r="AB89" s="117">
        <f>-STOA!N89</f>
        <v>-288.08000000000004</v>
      </c>
      <c r="AC89">
        <f t="shared" si="3"/>
        <v>15.131980633066915</v>
      </c>
      <c r="AD89">
        <f t="shared" si="4"/>
        <v>1125.6936621479426</v>
      </c>
      <c r="AE89">
        <f>'IDT-1'!B89</f>
        <v>180.61199999999999</v>
      </c>
      <c r="AF89" s="26"/>
      <c r="AG89">
        <f t="shared" si="5"/>
        <v>1306.3056621479427</v>
      </c>
      <c r="AI89" s="75">
        <f>PXIL!H89</f>
        <v>0</v>
      </c>
      <c r="AJ89" s="75">
        <f>PXIL!N89</f>
        <v>0</v>
      </c>
      <c r="AK89" s="75">
        <f>RTM_IEX!H89</f>
        <v>30.84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0</v>
      </c>
      <c r="E90">
        <f>GT_NG!P90</f>
        <v>9.5723559037492993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4.0000000000000008E-2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993.62181412709265</v>
      </c>
      <c r="P90" s="77">
        <v>58.915482634363251</v>
      </c>
      <c r="Q90" s="77">
        <v>33.870000000000005</v>
      </c>
      <c r="R90" s="80">
        <v>0</v>
      </c>
      <c r="S90" s="80">
        <v>0</v>
      </c>
      <c r="T90" s="78">
        <f>SUMPRODUCT(LTA!F90:AJ90,LTA!F$101:AJ$101,LTA!F$103:AJ$103)</f>
        <v>21.27</v>
      </c>
      <c r="U90" s="78">
        <f>SUMPRODUCT(LTA!F90:AJ90,LTA!F$102:AJ$102,LTA!F$103:AJ$103)</f>
        <v>40.900000000000006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57.83</v>
      </c>
      <c r="Z90" s="75">
        <f>IEX!N90</f>
        <v>0</v>
      </c>
      <c r="AA90" s="117">
        <f>STOA!H90</f>
        <v>151.44999999999999</v>
      </c>
      <c r="AB90" s="117">
        <f>-STOA!N90</f>
        <v>-288.08000000000004</v>
      </c>
      <c r="AC90">
        <f t="shared" si="3"/>
        <v>14.888255920047836</v>
      </c>
      <c r="AD90">
        <f t="shared" si="4"/>
        <v>1098.2413967451573</v>
      </c>
      <c r="AE90">
        <f>'IDT-1'!B90</f>
        <v>184.49799999999999</v>
      </c>
      <c r="AF90" s="26"/>
      <c r="AG90">
        <f t="shared" si="5"/>
        <v>1282.7393967451574</v>
      </c>
      <c r="AI90" s="75">
        <f>PXIL!H90</f>
        <v>0</v>
      </c>
      <c r="AJ90" s="75">
        <f>PXIL!N90</f>
        <v>0</v>
      </c>
      <c r="AK90" s="75">
        <f>RTM_IEX!H90</f>
        <v>33.74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0</v>
      </c>
      <c r="E91">
        <f>GT_NG!P91</f>
        <v>9.5723559037492993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4.0000000000000008E-2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984.46906590129277</v>
      </c>
      <c r="P91" s="77">
        <v>58.915482634363251</v>
      </c>
      <c r="Q91" s="77">
        <v>33.870000000000005</v>
      </c>
      <c r="R91" s="80">
        <v>0</v>
      </c>
      <c r="S91" s="80">
        <v>0</v>
      </c>
      <c r="T91" s="78">
        <f>SUMPRODUCT(LTA!F91:AJ91,LTA!F$101:AJ$101,LTA!F$103:AJ$103)</f>
        <v>20.07</v>
      </c>
      <c r="U91" s="78">
        <f>SUMPRODUCT(LTA!F91:AJ91,LTA!F$102:AJ$102,LTA!F$103:AJ$103)</f>
        <v>29.1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54.94</v>
      </c>
      <c r="Z91" s="75">
        <f>IEX!N91</f>
        <v>0</v>
      </c>
      <c r="AA91" s="117">
        <f>STOA!H91</f>
        <v>151.44999999999999</v>
      </c>
      <c r="AB91" s="117">
        <f>-STOA!N91</f>
        <v>-332.95</v>
      </c>
      <c r="AC91">
        <f t="shared" si="3"/>
        <v>15.201937317581701</v>
      </c>
      <c r="AD91">
        <f t="shared" si="4"/>
        <v>1043.4349671218238</v>
      </c>
      <c r="AE91">
        <f>'IDT-1'!B91</f>
        <v>202.57900000000001</v>
      </c>
      <c r="AF91" s="26"/>
      <c r="AG91">
        <f t="shared" si="5"/>
        <v>1246.0139671218237</v>
      </c>
      <c r="AI91" s="75">
        <f>PXIL!H91</f>
        <v>0</v>
      </c>
      <c r="AJ91" s="75">
        <f>PXIL!N91</f>
        <v>0</v>
      </c>
      <c r="AK91" s="75">
        <f>RTM_IEX!H91</f>
        <v>49.16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0</v>
      </c>
      <c r="E92">
        <f>GT_NG!P92</f>
        <v>9.5723559037492993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4.0000000000000008E-2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984.46906590129277</v>
      </c>
      <c r="P92" s="77">
        <v>58.915482634363251</v>
      </c>
      <c r="Q92" s="77">
        <v>33.870000000000005</v>
      </c>
      <c r="R92" s="80">
        <v>0</v>
      </c>
      <c r="S92" s="80">
        <v>0</v>
      </c>
      <c r="T92" s="78">
        <f>SUMPRODUCT(LTA!F92:AJ92,LTA!F$101:AJ$101,LTA!F$103:AJ$103)</f>
        <v>18.84</v>
      </c>
      <c r="U92" s="78">
        <f>SUMPRODUCT(LTA!F92:AJ92,LTA!F$102:AJ$102,LTA!F$103:AJ$103)</f>
        <v>28.98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10.6</v>
      </c>
      <c r="Z92" s="75">
        <f>IEX!N92</f>
        <v>0</v>
      </c>
      <c r="AA92" s="117">
        <f>STOA!H92</f>
        <v>151.44999999999999</v>
      </c>
      <c r="AB92" s="117">
        <f>-STOA!N92</f>
        <v>-332.95</v>
      </c>
      <c r="AC92">
        <f t="shared" si="3"/>
        <v>14.8337453175817</v>
      </c>
      <c r="AD92">
        <f t="shared" si="4"/>
        <v>1001.9631591218237</v>
      </c>
      <c r="AE92">
        <f>'IDT-1'!B92</f>
        <v>222.16900000000001</v>
      </c>
      <c r="AF92" s="26"/>
      <c r="AG92">
        <f t="shared" si="5"/>
        <v>1224.1321591218236</v>
      </c>
      <c r="AI92" s="75">
        <f>PXIL!H92</f>
        <v>0</v>
      </c>
      <c r="AJ92" s="75">
        <f>PXIL!N92</f>
        <v>0</v>
      </c>
      <c r="AK92" s="75">
        <f>RTM_IEX!H92</f>
        <v>53.01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0</v>
      </c>
      <c r="E93">
        <f>GT_NG!P93</f>
        <v>9.5723559037492993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4.0000000000000008E-2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984.46906590129277</v>
      </c>
      <c r="P93" s="77">
        <v>58.915482634363251</v>
      </c>
      <c r="Q93" s="77">
        <v>33.870000000000005</v>
      </c>
      <c r="R93" s="80">
        <v>0</v>
      </c>
      <c r="S93" s="80">
        <v>0</v>
      </c>
      <c r="T93" s="78">
        <f>SUMPRODUCT(LTA!F93:AJ93,LTA!F$101:AJ$101,LTA!F$103:AJ$103)</f>
        <v>18</v>
      </c>
      <c r="U93" s="78">
        <f>SUMPRODUCT(LTA!F93:AJ93,LTA!F$102:AJ$102,LTA!F$103:AJ$103)</f>
        <v>29.33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151.44999999999999</v>
      </c>
      <c r="AB93" s="117">
        <f>-STOA!N93</f>
        <v>-332.95</v>
      </c>
      <c r="AC93">
        <f t="shared" si="3"/>
        <v>14.719169317581699</v>
      </c>
      <c r="AD93">
        <f t="shared" si="4"/>
        <v>989.05773512182384</v>
      </c>
      <c r="AE93">
        <f>'IDT-1'!B93</f>
        <v>207</v>
      </c>
      <c r="AF93" s="26"/>
      <c r="AG93">
        <f t="shared" si="5"/>
        <v>1196.057735121824</v>
      </c>
      <c r="AI93" s="75">
        <f>PXIL!H93</f>
        <v>0</v>
      </c>
      <c r="AJ93" s="75">
        <f>PXIL!N93</f>
        <v>0</v>
      </c>
      <c r="AK93" s="75">
        <f>RTM_IEX!H93</f>
        <v>51.08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0</v>
      </c>
      <c r="E94">
        <f>GT_NG!P94</f>
        <v>9.5723559037492993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4.0000000000000008E-2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984.46906590129277</v>
      </c>
      <c r="P94" s="77">
        <v>58.915482634363251</v>
      </c>
      <c r="Q94" s="77">
        <v>33.870000000000005</v>
      </c>
      <c r="R94" s="80">
        <v>0</v>
      </c>
      <c r="S94" s="80">
        <v>0</v>
      </c>
      <c r="T94" s="78">
        <f>SUMPRODUCT(LTA!F94:AJ94,LTA!F$101:AJ$101,LTA!F$103:AJ$103)</f>
        <v>17.71</v>
      </c>
      <c r="U94" s="78">
        <f>SUMPRODUCT(LTA!F94:AJ94,LTA!F$102:AJ$102,LTA!F$103:AJ$103)</f>
        <v>29.31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151.44999999999999</v>
      </c>
      <c r="AB94" s="117">
        <f>-STOA!N94</f>
        <v>-332.95</v>
      </c>
      <c r="AC94">
        <f t="shared" si="3"/>
        <v>14.691009317581701</v>
      </c>
      <c r="AD94">
        <f t="shared" si="4"/>
        <v>985.88589512182386</v>
      </c>
      <c r="AE94">
        <f>'IDT-1'!B94</f>
        <v>187</v>
      </c>
      <c r="AF94" s="26"/>
      <c r="AG94">
        <f t="shared" si="5"/>
        <v>1172.885895121824</v>
      </c>
      <c r="AI94" s="75">
        <f>PXIL!H94</f>
        <v>0</v>
      </c>
      <c r="AJ94" s="75">
        <f>PXIL!N94</f>
        <v>0</v>
      </c>
      <c r="AK94" s="75">
        <f>RTM_IEX!H94</f>
        <v>48.19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0</v>
      </c>
      <c r="E95">
        <f>GT_NG!P95</f>
        <v>9.5723559037492993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4.0000000000000008E-2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976.44025949800221</v>
      </c>
      <c r="P95" s="77">
        <v>58.915482634363251</v>
      </c>
      <c r="Q95" s="77">
        <v>33.870000000000005</v>
      </c>
      <c r="R95" s="80">
        <v>0</v>
      </c>
      <c r="S95" s="80">
        <v>0</v>
      </c>
      <c r="T95" s="78">
        <f>SUMPRODUCT(LTA!F95:AJ95,LTA!F$101:AJ$101,LTA!F$103:AJ$103)</f>
        <v>17.329999999999998</v>
      </c>
      <c r="U95" s="78">
        <f>SUMPRODUCT(LTA!F95:AJ95,LTA!F$102:AJ$102,LTA!F$103:AJ$103)</f>
        <v>28.91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79.16</v>
      </c>
      <c r="AB95" s="117">
        <f>-STOA!N95</f>
        <v>-282.95</v>
      </c>
      <c r="AC95">
        <f t="shared" si="3"/>
        <v>13.677665445122978</v>
      </c>
      <c r="AD95">
        <f t="shared" si="4"/>
        <v>972.19043259099192</v>
      </c>
      <c r="AE95">
        <f>'IDT-1'!B95</f>
        <v>186</v>
      </c>
      <c r="AF95" s="26"/>
      <c r="AG95">
        <f t="shared" si="5"/>
        <v>1158.1904325909918</v>
      </c>
      <c r="AI95" s="75">
        <f>PXIL!H95</f>
        <v>0</v>
      </c>
      <c r="AJ95" s="75">
        <f>PXIL!N95</f>
        <v>0</v>
      </c>
      <c r="AK95" s="75">
        <f>RTM_IEX!H95</f>
        <v>64.58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0</v>
      </c>
      <c r="E96">
        <f>GT_NG!P96</f>
        <v>9.8412423055400104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4.0000000000000008E-2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970.80495306481919</v>
      </c>
      <c r="P96" s="77">
        <v>58.915482634363251</v>
      </c>
      <c r="Q96" s="77">
        <v>33.870000000000005</v>
      </c>
      <c r="R96" s="80">
        <v>0</v>
      </c>
      <c r="S96" s="80">
        <v>0</v>
      </c>
      <c r="T96" s="78">
        <f>SUMPRODUCT(LTA!F96:AJ96,LTA!F$101:AJ$101,LTA!F$103:AJ$103)</f>
        <v>16.920000000000002</v>
      </c>
      <c r="U96" s="78">
        <f>SUMPRODUCT(LTA!F96:AJ96,LTA!F$102:AJ$102,LTA!F$103:AJ$103)</f>
        <v>29.01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79.16</v>
      </c>
      <c r="AB96" s="117">
        <f>-STOA!N96</f>
        <v>-282.95</v>
      </c>
      <c r="AC96">
        <f t="shared" si="3"/>
        <v>13.661680948846724</v>
      </c>
      <c r="AD96">
        <f t="shared" si="4"/>
        <v>970.38999705587582</v>
      </c>
      <c r="AE96">
        <f>'IDT-1'!B96</f>
        <v>156</v>
      </c>
      <c r="AF96" s="26"/>
      <c r="AG96">
        <f t="shared" si="5"/>
        <v>1126.3899970558759</v>
      </c>
      <c r="AI96" s="75">
        <f>PXIL!H96</f>
        <v>0</v>
      </c>
      <c r="AJ96" s="75">
        <f>PXIL!N96</f>
        <v>0</v>
      </c>
      <c r="AK96" s="75">
        <f>RTM_IEX!H96</f>
        <v>68.44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0</v>
      </c>
      <c r="E97">
        <f>GT_NG!P97</f>
        <v>9.8323897659227004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4.0000000000000008E-2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966.18494483908137</v>
      </c>
      <c r="P97" s="77">
        <v>58.915482634363251</v>
      </c>
      <c r="Q97" s="77">
        <v>33.870000000000005</v>
      </c>
      <c r="R97" s="80">
        <v>0</v>
      </c>
      <c r="S97" s="80">
        <v>0</v>
      </c>
      <c r="T97" s="78">
        <f>SUMPRODUCT(LTA!F97:AJ97,LTA!F$101:AJ$101,LTA!F$103:AJ$103)</f>
        <v>16.52</v>
      </c>
      <c r="U97" s="78">
        <f>SUMPRODUCT(LTA!F97:AJ97,LTA!F$102:AJ$102,LTA!F$103:AJ$103)</f>
        <v>29.03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79.16</v>
      </c>
      <c r="AB97" s="117">
        <f>-STOA!N97</f>
        <v>-282.95</v>
      </c>
      <c r="AC97">
        <f t="shared" si="3"/>
        <v>13.558202974111598</v>
      </c>
      <c r="AD97">
        <f t="shared" si="4"/>
        <v>958.7346142652558</v>
      </c>
      <c r="AE97">
        <f>'IDT-1'!B97</f>
        <v>134</v>
      </c>
      <c r="AF97" s="26"/>
      <c r="AG97">
        <f t="shared" si="5"/>
        <v>1092.7346142652559</v>
      </c>
      <c r="AI97" s="75">
        <f>PXIL!H97</f>
        <v>0</v>
      </c>
      <c r="AJ97" s="75">
        <f>PXIL!N97</f>
        <v>0</v>
      </c>
      <c r="AK97" s="75">
        <f>RTM_IEX!H97</f>
        <v>61.69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0</v>
      </c>
      <c r="E98">
        <f>GT_NG!P98</f>
        <v>9.8323897659227004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4.0000000000000008E-2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964.54831697512088</v>
      </c>
      <c r="P98" s="77">
        <v>58.915482634363251</v>
      </c>
      <c r="Q98" s="77">
        <v>33.870000000000005</v>
      </c>
      <c r="R98" s="80">
        <v>0</v>
      </c>
      <c r="S98" s="80">
        <v>0</v>
      </c>
      <c r="T98" s="78">
        <f>SUMPRODUCT(LTA!F98:AJ98,LTA!F$101:AJ$101,LTA!F$103:AJ$103)</f>
        <v>16.330000000000002</v>
      </c>
      <c r="U98" s="78">
        <f>SUMPRODUCT(LTA!F98:AJ98,LTA!F$102:AJ$102,LTA!F$103:AJ$103)</f>
        <v>28.97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79.16</v>
      </c>
      <c r="AB98" s="117">
        <f>-STOA!N98</f>
        <v>-282.95</v>
      </c>
      <c r="AC98">
        <f t="shared" si="3"/>
        <v>13.533064648908745</v>
      </c>
      <c r="AD98">
        <f t="shared" si="4"/>
        <v>955.90312472649794</v>
      </c>
      <c r="AE98">
        <f>'IDT-1'!B98</f>
        <v>118</v>
      </c>
      <c r="AF98" s="26"/>
      <c r="AG98">
        <f t="shared" si="5"/>
        <v>1073.9031247264979</v>
      </c>
      <c r="AI98" s="75">
        <f>PXIL!H98</f>
        <v>0</v>
      </c>
      <c r="AJ98" s="75">
        <f>PXIL!N98</f>
        <v>0</v>
      </c>
      <c r="AK98" s="75">
        <f>RTM_IEX!H98</f>
        <v>60.72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0.2991881982059052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9.6000000000000078E-4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24.142198701687846</v>
      </c>
      <c r="P99" s="77">
        <f t="shared" si="6"/>
        <v>1.4139691679370867</v>
      </c>
      <c r="Q99" s="77">
        <f t="shared" si="6"/>
        <v>0.81287999999999827</v>
      </c>
      <c r="R99" s="80">
        <f t="shared" si="6"/>
        <v>0.47681676806983614</v>
      </c>
      <c r="S99" s="80">
        <f t="shared" si="6"/>
        <v>0</v>
      </c>
      <c r="T99" s="78">
        <f t="shared" si="6"/>
        <v>2.4202399999999993</v>
      </c>
      <c r="U99" s="78">
        <f t="shared" si="6"/>
        <v>0.94917499999999988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0.48207749999999994</v>
      </c>
      <c r="Z99" s="75">
        <f t="shared" si="6"/>
        <v>0</v>
      </c>
      <c r="AA99" s="117">
        <f t="shared" si="6"/>
        <v>4.2711250000000014</v>
      </c>
      <c r="AB99" s="117">
        <f t="shared" si="6"/>
        <v>-7.6271200000000139</v>
      </c>
      <c r="AC99">
        <f t="shared" si="6"/>
        <v>0.39570628685100268</v>
      </c>
      <c r="AD99">
        <f t="shared" si="6"/>
        <v>29.14801654904965</v>
      </c>
      <c r="AE99">
        <f t="shared" si="6"/>
        <v>1.4304707499999998</v>
      </c>
      <c r="AG99">
        <f t="shared" si="6"/>
        <v>30.578487299049666</v>
      </c>
      <c r="AI99">
        <f t="shared" si="6"/>
        <v>0</v>
      </c>
      <c r="AJ99">
        <f t="shared" si="6"/>
        <v>0</v>
      </c>
      <c r="AK99">
        <f t="shared" si="6"/>
        <v>1.9138100000000002</v>
      </c>
      <c r="AL99">
        <f t="shared" si="6"/>
        <v>-5.0250000000000003E-2</v>
      </c>
      <c r="AM99">
        <f t="shared" si="6"/>
        <v>0</v>
      </c>
      <c r="AN99">
        <f t="shared" si="6"/>
        <v>0</v>
      </c>
      <c r="AO99">
        <f t="shared" si="6"/>
        <v>3.8652500000000006E-2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45000</v>
      </c>
      <c r="B1" s="233"/>
      <c r="C1" s="233"/>
      <c r="D1" s="238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33" t="s">
        <v>200</v>
      </c>
      <c r="M1" s="233" t="s">
        <v>201</v>
      </c>
      <c r="N1" s="233" t="s">
        <v>202</v>
      </c>
      <c r="O1" s="233" t="s">
        <v>197</v>
      </c>
      <c r="P1" s="234" t="s">
        <v>143</v>
      </c>
      <c r="Q1" s="234" t="s">
        <v>144</v>
      </c>
      <c r="R1" s="237" t="s">
        <v>339</v>
      </c>
      <c r="S1" s="79"/>
      <c r="T1" s="82" t="s">
        <v>302</v>
      </c>
      <c r="U1" s="235" t="s">
        <v>303</v>
      </c>
      <c r="V1" s="107" t="s">
        <v>316</v>
      </c>
      <c r="W1" s="107" t="s">
        <v>302</v>
      </c>
      <c r="X1" s="225" t="s">
        <v>335</v>
      </c>
      <c r="Y1" s="232" t="s">
        <v>223</v>
      </c>
      <c r="Z1" s="232" t="s">
        <v>224</v>
      </c>
      <c r="AA1" s="236" t="s">
        <v>198</v>
      </c>
      <c r="AB1" s="236" t="s">
        <v>199</v>
      </c>
      <c r="AC1" s="27" t="s">
        <v>189</v>
      </c>
      <c r="AD1" s="225" t="s">
        <v>142</v>
      </c>
      <c r="AG1" s="225" t="s">
        <v>278</v>
      </c>
      <c r="AI1" s="232" t="s">
        <v>384</v>
      </c>
      <c r="AJ1" s="232" t="s">
        <v>411</v>
      </c>
      <c r="AK1" s="232" t="s">
        <v>386</v>
      </c>
      <c r="AL1" s="232" t="s">
        <v>387</v>
      </c>
      <c r="AM1" s="232" t="s">
        <v>388</v>
      </c>
      <c r="AN1" s="232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33"/>
      <c r="C2" s="233"/>
      <c r="D2" s="238"/>
      <c r="E2" s="225"/>
      <c r="F2" s="225"/>
      <c r="G2" s="225"/>
      <c r="H2" s="225"/>
      <c r="I2" s="225"/>
      <c r="J2" s="225"/>
      <c r="K2" s="225"/>
      <c r="L2" s="233"/>
      <c r="M2" s="233"/>
      <c r="N2" s="233"/>
      <c r="O2" s="233"/>
      <c r="P2" s="234"/>
      <c r="Q2" s="234"/>
      <c r="R2" s="237"/>
      <c r="S2" s="79"/>
      <c r="T2" s="82" t="s">
        <v>315</v>
      </c>
      <c r="U2" s="235"/>
      <c r="V2" s="107" t="s">
        <v>304</v>
      </c>
      <c r="W2" s="107" t="s">
        <v>304</v>
      </c>
      <c r="X2" s="225"/>
      <c r="Y2" s="232"/>
      <c r="Z2" s="232"/>
      <c r="AA2" s="236"/>
      <c r="AB2" s="236"/>
      <c r="AC2" s="27">
        <f>Allocation!J1/100</f>
        <v>8.8000000000000005E-3</v>
      </c>
      <c r="AD2" s="225"/>
      <c r="AE2" t="s">
        <v>276</v>
      </c>
      <c r="AG2" s="225"/>
      <c r="AI2" s="232"/>
      <c r="AJ2" s="232"/>
      <c r="AK2" s="232"/>
      <c r="AL2" s="232"/>
      <c r="AM2" s="232"/>
      <c r="AN2" s="232"/>
      <c r="AO2" s="231"/>
      <c r="AP2" s="231"/>
      <c r="AQ2" s="231"/>
      <c r="AR2" s="231"/>
    </row>
    <row r="3" spans="1:44">
      <c r="A3" t="s">
        <v>45</v>
      </c>
      <c r="D3">
        <f>TWEPL!Q3</f>
        <v>0</v>
      </c>
      <c r="E3">
        <f>GT_NG!Q3</f>
        <v>8.3964705882352941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2.0000000000000004E-2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700.1053091774088</v>
      </c>
      <c r="P3" s="77">
        <v>34.067387870888595</v>
      </c>
      <c r="Q3" s="77">
        <v>19.590000000000003</v>
      </c>
      <c r="R3" s="80">
        <v>0</v>
      </c>
      <c r="S3" s="80">
        <v>0</v>
      </c>
      <c r="T3" s="78">
        <f>SUMPRODUCT(LTA!F3:AJ3,LTA!F$101:AJ$101,LTA!F$104:AJ$104)</f>
        <v>29.06</v>
      </c>
      <c r="U3" s="78">
        <f>SUMPRODUCT(LTA!F3:AJ3,LTA!F$102:AJ$102,LTA!F$104:AJ$104)</f>
        <v>113.3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0.26</v>
      </c>
      <c r="AB3" s="117">
        <f>-STOA!O3</f>
        <v>-305.3</v>
      </c>
      <c r="AC3">
        <f>SUMIF(B3:AB3,"&gt;0")*$AC$2-SUMIF(B3:AB3,"&lt;0")*($AC$2/(1-$AC$2))+SUMIF(AI3:AR3,"&gt;0")*$AC$2-SUMIF(AI3:AR3,"&lt;0")*($AC$2/(1-$AC$2))</f>
        <v>11.338584571892367</v>
      </c>
      <c r="AD3">
        <f>SUM(B3:AB3,AI3:AR3)-AC3</f>
        <v>513.16058306464015</v>
      </c>
      <c r="AE3">
        <f>'IDT-1'!C3</f>
        <v>0</v>
      </c>
      <c r="AF3" s="26"/>
      <c r="AG3">
        <f>SUM(AD3:AF3)</f>
        <v>513.16058306464015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-75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0</v>
      </c>
      <c r="E4">
        <f>GT_NG!Q4</f>
        <v>8.3964705882352941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2.0000000000000004E-2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700.10558362893096</v>
      </c>
      <c r="P4" s="77">
        <v>34.067387870888595</v>
      </c>
      <c r="Q4" s="77">
        <v>19.590000000000003</v>
      </c>
      <c r="R4" s="80">
        <v>0</v>
      </c>
      <c r="S4" s="80">
        <v>0</v>
      </c>
      <c r="T4" s="78">
        <f>SUMPRODUCT(LTA!F4:AJ4,LTA!F$101:AJ$101,LTA!F$104:AJ$104)</f>
        <v>29.39</v>
      </c>
      <c r="U4" s="78">
        <f>SUMPRODUCT(LTA!F4:AJ4,LTA!F$102:AJ$102,LTA!F$104:AJ$104)</f>
        <v>113.28999999999999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0.26</v>
      </c>
      <c r="AB4" s="117">
        <f>-STOA!O4</f>
        <v>-305.3</v>
      </c>
      <c r="AC4">
        <f t="shared" ref="AC4:AC67" si="0">SUMIF(B4:AB4,"&gt;0")*$AC$2-SUMIF(B4:AB4,"&lt;0")*($AC$2/(1-$AC$2))+SUMIF(AI4:AR4,"&gt;0")*$AC$2-SUMIF(AI4:AR4,"&lt;0")*($AC$2/(1-$AC$2))</f>
        <v>11.430184262287717</v>
      </c>
      <c r="AD4">
        <f t="shared" ref="AD4:AD67" si="1">SUM(B4:AB4,AI4:AR4)-AC4</f>
        <v>503.38925782576706</v>
      </c>
      <c r="AE4">
        <f>'IDT-1'!C4</f>
        <v>0</v>
      </c>
      <c r="AF4" s="26"/>
      <c r="AG4">
        <f t="shared" ref="AG4:AG67" si="2">SUM(AD4:AF4)</f>
        <v>503.38925782576706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-85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0</v>
      </c>
      <c r="E5">
        <f>GT_NG!Q5</f>
        <v>8.3964705882352941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2.0000000000000004E-2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698.75411871693098</v>
      </c>
      <c r="P5" s="77">
        <v>34.067387870888595</v>
      </c>
      <c r="Q5" s="77">
        <v>19.590000000000003</v>
      </c>
      <c r="R5" s="80">
        <v>0</v>
      </c>
      <c r="S5" s="80">
        <v>0</v>
      </c>
      <c r="T5" s="78">
        <f>SUMPRODUCT(LTA!F5:AJ5,LTA!F$101:AJ$101,LTA!F$104:AJ$104)</f>
        <v>22.08</v>
      </c>
      <c r="U5" s="78">
        <f>SUMPRODUCT(LTA!F5:AJ5,LTA!F$102:AJ$102,LTA!F$104:AJ$104)</f>
        <v>113.3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0.26</v>
      </c>
      <c r="AB5" s="117">
        <f>-STOA!O5</f>
        <v>-305.3</v>
      </c>
      <c r="AC5">
        <f t="shared" si="0"/>
        <v>11.442832646284071</v>
      </c>
      <c r="AD5">
        <f t="shared" si="1"/>
        <v>484.72514452977077</v>
      </c>
      <c r="AE5">
        <f>'IDT-1'!C5</f>
        <v>0</v>
      </c>
      <c r="AF5" s="26"/>
      <c r="AG5">
        <f t="shared" si="2"/>
        <v>484.72514452977077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-95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0</v>
      </c>
      <c r="E6">
        <f>GT_NG!Q6</f>
        <v>8.6258823529411757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2.0000000000000004E-2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698.75411871693098</v>
      </c>
      <c r="P6" s="77">
        <v>34.067387870888595</v>
      </c>
      <c r="Q6" s="77">
        <v>19.590000000000003</v>
      </c>
      <c r="R6" s="80">
        <v>0</v>
      </c>
      <c r="S6" s="80">
        <v>0</v>
      </c>
      <c r="T6" s="78">
        <f>SUMPRODUCT(LTA!F6:AJ6,LTA!F$101:AJ$101,LTA!F$104:AJ$104)</f>
        <v>22.18</v>
      </c>
      <c r="U6" s="78">
        <f>SUMPRODUCT(LTA!F6:AJ6,LTA!F$102:AJ$102,LTA!F$104:AJ$104)</f>
        <v>113.3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0.26</v>
      </c>
      <c r="AB6" s="117">
        <f>-STOA!O6</f>
        <v>-305.3</v>
      </c>
      <c r="AC6">
        <f t="shared" si="0"/>
        <v>11.578903382646413</v>
      </c>
      <c r="AD6">
        <f t="shared" si="1"/>
        <v>469.91848555811424</v>
      </c>
      <c r="AE6">
        <f>'IDT-1'!C6</f>
        <v>0</v>
      </c>
      <c r="AF6" s="26"/>
      <c r="AG6">
        <f t="shared" si="2"/>
        <v>469.91848555811424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-110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0</v>
      </c>
      <c r="E7">
        <f>GT_NG!Q7</f>
        <v>8.6258823529411757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2.0000000000000004E-2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701.59858761693113</v>
      </c>
      <c r="P7" s="77">
        <v>34.067387870888595</v>
      </c>
      <c r="Q7" s="77">
        <v>19.590000000000003</v>
      </c>
      <c r="R7" s="80">
        <v>0</v>
      </c>
      <c r="S7" s="80">
        <v>0</v>
      </c>
      <c r="T7" s="78">
        <f>SUMPRODUCT(LTA!F7:AJ7,LTA!F$101:AJ$101,LTA!F$104:AJ$104)</f>
        <v>22.04</v>
      </c>
      <c r="U7" s="78">
        <f>SUMPRODUCT(LTA!F7:AJ7,LTA!F$102:AJ$102,LTA!F$104:AJ$104)</f>
        <v>113.28999999999999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0.26</v>
      </c>
      <c r="AB7" s="117">
        <f>-STOA!O7</f>
        <v>-305.3</v>
      </c>
      <c r="AC7">
        <f t="shared" si="0"/>
        <v>11.691395984188366</v>
      </c>
      <c r="AD7">
        <f t="shared" si="1"/>
        <v>462.50046185657243</v>
      </c>
      <c r="AE7">
        <f>'IDT-1'!C7</f>
        <v>-5</v>
      </c>
      <c r="AF7" s="26"/>
      <c r="AG7">
        <f t="shared" si="2"/>
        <v>457.50046185657243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-120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0</v>
      </c>
      <c r="E8">
        <f>GT_NG!Q8</f>
        <v>8.6258823529411757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2.0000000000000004E-2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712.98179496337048</v>
      </c>
      <c r="P8" s="77">
        <v>34.066829222894363</v>
      </c>
      <c r="Q8" s="77">
        <v>19.590000000000003</v>
      </c>
      <c r="R8" s="80">
        <v>0</v>
      </c>
      <c r="S8" s="80">
        <v>0</v>
      </c>
      <c r="T8" s="78">
        <f>SUMPRODUCT(LTA!F8:AJ8,LTA!F$101:AJ$101,LTA!F$104:AJ$104)</f>
        <v>22.26</v>
      </c>
      <c r="U8" s="78">
        <f>SUMPRODUCT(LTA!F8:AJ8,LTA!F$102:AJ$102,LTA!F$104:AJ$104)</f>
        <v>113.28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0.26</v>
      </c>
      <c r="AB8" s="117">
        <f>-STOA!O8</f>
        <v>-305.3</v>
      </c>
      <c r="AC8">
        <f t="shared" si="0"/>
        <v>11.793411292734683</v>
      </c>
      <c r="AD8">
        <f t="shared" si="1"/>
        <v>473.99109524647128</v>
      </c>
      <c r="AE8">
        <f>'IDT-1'!C8</f>
        <v>-10</v>
      </c>
      <c r="AF8" s="26"/>
      <c r="AG8">
        <f t="shared" si="2"/>
        <v>463.99109524647128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-120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0</v>
      </c>
      <c r="E9">
        <f>GT_NG!Q9</f>
        <v>8.3964705882352941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2.0000000000000004E-2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714.09322264224829</v>
      </c>
      <c r="P9" s="77">
        <v>34.066829222894363</v>
      </c>
      <c r="Q9" s="77">
        <v>19.590000000000003</v>
      </c>
      <c r="R9" s="80">
        <v>0</v>
      </c>
      <c r="S9" s="80">
        <v>0</v>
      </c>
      <c r="T9" s="78">
        <f>SUMPRODUCT(LTA!F9:AJ9,LTA!F$101:AJ$101,LTA!F$104:AJ$104)</f>
        <v>36.619999999999997</v>
      </c>
      <c r="U9" s="78">
        <f>SUMPRODUCT(LTA!F9:AJ9,LTA!F$102:AJ$102,LTA!F$104:AJ$104)</f>
        <v>113.25999999999999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-15</v>
      </c>
      <c r="AA9" s="117">
        <f>STOA!I9</f>
        <v>0.26</v>
      </c>
      <c r="AB9" s="117">
        <f>-STOA!O9</f>
        <v>-305.3</v>
      </c>
      <c r="AC9">
        <f t="shared" si="0"/>
        <v>11.971755670390374</v>
      </c>
      <c r="AD9">
        <f t="shared" si="1"/>
        <v>484.03476678298762</v>
      </c>
      <c r="AE9">
        <f>'IDT-1'!C9</f>
        <v>-5.5039999999999996</v>
      </c>
      <c r="AF9" s="26"/>
      <c r="AG9">
        <f t="shared" si="2"/>
        <v>478.5307667829876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-110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0</v>
      </c>
      <c r="E10">
        <f>GT_NG!Q10</f>
        <v>8.3964705882352941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2.0000000000000004E-2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712.61576267783266</v>
      </c>
      <c r="P10" s="77">
        <v>34.067387870888595</v>
      </c>
      <c r="Q10" s="77">
        <v>19.590000000000003</v>
      </c>
      <c r="R10" s="80">
        <v>0</v>
      </c>
      <c r="S10" s="80">
        <v>0</v>
      </c>
      <c r="T10" s="78">
        <f>SUMPRODUCT(LTA!F10:AJ10,LTA!F$101:AJ$101,LTA!F$104:AJ$104)</f>
        <v>36.520000000000003</v>
      </c>
      <c r="U10" s="78">
        <f>SUMPRODUCT(LTA!F10:AJ10,LTA!F$102:AJ$102,LTA!F$104:AJ$104)</f>
        <v>113.24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-35</v>
      </c>
      <c r="AA10" s="117">
        <f>STOA!I10</f>
        <v>0.26</v>
      </c>
      <c r="AB10" s="117">
        <f>-STOA!O10</f>
        <v>-305.3</v>
      </c>
      <c r="AC10">
        <f t="shared" si="0"/>
        <v>12.090874851638794</v>
      </c>
      <c r="AD10">
        <f t="shared" si="1"/>
        <v>467.31874628531773</v>
      </c>
      <c r="AE10">
        <f>'IDT-1'!C10</f>
        <v>0</v>
      </c>
      <c r="AF10" s="26"/>
      <c r="AG10">
        <f t="shared" si="2"/>
        <v>467.31874628531773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-105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0</v>
      </c>
      <c r="E11">
        <f>GT_NG!Q11</f>
        <v>8.4082468443197751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2.0000000000000004E-2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712.69322139108726</v>
      </c>
      <c r="P11" s="77">
        <v>34.067387870888595</v>
      </c>
      <c r="Q11" s="77">
        <v>19.590000000000003</v>
      </c>
      <c r="R11" s="80">
        <v>0</v>
      </c>
      <c r="S11" s="80">
        <v>0</v>
      </c>
      <c r="T11" s="78">
        <f>SUMPRODUCT(LTA!F11:AJ11,LTA!F$101:AJ$101,LTA!F$104:AJ$104)</f>
        <v>36.31</v>
      </c>
      <c r="U11" s="78">
        <f>SUMPRODUCT(LTA!F11:AJ11,LTA!F$102:AJ$102,LTA!F$104:AJ$104)</f>
        <v>119.61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-40</v>
      </c>
      <c r="AA11" s="117">
        <f>STOA!I11</f>
        <v>0.26</v>
      </c>
      <c r="AB11" s="117">
        <f>-STOA!O11</f>
        <v>-305.3</v>
      </c>
      <c r="AC11">
        <f t="shared" si="0"/>
        <v>12.225771267068735</v>
      </c>
      <c r="AD11">
        <f t="shared" si="1"/>
        <v>464.43308483922686</v>
      </c>
      <c r="AE11">
        <f>'IDT-1'!C11</f>
        <v>0</v>
      </c>
      <c r="AF11" s="26"/>
      <c r="AG11">
        <f t="shared" si="2"/>
        <v>464.43308483922686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-109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0</v>
      </c>
      <c r="E12">
        <f>GT_NG!Q12</f>
        <v>8.4082468443197751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2.0000000000000004E-2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701.59991041141325</v>
      </c>
      <c r="P12" s="77">
        <v>34.067387870888595</v>
      </c>
      <c r="Q12" s="77">
        <v>19.590000000000003</v>
      </c>
      <c r="R12" s="80">
        <v>0</v>
      </c>
      <c r="S12" s="80">
        <v>0</v>
      </c>
      <c r="T12" s="78">
        <f>SUMPRODUCT(LTA!F12:AJ12,LTA!F$101:AJ$101,LTA!F$104:AJ$104)</f>
        <v>35.880000000000003</v>
      </c>
      <c r="U12" s="78">
        <f>SUMPRODUCT(LTA!F12:AJ12,LTA!F$102:AJ$102,LTA!F$104:AJ$104)</f>
        <v>119.23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0.26</v>
      </c>
      <c r="AB12" s="117">
        <f>-STOA!O12</f>
        <v>-305.3</v>
      </c>
      <c r="AC12">
        <f t="shared" si="0"/>
        <v>12.067753365314433</v>
      </c>
      <c r="AD12">
        <f t="shared" si="1"/>
        <v>458.68779176130721</v>
      </c>
      <c r="AE12">
        <f>'IDT-1'!C12</f>
        <v>0</v>
      </c>
      <c r="AF12" s="26"/>
      <c r="AG12">
        <f t="shared" si="2"/>
        <v>458.68779176130721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-143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0</v>
      </c>
      <c r="E13">
        <f>GT_NG!Q13</f>
        <v>8.4082468443197751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2.0000000000000004E-2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701.66083645548224</v>
      </c>
      <c r="P13" s="77">
        <v>34.067387870888595</v>
      </c>
      <c r="Q13" s="77">
        <v>19.590000000000003</v>
      </c>
      <c r="R13" s="80">
        <v>0</v>
      </c>
      <c r="S13" s="80">
        <v>0</v>
      </c>
      <c r="T13" s="78">
        <f>SUMPRODUCT(LTA!F13:AJ13,LTA!F$101:AJ$101,LTA!F$104:AJ$104)</f>
        <v>35.57</v>
      </c>
      <c r="U13" s="78">
        <f>SUMPRODUCT(LTA!F13:AJ13,LTA!F$102:AJ$102,LTA!F$104:AJ$104)</f>
        <v>118.94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0</v>
      </c>
      <c r="AA13" s="117">
        <f>STOA!I13</f>
        <v>0.26</v>
      </c>
      <c r="AB13" s="117">
        <f>-STOA!O13</f>
        <v>-305.3</v>
      </c>
      <c r="AC13">
        <f t="shared" si="0"/>
        <v>12.000862621846872</v>
      </c>
      <c r="AD13">
        <f t="shared" si="1"/>
        <v>465.21560854884387</v>
      </c>
      <c r="AE13">
        <f>'IDT-1'!C13</f>
        <v>0</v>
      </c>
      <c r="AF13" s="26"/>
      <c r="AG13">
        <f t="shared" si="2"/>
        <v>465.21560854884387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-136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0</v>
      </c>
      <c r="E14">
        <f>GT_NG!Q14</f>
        <v>8.4082468443197751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2.0000000000000004E-2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701.66240232040082</v>
      </c>
      <c r="P14" s="77">
        <v>34.067387870888595</v>
      </c>
      <c r="Q14" s="77">
        <v>19.590000000000003</v>
      </c>
      <c r="R14" s="80">
        <v>0</v>
      </c>
      <c r="S14" s="80">
        <v>0</v>
      </c>
      <c r="T14" s="78">
        <f>SUMPRODUCT(LTA!F14:AJ14,LTA!F$101:AJ$101,LTA!F$104:AJ$104)</f>
        <v>35.22</v>
      </c>
      <c r="U14" s="78">
        <f>SUMPRODUCT(LTA!F14:AJ14,LTA!F$102:AJ$102,LTA!F$104:AJ$104)</f>
        <v>118.66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0</v>
      </c>
      <c r="AA14" s="117">
        <f>STOA!I14</f>
        <v>0.26</v>
      </c>
      <c r="AB14" s="117">
        <f>-STOA!O14</f>
        <v>-305.3</v>
      </c>
      <c r="AC14">
        <f t="shared" si="0"/>
        <v>12.030844911546938</v>
      </c>
      <c r="AD14">
        <f t="shared" si="1"/>
        <v>460.55719212406228</v>
      </c>
      <c r="AE14">
        <f>'IDT-1'!C14</f>
        <v>0</v>
      </c>
      <c r="AF14" s="26"/>
      <c r="AG14">
        <f t="shared" si="2"/>
        <v>460.55719212406228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-140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0</v>
      </c>
      <c r="E15">
        <f>GT_NG!Q15</f>
        <v>8.4082468443197751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2.0000000000000004E-2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710.05906085999607</v>
      </c>
      <c r="P15" s="77">
        <v>34.067387870888595</v>
      </c>
      <c r="Q15" s="77">
        <v>19.590000000000003</v>
      </c>
      <c r="R15" s="80">
        <v>0</v>
      </c>
      <c r="S15" s="80">
        <v>0</v>
      </c>
      <c r="T15" s="78">
        <f>SUMPRODUCT(LTA!F15:AJ15,LTA!F$101:AJ$101,LTA!F$104:AJ$104)</f>
        <v>26.54</v>
      </c>
      <c r="U15" s="78">
        <f>SUMPRODUCT(LTA!F15:AJ15,LTA!F$102:AJ$102,LTA!F$104:AJ$104)</f>
        <v>118.41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0</v>
      </c>
      <c r="AA15" s="117">
        <f>STOA!I15</f>
        <v>0.26</v>
      </c>
      <c r="AB15" s="117">
        <f>-STOA!O15</f>
        <v>-305.3</v>
      </c>
      <c r="AC15">
        <f t="shared" si="0"/>
        <v>12.248104694750257</v>
      </c>
      <c r="AD15">
        <f t="shared" si="1"/>
        <v>434.80659088045422</v>
      </c>
      <c r="AE15">
        <f>'IDT-1'!C15</f>
        <v>0</v>
      </c>
      <c r="AF15" s="26"/>
      <c r="AG15">
        <f t="shared" si="2"/>
        <v>434.80659088045422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-165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0</v>
      </c>
      <c r="E16">
        <f>GT_NG!Q16</f>
        <v>8.4082468443197751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2.0000000000000004E-2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704.11815881093162</v>
      </c>
      <c r="P16" s="77">
        <v>34.067387870888595</v>
      </c>
      <c r="Q16" s="77">
        <v>19.590000000000003</v>
      </c>
      <c r="R16" s="80">
        <v>0</v>
      </c>
      <c r="S16" s="80">
        <v>0</v>
      </c>
      <c r="T16" s="78">
        <f>SUMPRODUCT(LTA!F16:AJ16,LTA!F$101:AJ$101,LTA!F$104:AJ$104)</f>
        <v>25.93</v>
      </c>
      <c r="U16" s="78">
        <f>SUMPRODUCT(LTA!F16:AJ16,LTA!F$102:AJ$102,LTA!F$104:AJ$104)</f>
        <v>118.23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0</v>
      </c>
      <c r="AA16" s="117">
        <f>STOA!I16</f>
        <v>0.26</v>
      </c>
      <c r="AB16" s="117">
        <f>-STOA!O16</f>
        <v>-305.3</v>
      </c>
      <c r="AC16">
        <f t="shared" si="0"/>
        <v>12.206629011762882</v>
      </c>
      <c r="AD16">
        <f t="shared" si="1"/>
        <v>426.11716451437712</v>
      </c>
      <c r="AE16">
        <f>'IDT-1'!C16</f>
        <v>0</v>
      </c>
      <c r="AF16" s="26"/>
      <c r="AG16">
        <f t="shared" si="2"/>
        <v>426.11716451437712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-167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0</v>
      </c>
      <c r="E17">
        <f>GT_NG!Q17</f>
        <v>8.4082468443197751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2.0000000000000004E-2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701.16945821096397</v>
      </c>
      <c r="P17" s="77">
        <v>34.067387870888595</v>
      </c>
      <c r="Q17" s="77">
        <v>19.590000000000003</v>
      </c>
      <c r="R17" s="80">
        <v>0</v>
      </c>
      <c r="S17" s="80">
        <v>0</v>
      </c>
      <c r="T17" s="78">
        <f>SUMPRODUCT(LTA!F17:AJ17,LTA!F$101:AJ$101,LTA!F$104:AJ$104)</f>
        <v>26.21</v>
      </c>
      <c r="U17" s="78">
        <f>SUMPRODUCT(LTA!F17:AJ17,LTA!F$102:AJ$102,LTA!F$104:AJ$104)</f>
        <v>118.03999999999999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0</v>
      </c>
      <c r="AA17" s="117">
        <f>STOA!I17</f>
        <v>0.26</v>
      </c>
      <c r="AB17" s="117">
        <f>-STOA!O17</f>
        <v>-305.3</v>
      </c>
      <c r="AC17">
        <f t="shared" si="0"/>
        <v>12.137081808872191</v>
      </c>
      <c r="AD17">
        <f t="shared" si="1"/>
        <v>428.32801111730026</v>
      </c>
      <c r="AE17">
        <f>'IDT-1'!C17</f>
        <v>0</v>
      </c>
      <c r="AF17" s="26"/>
      <c r="AG17">
        <f t="shared" si="2"/>
        <v>428.32801111730026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-162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0</v>
      </c>
      <c r="E18">
        <f>GT_NG!Q18</f>
        <v>8.4082468443197751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2.0000000000000004E-2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702.76833256138968</v>
      </c>
      <c r="P18" s="77">
        <v>34.067387870888595</v>
      </c>
      <c r="Q18" s="77">
        <v>19.590000000000003</v>
      </c>
      <c r="R18" s="80">
        <v>0</v>
      </c>
      <c r="S18" s="80">
        <v>0</v>
      </c>
      <c r="T18" s="78">
        <f>SUMPRODUCT(LTA!F18:AJ18,LTA!F$101:AJ$101,LTA!F$104:AJ$104)</f>
        <v>26.49</v>
      </c>
      <c r="U18" s="78">
        <f>SUMPRODUCT(LTA!F18:AJ18,LTA!F$102:AJ$102,LTA!F$104:AJ$104)</f>
        <v>117.84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0</v>
      </c>
      <c r="AA18" s="117">
        <f>STOA!I18</f>
        <v>0.26</v>
      </c>
      <c r="AB18" s="117">
        <f>-STOA!O18</f>
        <v>-305.3</v>
      </c>
      <c r="AC18">
        <f t="shared" si="0"/>
        <v>12.151855903155937</v>
      </c>
      <c r="AD18">
        <f t="shared" si="1"/>
        <v>429.9921113734423</v>
      </c>
      <c r="AE18">
        <f>'IDT-1'!C18</f>
        <v>0</v>
      </c>
      <c r="AF18" s="26"/>
      <c r="AG18">
        <f t="shared" si="2"/>
        <v>429.9921113734423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-162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0</v>
      </c>
      <c r="E19">
        <f>GT_NG!Q19</f>
        <v>8.4082468443197751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2.0000000000000004E-2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706.67694774401957</v>
      </c>
      <c r="P19" s="77">
        <v>34.067387870888595</v>
      </c>
      <c r="Q19" s="77">
        <v>19.590000000000003</v>
      </c>
      <c r="R19" s="80">
        <v>0</v>
      </c>
      <c r="S19" s="80">
        <v>0</v>
      </c>
      <c r="T19" s="78">
        <f>SUMPRODUCT(LTA!F19:AJ19,LTA!F$101:AJ$101,LTA!F$104:AJ$104)</f>
        <v>26.22</v>
      </c>
      <c r="U19" s="78">
        <f>SUMPRODUCT(LTA!F19:AJ19,LTA!F$102:AJ$102,LTA!F$104:AJ$104)</f>
        <v>117.22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0</v>
      </c>
      <c r="AA19" s="117">
        <f>STOA!I19</f>
        <v>0.26</v>
      </c>
      <c r="AB19" s="117">
        <f>-STOA!O19</f>
        <v>-305.3</v>
      </c>
      <c r="AC19">
        <f t="shared" si="0"/>
        <v>12.19617597180747</v>
      </c>
      <c r="AD19">
        <f t="shared" si="1"/>
        <v>430.96640648742067</v>
      </c>
      <c r="AE19">
        <f>'IDT-1'!C19</f>
        <v>0</v>
      </c>
      <c r="AF19" s="26"/>
      <c r="AG19">
        <f t="shared" si="2"/>
        <v>430.96640648742067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-164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0</v>
      </c>
      <c r="E20">
        <f>GT_NG!Q20</f>
        <v>8.4082468443197751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2.0000000000000004E-2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706.67829175992381</v>
      </c>
      <c r="P20" s="77">
        <v>34.067387870888595</v>
      </c>
      <c r="Q20" s="77">
        <v>19.590000000000003</v>
      </c>
      <c r="R20" s="80">
        <v>0</v>
      </c>
      <c r="S20" s="80">
        <v>0</v>
      </c>
      <c r="T20" s="78">
        <f>SUMPRODUCT(LTA!F20:AJ20,LTA!F$101:AJ$101,LTA!F$104:AJ$104)</f>
        <v>26</v>
      </c>
      <c r="U20" s="78">
        <f>SUMPRODUCT(LTA!F20:AJ20,LTA!F$102:AJ$102,LTA!F$104:AJ$104)</f>
        <v>116.63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-55</v>
      </c>
      <c r="AA20" s="117">
        <f>STOA!I20</f>
        <v>0.26</v>
      </c>
      <c r="AB20" s="117">
        <f>-STOA!O20</f>
        <v>-305.3</v>
      </c>
      <c r="AC20">
        <f t="shared" si="0"/>
        <v>12.135791034014256</v>
      </c>
      <c r="AD20">
        <f t="shared" si="1"/>
        <v>436.21813544111808</v>
      </c>
      <c r="AE20">
        <f>'IDT-1'!C20</f>
        <v>0</v>
      </c>
      <c r="AF20" s="26"/>
      <c r="AG20">
        <f t="shared" si="2"/>
        <v>436.21813544111808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-103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0</v>
      </c>
      <c r="E21">
        <f>GT_NG!Q21</f>
        <v>8.4082468443197751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2.0000000000000004E-2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708.03000457270775</v>
      </c>
      <c r="P21" s="77">
        <v>34.067387870888595</v>
      </c>
      <c r="Q21" s="77">
        <v>19.590000000000003</v>
      </c>
      <c r="R21" s="80">
        <v>0</v>
      </c>
      <c r="S21" s="80">
        <v>0</v>
      </c>
      <c r="T21" s="78">
        <f>SUMPRODUCT(LTA!F21:AJ21,LTA!F$101:AJ$101,LTA!F$104:AJ$104)</f>
        <v>31.21</v>
      </c>
      <c r="U21" s="78">
        <f>SUMPRODUCT(LTA!F21:AJ21,LTA!F$102:AJ$102,LTA!F$104:AJ$104)</f>
        <v>115.92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-55</v>
      </c>
      <c r="AA21" s="117">
        <f>STOA!I21</f>
        <v>0.26</v>
      </c>
      <c r="AB21" s="117">
        <f>-STOA!O21</f>
        <v>-305.3</v>
      </c>
      <c r="AC21">
        <f t="shared" si="0"/>
        <v>12.125139214111387</v>
      </c>
      <c r="AD21">
        <f t="shared" si="1"/>
        <v>449.08050007380484</v>
      </c>
      <c r="AE21">
        <f>'IDT-1'!C21</f>
        <v>0</v>
      </c>
      <c r="AF21" s="26"/>
      <c r="AG21">
        <f t="shared" si="2"/>
        <v>449.08050007380484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-96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0</v>
      </c>
      <c r="E22">
        <f>GT_NG!Q22</f>
        <v>8.6379803646563822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2.0000000000000004E-2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712.01116360505728</v>
      </c>
      <c r="P22" s="77">
        <v>34.067387870888595</v>
      </c>
      <c r="Q22" s="77">
        <v>19.590000000000003</v>
      </c>
      <c r="R22" s="80">
        <v>0</v>
      </c>
      <c r="S22" s="80">
        <v>0</v>
      </c>
      <c r="T22" s="78">
        <f>SUMPRODUCT(LTA!F22:AJ22,LTA!F$101:AJ$101,LTA!F$104:AJ$104)</f>
        <v>30.21</v>
      </c>
      <c r="U22" s="78">
        <f>SUMPRODUCT(LTA!F22:AJ22,LTA!F$102:AJ$102,LTA!F$104:AJ$104)</f>
        <v>115.14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-50</v>
      </c>
      <c r="AA22" s="117">
        <f>STOA!I22</f>
        <v>0.26</v>
      </c>
      <c r="AB22" s="117">
        <f>-STOA!O22</f>
        <v>-305.3</v>
      </c>
      <c r="AC22">
        <f t="shared" si="0"/>
        <v>12.057749793353072</v>
      </c>
      <c r="AD22">
        <f t="shared" si="1"/>
        <v>461.57878204724932</v>
      </c>
      <c r="AE22">
        <f>'IDT-1'!C22</f>
        <v>0</v>
      </c>
      <c r="AF22" s="26"/>
      <c r="AG22">
        <f t="shared" si="2"/>
        <v>461.57878204724932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-91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0</v>
      </c>
      <c r="E23">
        <f>GT_NG!Q23</f>
        <v>8.6379803646563822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2.0000000000000004E-2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712.0645563112937</v>
      </c>
      <c r="P23" s="77">
        <v>34.067387870888595</v>
      </c>
      <c r="Q23" s="77">
        <v>19.590000000000003</v>
      </c>
      <c r="R23" s="80">
        <v>0</v>
      </c>
      <c r="S23" s="80">
        <v>0</v>
      </c>
      <c r="T23" s="78">
        <f>SUMPRODUCT(LTA!F23:AJ23,LTA!F$101:AJ$101,LTA!F$104:AJ$104)</f>
        <v>29.9</v>
      </c>
      <c r="U23" s="78">
        <f>SUMPRODUCT(LTA!F23:AJ23,LTA!F$102:AJ$102,LTA!F$104:AJ$104)</f>
        <v>114.45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-35</v>
      </c>
      <c r="AA23" s="117">
        <f>STOA!I23</f>
        <v>0.26</v>
      </c>
      <c r="AB23" s="117">
        <f>-STOA!O23</f>
        <v>-305.3</v>
      </c>
      <c r="AC23">
        <f t="shared" si="0"/>
        <v>11.889613353768436</v>
      </c>
      <c r="AD23">
        <f t="shared" si="1"/>
        <v>478.80031119307029</v>
      </c>
      <c r="AE23">
        <f>'IDT-1'!C23</f>
        <v>0</v>
      </c>
      <c r="AF23" s="26"/>
      <c r="AG23">
        <f t="shared" si="2"/>
        <v>478.80031119307029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-88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0</v>
      </c>
      <c r="E24">
        <f>GT_NG!Q24</f>
        <v>8.6379803646563822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2.0000000000000004E-2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715.98423550549364</v>
      </c>
      <c r="P24" s="77">
        <v>34.067387870888595</v>
      </c>
      <c r="Q24" s="77">
        <v>19.590000000000003</v>
      </c>
      <c r="R24" s="80">
        <v>0</v>
      </c>
      <c r="S24" s="80">
        <v>0</v>
      </c>
      <c r="T24" s="78">
        <f>SUMPRODUCT(LTA!F24:AJ24,LTA!F$101:AJ$101,LTA!F$104:AJ$104)</f>
        <v>28.84</v>
      </c>
      <c r="U24" s="78">
        <f>SUMPRODUCT(LTA!F24:AJ24,LTA!F$102:AJ$102,LTA!F$104:AJ$104)</f>
        <v>113.53999999999999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-20</v>
      </c>
      <c r="AA24" s="117">
        <f>STOA!I24</f>
        <v>0.26</v>
      </c>
      <c r="AB24" s="117">
        <f>-STOA!O24</f>
        <v>-305.3</v>
      </c>
      <c r="AC24">
        <f t="shared" si="0"/>
        <v>11.764720490322272</v>
      </c>
      <c r="AD24">
        <f t="shared" si="1"/>
        <v>496.87488325071638</v>
      </c>
      <c r="AE24">
        <f>'IDT-1'!C24</f>
        <v>0</v>
      </c>
      <c r="AF24" s="26"/>
      <c r="AG24">
        <f t="shared" si="2"/>
        <v>496.87488325071638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-87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0</v>
      </c>
      <c r="E25">
        <f>GT_NG!Q25</f>
        <v>8.6258823529411757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2.0000000000000004E-2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725.62695108259379</v>
      </c>
      <c r="P25" s="77">
        <v>34.067387870888595</v>
      </c>
      <c r="Q25" s="77">
        <v>19.590000000000003</v>
      </c>
      <c r="R25" s="80">
        <v>0</v>
      </c>
      <c r="S25" s="80">
        <v>0</v>
      </c>
      <c r="T25" s="78">
        <f>SUMPRODUCT(LTA!F25:AJ25,LTA!F$101:AJ$101,LTA!F$104:AJ$104)</f>
        <v>21.1</v>
      </c>
      <c r="U25" s="78">
        <f>SUMPRODUCT(LTA!F25:AJ25,LTA!F$102:AJ$102,LTA!F$104:AJ$104)</f>
        <v>112.73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-5</v>
      </c>
      <c r="AA25" s="117">
        <f>STOA!I25</f>
        <v>0.26</v>
      </c>
      <c r="AB25" s="117">
        <f>-STOA!O25</f>
        <v>-305.3</v>
      </c>
      <c r="AC25">
        <f t="shared" si="0"/>
        <v>11.641058012064729</v>
      </c>
      <c r="AD25">
        <f t="shared" si="1"/>
        <v>513.07916329435886</v>
      </c>
      <c r="AE25">
        <f>'IDT-1'!C25</f>
        <v>-0.42299999999999999</v>
      </c>
      <c r="AF25" s="26"/>
      <c r="AG25">
        <f t="shared" si="2"/>
        <v>512.65616329435886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-87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0</v>
      </c>
      <c r="E26">
        <f>GT_NG!Q26</f>
        <v>8.6258823529411757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2.0000000000000004E-2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732.16381022509358</v>
      </c>
      <c r="P26" s="77">
        <v>34.067387870888595</v>
      </c>
      <c r="Q26" s="77">
        <v>19.590000000000003</v>
      </c>
      <c r="R26" s="80">
        <v>0</v>
      </c>
      <c r="S26" s="80">
        <v>0</v>
      </c>
      <c r="T26" s="78">
        <f>SUMPRODUCT(LTA!F26:AJ26,LTA!F$101:AJ$101,LTA!F$104:AJ$104)</f>
        <v>21.05</v>
      </c>
      <c r="U26" s="78">
        <f>SUMPRODUCT(LTA!F26:AJ26,LTA!F$102:AJ$102,LTA!F$104:AJ$104)</f>
        <v>111.98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0</v>
      </c>
      <c r="AA26" s="117">
        <f>STOA!I26</f>
        <v>0.26</v>
      </c>
      <c r="AB26" s="117">
        <f>-STOA!O26</f>
        <v>-305.3</v>
      </c>
      <c r="AC26">
        <f t="shared" si="0"/>
        <v>11.49622356703043</v>
      </c>
      <c r="AD26">
        <f t="shared" si="1"/>
        <v>540.96085688189282</v>
      </c>
      <c r="AE26">
        <f>'IDT-1'!C26</f>
        <v>0</v>
      </c>
      <c r="AF26" s="26"/>
      <c r="AG26">
        <f t="shared" si="2"/>
        <v>540.96085688189282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-70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0</v>
      </c>
      <c r="E27">
        <f>GT_NG!Q27</f>
        <v>8.6258823529411757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2.0000000000000004E-2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738.81130968941852</v>
      </c>
      <c r="P27" s="77">
        <v>34.067387870888595</v>
      </c>
      <c r="Q27" s="77">
        <v>19.590000000000003</v>
      </c>
      <c r="R27" s="80">
        <v>0.23</v>
      </c>
      <c r="S27" s="80">
        <v>0</v>
      </c>
      <c r="T27" s="78">
        <f>SUMPRODUCT(LTA!F27:AJ27,LTA!F$101:AJ$101,LTA!F$104:AJ$104)</f>
        <v>20.69</v>
      </c>
      <c r="U27" s="78">
        <f>SUMPRODUCT(LTA!F27:AJ27,LTA!F$102:AJ$102,LTA!F$104:AJ$104)</f>
        <v>111.63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0.35</v>
      </c>
      <c r="AB27" s="117">
        <f>-STOA!O27</f>
        <v>-369.55000000000007</v>
      </c>
      <c r="AC27">
        <f t="shared" si="0"/>
        <v>11.8198529198629</v>
      </c>
      <c r="AD27">
        <f t="shared" si="1"/>
        <v>516.64472699338546</v>
      </c>
      <c r="AE27">
        <f>'IDT-1'!C27</f>
        <v>55</v>
      </c>
      <c r="AF27" s="26"/>
      <c r="AG27">
        <f t="shared" si="2"/>
        <v>571.64472699338546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-36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0</v>
      </c>
      <c r="E28">
        <f>GT_NG!Q28</f>
        <v>8.6258823529411757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2.0000000000000004E-2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760.57094013771859</v>
      </c>
      <c r="P28" s="77">
        <v>34.067387870888595</v>
      </c>
      <c r="Q28" s="77">
        <v>19.590000000000003</v>
      </c>
      <c r="R28" s="80">
        <v>0.27</v>
      </c>
      <c r="S28" s="80">
        <v>0</v>
      </c>
      <c r="T28" s="78">
        <f>SUMPRODUCT(LTA!F28:AJ28,LTA!F$101:AJ$101,LTA!F$104:AJ$104)</f>
        <v>20.5</v>
      </c>
      <c r="U28" s="78">
        <f>SUMPRODUCT(LTA!F28:AJ28,LTA!F$102:AJ$102,LTA!F$104:AJ$104)</f>
        <v>111.31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0.35</v>
      </c>
      <c r="AB28" s="117">
        <f>-STOA!O28</f>
        <v>-369.55000000000007</v>
      </c>
      <c r="AC28">
        <f t="shared" si="0"/>
        <v>12.016079795330134</v>
      </c>
      <c r="AD28">
        <f t="shared" si="1"/>
        <v>536.73813056621816</v>
      </c>
      <c r="AE28">
        <f>'IDT-1'!C28</f>
        <v>70</v>
      </c>
      <c r="AF28" s="26"/>
      <c r="AG28">
        <f t="shared" si="2"/>
        <v>606.73813056621816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-37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0</v>
      </c>
      <c r="E29">
        <f>GT_NG!Q29</f>
        <v>8.6258823529411757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2.0000000000000004E-2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767.16783273871863</v>
      </c>
      <c r="P29" s="77">
        <v>34.067387870888595</v>
      </c>
      <c r="Q29" s="77">
        <v>19.590000000000003</v>
      </c>
      <c r="R29" s="80">
        <v>1.7300000000000002</v>
      </c>
      <c r="S29" s="80">
        <v>0</v>
      </c>
      <c r="T29" s="78">
        <f>SUMPRODUCT(LTA!F29:AJ29,LTA!F$101:AJ$101,LTA!F$104:AJ$104)</f>
        <v>20.05</v>
      </c>
      <c r="U29" s="78">
        <f>SUMPRODUCT(LTA!F29:AJ29,LTA!F$102:AJ$102,LTA!F$104:AJ$104)</f>
        <v>113.69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0.35</v>
      </c>
      <c r="AB29" s="117">
        <f>-STOA!O29</f>
        <v>-369.55000000000007</v>
      </c>
      <c r="AC29">
        <f t="shared" si="0"/>
        <v>12.041817557563569</v>
      </c>
      <c r="AD29">
        <f t="shared" si="1"/>
        <v>553.69928540498483</v>
      </c>
      <c r="AE29">
        <f>'IDT-1'!C29</f>
        <v>95</v>
      </c>
      <c r="AF29" s="26"/>
      <c r="AG29">
        <f t="shared" si="2"/>
        <v>648.69928540498483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-30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0</v>
      </c>
      <c r="E30">
        <f>GT_NG!Q30</f>
        <v>8.6258823529411757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2.0000000000000004E-2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769.42472579271873</v>
      </c>
      <c r="P30" s="77">
        <v>34.067387870888595</v>
      </c>
      <c r="Q30" s="77">
        <v>19.590000000000003</v>
      </c>
      <c r="R30" s="80">
        <v>5.5526555023923452</v>
      </c>
      <c r="S30" s="80">
        <v>0</v>
      </c>
      <c r="T30" s="78">
        <f>SUMPRODUCT(LTA!F30:AJ30,LTA!F$101:AJ$101,LTA!F$104:AJ$104)</f>
        <v>19.53</v>
      </c>
      <c r="U30" s="78">
        <f>SUMPRODUCT(LTA!F30:AJ30,LTA!F$102:AJ$102,LTA!F$104:AJ$104)</f>
        <v>113.50999999999999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0.35</v>
      </c>
      <c r="AB30" s="117">
        <f>-STOA!O30</f>
        <v>-369.55000000000007</v>
      </c>
      <c r="AC30">
        <f t="shared" si="0"/>
        <v>12.044766947248844</v>
      </c>
      <c r="AD30">
        <f t="shared" si="1"/>
        <v>564.07588457169197</v>
      </c>
      <c r="AE30">
        <f>'IDT-1'!C30</f>
        <v>115</v>
      </c>
      <c r="AF30" s="26"/>
      <c r="AG30">
        <f t="shared" si="2"/>
        <v>679.07588457169197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-25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0</v>
      </c>
      <c r="E31">
        <f>GT_NG!Q31</f>
        <v>8.6258823529411757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2.0000000000000004E-2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765.54516437623363</v>
      </c>
      <c r="P31" s="77">
        <v>34.067387870888595</v>
      </c>
      <c r="Q31" s="77">
        <v>19.590000000000003</v>
      </c>
      <c r="R31" s="80">
        <v>12.450000000000001</v>
      </c>
      <c r="S31" s="80">
        <v>0</v>
      </c>
      <c r="T31" s="78">
        <f>SUMPRODUCT(LTA!F31:AJ31,LTA!F$101:AJ$101,LTA!F$104:AJ$104)</f>
        <v>21.96</v>
      </c>
      <c r="U31" s="78">
        <f>SUMPRODUCT(LTA!F31:AJ31,LTA!F$102:AJ$102,LTA!F$104:AJ$104)</f>
        <v>113.28999999999999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0.35</v>
      </c>
      <c r="AB31" s="117">
        <f>-STOA!O31</f>
        <v>-369.55000000000007</v>
      </c>
      <c r="AC31">
        <f t="shared" si="0"/>
        <v>12.090771438362722</v>
      </c>
      <c r="AD31">
        <f t="shared" si="1"/>
        <v>569.25766316170075</v>
      </c>
      <c r="AE31">
        <f>'IDT-1'!C31</f>
        <v>125</v>
      </c>
      <c r="AF31" s="26"/>
      <c r="AG31">
        <f t="shared" si="2"/>
        <v>694.25766316170075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-25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0</v>
      </c>
      <c r="E32">
        <f>GT_NG!Q32</f>
        <v>8.6258823529411757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2.0000000000000004E-2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763.95555932434968</v>
      </c>
      <c r="P32" s="77">
        <v>34.067387870888595</v>
      </c>
      <c r="Q32" s="77">
        <v>19.590000000000003</v>
      </c>
      <c r="R32" s="80">
        <v>19.32</v>
      </c>
      <c r="S32" s="80">
        <v>0</v>
      </c>
      <c r="T32" s="78">
        <f>SUMPRODUCT(LTA!F32:AJ32,LTA!F$101:AJ$101,LTA!F$104:AJ$104)</f>
        <v>27.43</v>
      </c>
      <c r="U32" s="78">
        <f>SUMPRODUCT(LTA!F32:AJ32,LTA!F$102:AJ$102,LTA!F$104:AJ$104)</f>
        <v>112.68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3.35</v>
      </c>
      <c r="AB32" s="117">
        <f>-STOA!O32</f>
        <v>-369.55000000000007</v>
      </c>
      <c r="AC32">
        <f t="shared" si="0"/>
        <v>12.25079755151712</v>
      </c>
      <c r="AD32">
        <f t="shared" si="1"/>
        <v>577.23803199666224</v>
      </c>
      <c r="AE32">
        <f>'IDT-1'!C32</f>
        <v>125</v>
      </c>
      <c r="AF32" s="26"/>
      <c r="AG32">
        <f t="shared" si="2"/>
        <v>702.23803199666224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-30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0</v>
      </c>
      <c r="E33">
        <f>GT_NG!Q33</f>
        <v>8.6258823529411757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2.0000000000000004E-2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766.64422114539605</v>
      </c>
      <c r="P33" s="77">
        <v>34.067387870888595</v>
      </c>
      <c r="Q33" s="77">
        <v>19.590000000000003</v>
      </c>
      <c r="R33" s="80">
        <v>26.3</v>
      </c>
      <c r="S33" s="80">
        <v>0</v>
      </c>
      <c r="T33" s="78">
        <f>SUMPRODUCT(LTA!F33:AJ33,LTA!F$101:AJ$101,LTA!F$104:AJ$104)</f>
        <v>36.71</v>
      </c>
      <c r="U33" s="78">
        <f>SUMPRODUCT(LTA!F33:AJ33,LTA!F$102:AJ$102,LTA!F$104:AJ$104)</f>
        <v>112.17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6.9499999999999993</v>
      </c>
      <c r="AB33" s="117">
        <f>-STOA!O33</f>
        <v>-369.55000000000007</v>
      </c>
      <c r="AC33">
        <f t="shared" si="0"/>
        <v>12.400347137931352</v>
      </c>
      <c r="AD33">
        <f t="shared" si="1"/>
        <v>604.12714423129444</v>
      </c>
      <c r="AE33">
        <f>'IDT-1'!C33</f>
        <v>100</v>
      </c>
      <c r="AF33" s="26"/>
      <c r="AG33">
        <f t="shared" si="2"/>
        <v>704.12714423129444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-25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0</v>
      </c>
      <c r="E34">
        <f>GT_NG!Q34</f>
        <v>8.6258823529411757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2.0000000000000004E-2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763.49078504709598</v>
      </c>
      <c r="P34" s="77">
        <v>34.067387870888595</v>
      </c>
      <c r="Q34" s="77">
        <v>19.590000000000003</v>
      </c>
      <c r="R34" s="80">
        <v>26.3</v>
      </c>
      <c r="S34" s="80">
        <v>0</v>
      </c>
      <c r="T34" s="78">
        <f>SUMPRODUCT(LTA!F34:AJ34,LTA!F$101:AJ$101,LTA!F$104:AJ$104)</f>
        <v>46.7</v>
      </c>
      <c r="U34" s="78">
        <f>SUMPRODUCT(LTA!F34:AJ34,LTA!F$102:AJ$102,LTA!F$104:AJ$104)</f>
        <v>111.65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9.35</v>
      </c>
      <c r="AB34" s="117">
        <f>-STOA!O34</f>
        <v>-369.55000000000007</v>
      </c>
      <c r="AC34">
        <f t="shared" si="0"/>
        <v>12.40602788008875</v>
      </c>
      <c r="AD34">
        <f t="shared" si="1"/>
        <v>620.83802739083694</v>
      </c>
      <c r="AE34">
        <f>'IDT-1'!C34</f>
        <v>85</v>
      </c>
      <c r="AF34" s="26"/>
      <c r="AG34">
        <f t="shared" si="2"/>
        <v>705.83802739083694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-17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0</v>
      </c>
      <c r="E35">
        <f>GT_NG!Q35</f>
        <v>8.6258823529411757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2.0000000000000004E-2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758.93639597869594</v>
      </c>
      <c r="P35" s="77">
        <v>34.067387870888595</v>
      </c>
      <c r="Q35" s="77">
        <v>19.590000000000003</v>
      </c>
      <c r="R35" s="80">
        <v>26.3</v>
      </c>
      <c r="S35" s="80">
        <v>0</v>
      </c>
      <c r="T35" s="78">
        <f>SUMPRODUCT(LTA!F35:AJ35,LTA!F$101:AJ$101,LTA!F$104:AJ$104)</f>
        <v>56.18</v>
      </c>
      <c r="U35" s="78">
        <f>SUMPRODUCT(LTA!F35:AJ35,LTA!F$102:AJ$102,LTA!F$104:AJ$104)</f>
        <v>108.56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11.15</v>
      </c>
      <c r="AB35" s="117">
        <f>-STOA!O35</f>
        <v>-369.55000000000007</v>
      </c>
      <c r="AC35">
        <f t="shared" si="0"/>
        <v>12.313727470976094</v>
      </c>
      <c r="AD35">
        <f t="shared" si="1"/>
        <v>638.56593873154952</v>
      </c>
      <c r="AE35">
        <f>'IDT-1'!C35</f>
        <v>65</v>
      </c>
      <c r="AF35" s="26"/>
      <c r="AG35">
        <f t="shared" si="2"/>
        <v>703.56593873154952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-3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0</v>
      </c>
      <c r="E36">
        <f>GT_NG!Q36</f>
        <v>8.6258823529411757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2.0000000000000004E-2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747.0363030473959</v>
      </c>
      <c r="P36" s="77">
        <v>34.067387870888595</v>
      </c>
      <c r="Q36" s="77">
        <v>19.590000000000003</v>
      </c>
      <c r="R36" s="80">
        <v>26.3</v>
      </c>
      <c r="S36" s="80">
        <v>0</v>
      </c>
      <c r="T36" s="78">
        <f>SUMPRODUCT(LTA!F36:AJ36,LTA!F$101:AJ$101,LTA!F$104:AJ$104)</f>
        <v>70.290000000000006</v>
      </c>
      <c r="U36" s="78">
        <f>SUMPRODUCT(LTA!F36:AJ36,LTA!F$102:AJ$102,LTA!F$104:AJ$104)</f>
        <v>108.1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13.85</v>
      </c>
      <c r="AB36" s="117">
        <f>-STOA!O36</f>
        <v>-369.55000000000007</v>
      </c>
      <c r="AC36">
        <f t="shared" si="0"/>
        <v>12.411084270614067</v>
      </c>
      <c r="AD36">
        <f t="shared" si="1"/>
        <v>655.55848900061142</v>
      </c>
      <c r="AE36">
        <f>'IDT-1'!C36</f>
        <v>45</v>
      </c>
      <c r="AF36" s="26"/>
      <c r="AG36">
        <f t="shared" si="2"/>
        <v>700.55848900061142</v>
      </c>
      <c r="AI36" s="75">
        <f>PXIL!I36</f>
        <v>0</v>
      </c>
      <c r="AJ36" s="75">
        <f>PXIL!O36</f>
        <v>0</v>
      </c>
      <c r="AK36" s="75">
        <f>RTM_IEX!I36</f>
        <v>9.64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0</v>
      </c>
      <c r="E37">
        <f>GT_NG!Q37</f>
        <v>19.024224754837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2.0000000000000004E-2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737.44220495039599</v>
      </c>
      <c r="P37" s="77">
        <v>34.067387870888595</v>
      </c>
      <c r="Q37" s="77">
        <v>19.590000000000003</v>
      </c>
      <c r="R37" s="80">
        <v>26.3</v>
      </c>
      <c r="S37" s="80">
        <v>0</v>
      </c>
      <c r="T37" s="78">
        <f>SUMPRODUCT(LTA!F37:AJ37,LTA!F$101:AJ$101,LTA!F$104:AJ$104)</f>
        <v>83.34</v>
      </c>
      <c r="U37" s="78">
        <f>SUMPRODUCT(LTA!F37:AJ37,LTA!F$102:AJ$102,LTA!F$104:AJ$104)</f>
        <v>107.63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18.350000000000001</v>
      </c>
      <c r="AB37" s="117">
        <f>-STOA!O37</f>
        <v>-369.55000000000007</v>
      </c>
      <c r="AC37">
        <f t="shared" si="0"/>
        <v>12.636313620497152</v>
      </c>
      <c r="AD37">
        <f t="shared" si="1"/>
        <v>680.9275039556245</v>
      </c>
      <c r="AE37">
        <f>'IDT-1'!C37</f>
        <v>25</v>
      </c>
      <c r="AF37" s="26"/>
      <c r="AG37">
        <f t="shared" si="2"/>
        <v>705.9275039556245</v>
      </c>
      <c r="AI37" s="75">
        <f>PXIL!I37</f>
        <v>0</v>
      </c>
      <c r="AJ37" s="75">
        <f>PXIL!O37</f>
        <v>0</v>
      </c>
      <c r="AK37" s="75">
        <f>RTM_IEX!I37</f>
        <v>17.350000000000001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0</v>
      </c>
      <c r="E38">
        <f>GT_NG!Q38</f>
        <v>8.6258823529411757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2.0000000000000004E-2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739.23711112590411</v>
      </c>
      <c r="P38" s="77">
        <v>34.067387870888595</v>
      </c>
      <c r="Q38" s="77">
        <v>19.590000000000003</v>
      </c>
      <c r="R38" s="80">
        <v>26.3</v>
      </c>
      <c r="S38" s="80">
        <v>0</v>
      </c>
      <c r="T38" s="78">
        <f>SUMPRODUCT(LTA!F38:AJ38,LTA!F$101:AJ$101,LTA!F$104:AJ$104)</f>
        <v>94.69</v>
      </c>
      <c r="U38" s="78">
        <f>SUMPRODUCT(LTA!F38:AJ38,LTA!F$102:AJ$102,LTA!F$104:AJ$104)</f>
        <v>107.03999999999999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19.850000000000001</v>
      </c>
      <c r="AB38" s="117">
        <f>-STOA!O38</f>
        <v>-369.55000000000007</v>
      </c>
      <c r="AC38">
        <f t="shared" si="0"/>
        <v>12.736339381704939</v>
      </c>
      <c r="AD38">
        <f t="shared" si="1"/>
        <v>692.19404196802873</v>
      </c>
      <c r="AE38">
        <f>'IDT-1'!C38</f>
        <v>5</v>
      </c>
      <c r="AF38" s="26"/>
      <c r="AG38">
        <f t="shared" si="2"/>
        <v>697.19404196802873</v>
      </c>
      <c r="AI38" s="75">
        <f>PXIL!I38</f>
        <v>0</v>
      </c>
      <c r="AJ38" s="75">
        <f>PXIL!O38</f>
        <v>0</v>
      </c>
      <c r="AK38" s="75">
        <f>RTM_IEX!I38</f>
        <v>25.06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0</v>
      </c>
      <c r="E39">
        <f>GT_NG!Q39</f>
        <v>8.5570588235294096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2.0000000000000004E-2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736.09188316720406</v>
      </c>
      <c r="P39" s="77">
        <v>34.067387870888595</v>
      </c>
      <c r="Q39" s="77">
        <v>19.590000000000003</v>
      </c>
      <c r="R39" s="80">
        <v>26.3</v>
      </c>
      <c r="S39" s="80">
        <v>0</v>
      </c>
      <c r="T39" s="78">
        <f>SUMPRODUCT(LTA!F39:AJ39,LTA!F$101:AJ$101,LTA!F$104:AJ$104)</f>
        <v>130.56</v>
      </c>
      <c r="U39" s="78">
        <f>SUMPRODUCT(LTA!F39:AJ39,LTA!F$102:AJ$102,LTA!F$104:AJ$104)</f>
        <v>106.66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21.35</v>
      </c>
      <c r="AB39" s="117">
        <f>-STOA!O39</f>
        <v>-369.55000000000007</v>
      </c>
      <c r="AC39">
        <f t="shared" si="0"/>
        <v>13.186247728609557</v>
      </c>
      <c r="AD39">
        <f t="shared" si="1"/>
        <v>742.87008213301249</v>
      </c>
      <c r="AE39">
        <f>'IDT-1'!C39</f>
        <v>0</v>
      </c>
      <c r="AF39" s="26"/>
      <c r="AG39">
        <f t="shared" si="2"/>
        <v>742.87008213301249</v>
      </c>
      <c r="AI39" s="75">
        <f>PXIL!I39</f>
        <v>0</v>
      </c>
      <c r="AJ39" s="75">
        <f>PXIL!O39</f>
        <v>0</v>
      </c>
      <c r="AK39" s="75">
        <f>RTM_IEX!I39</f>
        <v>42.41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0</v>
      </c>
      <c r="E40">
        <f>GT_NG!Q40</f>
        <v>8.5570588235294096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2.0000000000000004E-2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732.43744109860415</v>
      </c>
      <c r="P40" s="77">
        <v>34.067387870888595</v>
      </c>
      <c r="Q40" s="77">
        <v>19.590000000000003</v>
      </c>
      <c r="R40" s="80">
        <v>26.3</v>
      </c>
      <c r="S40" s="80">
        <v>0</v>
      </c>
      <c r="T40" s="78">
        <f>SUMPRODUCT(LTA!F40:AJ40,LTA!F$101:AJ$101,LTA!F$104:AJ$104)</f>
        <v>138.31</v>
      </c>
      <c r="U40" s="78">
        <f>SUMPRODUCT(LTA!F40:AJ40,LTA!F$102:AJ$102,LTA!F$104:AJ$104)</f>
        <v>109.68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24.35</v>
      </c>
      <c r="AB40" s="117">
        <f>-STOA!O40</f>
        <v>-369.55000000000007</v>
      </c>
      <c r="AC40">
        <f t="shared" si="0"/>
        <v>13.156552638405875</v>
      </c>
      <c r="AD40">
        <f t="shared" si="1"/>
        <v>739.52533515461619</v>
      </c>
      <c r="AE40">
        <f>'IDT-1'!C40</f>
        <v>15</v>
      </c>
      <c r="AF40" s="26"/>
      <c r="AG40">
        <f t="shared" si="2"/>
        <v>754.52533515461619</v>
      </c>
      <c r="AI40" s="75">
        <f>PXIL!I40</f>
        <v>0</v>
      </c>
      <c r="AJ40" s="75">
        <f>PXIL!O40</f>
        <v>0</v>
      </c>
      <c r="AK40" s="75">
        <f>RTM_IEX!I40</f>
        <v>28.92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0</v>
      </c>
      <c r="E41">
        <f>GT_NG!Q41</f>
        <v>8.5570588235294096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2.0000000000000004E-2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728.94698061850409</v>
      </c>
      <c r="P41" s="77">
        <v>34.067387870888595</v>
      </c>
      <c r="Q41" s="77">
        <v>19.590000000000003</v>
      </c>
      <c r="R41" s="80">
        <v>26.3</v>
      </c>
      <c r="S41" s="80">
        <v>0</v>
      </c>
      <c r="T41" s="78">
        <f>SUMPRODUCT(LTA!F41:AJ41,LTA!F$101:AJ$101,LTA!F$104:AJ$104)</f>
        <v>143.13999999999999</v>
      </c>
      <c r="U41" s="78">
        <f>SUMPRODUCT(LTA!F41:AJ41,LTA!F$102:AJ$102,LTA!F$104:AJ$104)</f>
        <v>109.47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25.85</v>
      </c>
      <c r="AB41" s="117">
        <f>-STOA!O41</f>
        <v>-369.55000000000007</v>
      </c>
      <c r="AC41">
        <f t="shared" si="0"/>
        <v>13.196588586180996</v>
      </c>
      <c r="AD41">
        <f t="shared" si="1"/>
        <v>744.0348387267411</v>
      </c>
      <c r="AE41">
        <f>'IDT-1'!C41</f>
        <v>20</v>
      </c>
      <c r="AF41" s="26"/>
      <c r="AG41">
        <f t="shared" si="2"/>
        <v>764.0348387267411</v>
      </c>
      <c r="AI41" s="75">
        <f>PXIL!I41</f>
        <v>0</v>
      </c>
      <c r="AJ41" s="75">
        <f>PXIL!O41</f>
        <v>0</v>
      </c>
      <c r="AK41" s="75">
        <f>RTM_IEX!I41</f>
        <v>30.84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0</v>
      </c>
      <c r="E42">
        <f>GT_NG!Q42</f>
        <v>8.3276470588235281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2.0000000000000004E-2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710.05189112649589</v>
      </c>
      <c r="P42" s="77">
        <v>34.067387870888595</v>
      </c>
      <c r="Q42" s="77">
        <v>19.590000000000003</v>
      </c>
      <c r="R42" s="80">
        <v>26.3</v>
      </c>
      <c r="S42" s="80">
        <v>0</v>
      </c>
      <c r="T42" s="78">
        <f>SUMPRODUCT(LTA!F42:AJ42,LTA!F$101:AJ$101,LTA!F$104:AJ$104)</f>
        <v>148.66999999999999</v>
      </c>
      <c r="U42" s="78">
        <f>SUMPRODUCT(LTA!F42:AJ42,LTA!F$102:AJ$102,LTA!F$104:AJ$104)</f>
        <v>109.37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28.85</v>
      </c>
      <c r="AB42" s="117">
        <f>-STOA!O42</f>
        <v>-369.55000000000007</v>
      </c>
      <c r="AC42">
        <f t="shared" si="0"/>
        <v>13.297572975121911</v>
      </c>
      <c r="AD42">
        <f t="shared" si="1"/>
        <v>755.4093530810859</v>
      </c>
      <c r="AE42">
        <f>'IDT-1'!C42</f>
        <v>25</v>
      </c>
      <c r="AF42" s="26"/>
      <c r="AG42">
        <f t="shared" si="2"/>
        <v>780.4093530810859</v>
      </c>
      <c r="AI42" s="75">
        <f>PXIL!I42</f>
        <v>0</v>
      </c>
      <c r="AJ42" s="75">
        <f>PXIL!O42</f>
        <v>0</v>
      </c>
      <c r="AK42" s="75">
        <f>RTM_IEX!I42</f>
        <v>53.01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0</v>
      </c>
      <c r="E43">
        <f>GT_NG!Q43</f>
        <v>8.3276470588235281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2.0000000000000004E-2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713.96513903183506</v>
      </c>
      <c r="P43" s="77">
        <v>34.067387870888595</v>
      </c>
      <c r="Q43" s="77">
        <v>19.590000000000003</v>
      </c>
      <c r="R43" s="80">
        <v>26.3</v>
      </c>
      <c r="S43" s="80">
        <v>0</v>
      </c>
      <c r="T43" s="78">
        <f>SUMPRODUCT(LTA!F43:AJ43,LTA!F$101:AJ$101,LTA!F$104:AJ$104)</f>
        <v>155.31</v>
      </c>
      <c r="U43" s="78">
        <f>SUMPRODUCT(LTA!F43:AJ43,LTA!F$102:AJ$102,LTA!F$104:AJ$104)</f>
        <v>108.95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31.85</v>
      </c>
      <c r="AB43" s="117">
        <f>-STOA!O43</f>
        <v>-369.55000000000007</v>
      </c>
      <c r="AC43">
        <f t="shared" si="0"/>
        <v>13.455561556688895</v>
      </c>
      <c r="AD43">
        <f t="shared" si="1"/>
        <v>773.20461240485827</v>
      </c>
      <c r="AE43">
        <f>'IDT-1'!C43</f>
        <v>20</v>
      </c>
      <c r="AF43" s="26"/>
      <c r="AG43">
        <f t="shared" si="2"/>
        <v>793.20461240485827</v>
      </c>
      <c r="AI43" s="75">
        <f>PXIL!I43</f>
        <v>0</v>
      </c>
      <c r="AJ43" s="75">
        <f>PXIL!O43</f>
        <v>0</v>
      </c>
      <c r="AK43" s="75">
        <f>RTM_IEX!I43</f>
        <v>57.83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0</v>
      </c>
      <c r="E44">
        <f>GT_NG!Q44</f>
        <v>8.3393267882187931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2.0000000000000004E-2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708.70236489017634</v>
      </c>
      <c r="P44" s="77">
        <v>34.067387870888595</v>
      </c>
      <c r="Q44" s="77">
        <v>19.590000000000003</v>
      </c>
      <c r="R44" s="80">
        <v>26.3</v>
      </c>
      <c r="S44" s="80">
        <v>0</v>
      </c>
      <c r="T44" s="78">
        <f>SUMPRODUCT(LTA!F44:AJ44,LTA!F$101:AJ$101,LTA!F$104:AJ$104)</f>
        <v>168.44</v>
      </c>
      <c r="U44" s="78">
        <f>SUMPRODUCT(LTA!F44:AJ44,LTA!F$102:AJ$102,LTA!F$104:AJ$104)</f>
        <v>108.87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35.75</v>
      </c>
      <c r="AB44" s="117">
        <f>-STOA!O44</f>
        <v>-369.55000000000007</v>
      </c>
      <c r="AC44">
        <f t="shared" si="0"/>
        <v>13.643343925860981</v>
      </c>
      <c r="AD44">
        <f t="shared" si="1"/>
        <v>794.3557356234229</v>
      </c>
      <c r="AE44">
        <f>'IDT-1'!C44</f>
        <v>15</v>
      </c>
      <c r="AF44" s="26"/>
      <c r="AG44">
        <f t="shared" si="2"/>
        <v>809.3557356234229</v>
      </c>
      <c r="AI44" s="75">
        <f>PXIL!I44</f>
        <v>0</v>
      </c>
      <c r="AJ44" s="75">
        <f>PXIL!O44</f>
        <v>0</v>
      </c>
      <c r="AK44" s="75">
        <f>RTM_IEX!I44</f>
        <v>67.47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0</v>
      </c>
      <c r="E45">
        <f>GT_NG!Q45</f>
        <v>8.3393267882187931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2.0000000000000004E-2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709.98270133177948</v>
      </c>
      <c r="P45" s="77">
        <v>34.067387870888595</v>
      </c>
      <c r="Q45" s="77">
        <v>19.590000000000003</v>
      </c>
      <c r="R45" s="80">
        <v>26.3</v>
      </c>
      <c r="S45" s="80">
        <v>0</v>
      </c>
      <c r="T45" s="78">
        <f>SUMPRODUCT(LTA!F45:AJ45,LTA!F$101:AJ$101,LTA!F$104:AJ$104)</f>
        <v>173.20000000000002</v>
      </c>
      <c r="U45" s="78">
        <f>SUMPRODUCT(LTA!F45:AJ45,LTA!F$102:AJ$102,LTA!F$104:AJ$104)</f>
        <v>116.89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39.35</v>
      </c>
      <c r="AB45" s="117">
        <f>-STOA!O45</f>
        <v>-369.55000000000007</v>
      </c>
      <c r="AC45">
        <f t="shared" si="0"/>
        <v>13.671506886547087</v>
      </c>
      <c r="AD45">
        <f t="shared" si="1"/>
        <v>797.52790910433987</v>
      </c>
      <c r="AE45">
        <f>'IDT-1'!C45</f>
        <v>20</v>
      </c>
      <c r="AF45" s="26"/>
      <c r="AG45">
        <f t="shared" si="2"/>
        <v>817.52790910433987</v>
      </c>
      <c r="AI45" s="75">
        <f>PXIL!I45</f>
        <v>0</v>
      </c>
      <c r="AJ45" s="75">
        <f>PXIL!O45</f>
        <v>0</v>
      </c>
      <c r="AK45" s="75">
        <f>RTM_IEX!I45</f>
        <v>53.01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0</v>
      </c>
      <c r="E46">
        <f>GT_NG!Q46</f>
        <v>8.3393267882187931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2.0000000000000004E-2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709.98270133177948</v>
      </c>
      <c r="P46" s="77">
        <v>34.067387870888595</v>
      </c>
      <c r="Q46" s="77">
        <v>19.590000000000003</v>
      </c>
      <c r="R46" s="80">
        <v>26.3</v>
      </c>
      <c r="S46" s="80">
        <v>0</v>
      </c>
      <c r="T46" s="78">
        <f>SUMPRODUCT(LTA!F46:AJ46,LTA!F$101:AJ$101,LTA!F$104:AJ$104)</f>
        <v>174.02</v>
      </c>
      <c r="U46" s="78">
        <f>SUMPRODUCT(LTA!F46:AJ46,LTA!F$102:AJ$102,LTA!F$104:AJ$104)</f>
        <v>116.57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43.550000000000004</v>
      </c>
      <c r="AB46" s="117">
        <f>-STOA!O46</f>
        <v>-369.55000000000007</v>
      </c>
      <c r="AC46">
        <f t="shared" si="0"/>
        <v>13.670538886547085</v>
      </c>
      <c r="AD46">
        <f t="shared" si="1"/>
        <v>797.41887710433969</v>
      </c>
      <c r="AE46">
        <f>'IDT-1'!C46</f>
        <v>20</v>
      </c>
      <c r="AF46" s="26"/>
      <c r="AG46">
        <f t="shared" si="2"/>
        <v>817.41887710433969</v>
      </c>
      <c r="AI46" s="75">
        <f>PXIL!I46</f>
        <v>0</v>
      </c>
      <c r="AJ46" s="75">
        <f>PXIL!O46</f>
        <v>0</v>
      </c>
      <c r="AK46" s="75">
        <f>RTM_IEX!I46</f>
        <v>48.2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0</v>
      </c>
      <c r="E47">
        <f>GT_NG!Q47</f>
        <v>8.3393267882187931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2.0000000000000004E-2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704.71919961344474</v>
      </c>
      <c r="P47" s="77">
        <v>34.067387870888595</v>
      </c>
      <c r="Q47" s="77">
        <v>19.590000000000003</v>
      </c>
      <c r="R47" s="80">
        <v>26.3</v>
      </c>
      <c r="S47" s="80">
        <v>0</v>
      </c>
      <c r="T47" s="78">
        <f>SUMPRODUCT(LTA!F47:AJ47,LTA!F$101:AJ$101,LTA!F$104:AJ$104)</f>
        <v>172.2</v>
      </c>
      <c r="U47" s="78">
        <f>SUMPRODUCT(LTA!F47:AJ47,LTA!F$102:AJ$102,LTA!F$104:AJ$104)</f>
        <v>115.62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70.050000000000011</v>
      </c>
      <c r="AB47" s="117">
        <f>-STOA!O47</f>
        <v>-369.55000000000007</v>
      </c>
      <c r="AC47">
        <f t="shared" si="0"/>
        <v>13.748212071425739</v>
      </c>
      <c r="AD47">
        <f t="shared" si="1"/>
        <v>806.1677022011263</v>
      </c>
      <c r="AE47">
        <f>'IDT-1'!C47</f>
        <v>0</v>
      </c>
      <c r="AF47" s="26"/>
      <c r="AG47">
        <f t="shared" si="2"/>
        <v>806.1677022011263</v>
      </c>
      <c r="AI47" s="75">
        <f>PXIL!I47</f>
        <v>0</v>
      </c>
      <c r="AJ47" s="75">
        <f>PXIL!O47</f>
        <v>0</v>
      </c>
      <c r="AK47" s="75">
        <f>RTM_IEX!I47</f>
        <v>38.56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0</v>
      </c>
      <c r="E48">
        <f>GT_NG!Q48</f>
        <v>8.3393267882187931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2.0000000000000004E-2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701.59563997721102</v>
      </c>
      <c r="P48" s="77">
        <v>34.066829222894363</v>
      </c>
      <c r="Q48" s="77">
        <v>19.590000000000003</v>
      </c>
      <c r="R48" s="80">
        <v>26.3</v>
      </c>
      <c r="S48" s="80">
        <v>0</v>
      </c>
      <c r="T48" s="78">
        <f>SUMPRODUCT(LTA!F48:AJ48,LTA!F$101:AJ$101,LTA!F$104:AJ$104)</f>
        <v>170.42</v>
      </c>
      <c r="U48" s="78">
        <f>SUMPRODUCT(LTA!F48:AJ48,LTA!F$102:AJ$102,LTA!F$104:AJ$104)</f>
        <v>113.84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70.95</v>
      </c>
      <c r="AB48" s="117">
        <f>-STOA!O48</f>
        <v>-369.55000000000007</v>
      </c>
      <c r="AC48">
        <f t="shared" si="0"/>
        <v>13.654895830524536</v>
      </c>
      <c r="AD48">
        <f t="shared" si="1"/>
        <v>795.65690015779967</v>
      </c>
      <c r="AE48">
        <f>'IDT-1'!C48</f>
        <v>0</v>
      </c>
      <c r="AF48" s="26"/>
      <c r="AG48">
        <f t="shared" si="2"/>
        <v>795.65690015779967</v>
      </c>
      <c r="AI48" s="75">
        <f>PXIL!I48</f>
        <v>0</v>
      </c>
      <c r="AJ48" s="75">
        <f>PXIL!O48</f>
        <v>0</v>
      </c>
      <c r="AK48" s="75">
        <f>RTM_IEX!I48</f>
        <v>33.74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0</v>
      </c>
      <c r="E49">
        <f>GT_NG!Q49</f>
        <v>8.1095932678821878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2.0000000000000004E-2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700.08605379425785</v>
      </c>
      <c r="P49" s="77">
        <v>34.066829222894363</v>
      </c>
      <c r="Q49" s="77">
        <v>19.590000000000003</v>
      </c>
      <c r="R49" s="80">
        <v>26.3</v>
      </c>
      <c r="S49" s="80">
        <v>0</v>
      </c>
      <c r="T49" s="78">
        <f>SUMPRODUCT(LTA!F49:AJ49,LTA!F$101:AJ$101,LTA!F$104:AJ$104)</f>
        <v>148.69</v>
      </c>
      <c r="U49" s="78">
        <f>SUMPRODUCT(LTA!F49:AJ49,LTA!F$102:AJ$102,LTA!F$104:AJ$104)</f>
        <v>113.59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72.150000000000006</v>
      </c>
      <c r="AB49" s="117">
        <f>-STOA!O49</f>
        <v>-369.55000000000007</v>
      </c>
      <c r="AC49">
        <f t="shared" si="0"/>
        <v>13.456725817135586</v>
      </c>
      <c r="AD49">
        <f t="shared" si="1"/>
        <v>773.33575046789883</v>
      </c>
      <c r="AE49">
        <f>'IDT-1'!C49</f>
        <v>0</v>
      </c>
      <c r="AF49" s="26"/>
      <c r="AG49">
        <f t="shared" si="2"/>
        <v>773.33575046789883</v>
      </c>
      <c r="AI49" s="75">
        <f>PXIL!I49</f>
        <v>0</v>
      </c>
      <c r="AJ49" s="75">
        <f>PXIL!O49</f>
        <v>0</v>
      </c>
      <c r="AK49" s="75">
        <f>RTM_IEX!I49</f>
        <v>33.74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0</v>
      </c>
      <c r="E50">
        <f>GT_NG!Q50</f>
        <v>8.1209831460674149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2.0000000000000004E-2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699.83831448074466</v>
      </c>
      <c r="P50" s="77">
        <v>34.066829222894363</v>
      </c>
      <c r="Q50" s="77">
        <v>19.590000000000003</v>
      </c>
      <c r="R50" s="80">
        <v>26.3</v>
      </c>
      <c r="S50" s="80">
        <v>0</v>
      </c>
      <c r="T50" s="78">
        <f>SUMPRODUCT(LTA!F50:AJ50,LTA!F$101:AJ$101,LTA!F$104:AJ$104)</f>
        <v>133.22999999999999</v>
      </c>
      <c r="U50" s="78">
        <f>SUMPRODUCT(LTA!F50:AJ50,LTA!F$102:AJ$102,LTA!F$104:AJ$104)</f>
        <v>113.36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72.45</v>
      </c>
      <c r="AB50" s="117">
        <f>-STOA!O50</f>
        <v>-369.55000000000007</v>
      </c>
      <c r="AC50">
        <f t="shared" si="0"/>
        <v>13.3192139421047</v>
      </c>
      <c r="AD50">
        <f t="shared" si="1"/>
        <v>757.84691290760179</v>
      </c>
      <c r="AE50">
        <f>'IDT-1'!C50</f>
        <v>0</v>
      </c>
      <c r="AF50" s="26"/>
      <c r="AG50">
        <f t="shared" si="2"/>
        <v>757.84691290760179</v>
      </c>
      <c r="AI50" s="75">
        <f>PXIL!I50</f>
        <v>0</v>
      </c>
      <c r="AJ50" s="75">
        <f>PXIL!O50</f>
        <v>0</v>
      </c>
      <c r="AK50" s="75">
        <f>RTM_IEX!I50</f>
        <v>33.74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0</v>
      </c>
      <c r="E51">
        <f>GT_NG!Q51</f>
        <v>8.1209831460674149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2.0000000000000004E-2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699.30349976646744</v>
      </c>
      <c r="P51" s="77">
        <v>34.067387870888595</v>
      </c>
      <c r="Q51" s="77">
        <v>19.590000000000003</v>
      </c>
      <c r="R51" s="80">
        <v>26.3</v>
      </c>
      <c r="S51" s="80">
        <v>0</v>
      </c>
      <c r="T51" s="78">
        <f>SUMPRODUCT(LTA!F51:AJ51,LTA!F$101:AJ$101,LTA!F$104:AJ$104)</f>
        <v>132.87</v>
      </c>
      <c r="U51" s="78">
        <f>SUMPRODUCT(LTA!F51:AJ51,LTA!F$102:AJ$102,LTA!F$104:AJ$104)</f>
        <v>113.06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74.550000000000011</v>
      </c>
      <c r="AB51" s="117">
        <f>-STOA!O51</f>
        <v>-369.55000000000007</v>
      </c>
      <c r="AC51">
        <f t="shared" si="0"/>
        <v>13.276232488721408</v>
      </c>
      <c r="AD51">
        <f t="shared" si="1"/>
        <v>753.00563829470195</v>
      </c>
      <c r="AE51">
        <f>'IDT-1'!C51</f>
        <v>0</v>
      </c>
      <c r="AF51" s="26"/>
      <c r="AG51">
        <f t="shared" si="2"/>
        <v>753.00563829470195</v>
      </c>
      <c r="AI51" s="75">
        <f>PXIL!I51</f>
        <v>0</v>
      </c>
      <c r="AJ51" s="75">
        <f>PXIL!O51</f>
        <v>0</v>
      </c>
      <c r="AK51" s="75">
        <f>RTM_IEX!I51</f>
        <v>27.95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0</v>
      </c>
      <c r="E52">
        <f>GT_NG!Q52</f>
        <v>8.1209831460674149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2.0000000000000004E-2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699.84419514913839</v>
      </c>
      <c r="P52" s="77">
        <v>34.067387870888595</v>
      </c>
      <c r="Q52" s="77">
        <v>19.590000000000003</v>
      </c>
      <c r="R52" s="80">
        <v>26.3</v>
      </c>
      <c r="S52" s="80">
        <v>0</v>
      </c>
      <c r="T52" s="78">
        <f>SUMPRODUCT(LTA!F52:AJ52,LTA!F$101:AJ$101,LTA!F$104:AJ$104)</f>
        <v>131.97</v>
      </c>
      <c r="U52" s="78">
        <f>SUMPRODUCT(LTA!F52:AJ52,LTA!F$102:AJ$102,LTA!F$104:AJ$104)</f>
        <v>112.75999999999999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82.37</v>
      </c>
      <c r="AB52" s="117">
        <f>-STOA!O52</f>
        <v>-369.55000000000007</v>
      </c>
      <c r="AC52">
        <f t="shared" si="0"/>
        <v>13.262950608088911</v>
      </c>
      <c r="AD52">
        <f t="shared" si="1"/>
        <v>751.50961555800529</v>
      </c>
      <c r="AE52">
        <f>'IDT-1'!C52</f>
        <v>0</v>
      </c>
      <c r="AF52" s="26"/>
      <c r="AG52">
        <f t="shared" si="2"/>
        <v>751.50961555800529</v>
      </c>
      <c r="AI52" s="75">
        <f>PXIL!I52</f>
        <v>0</v>
      </c>
      <c r="AJ52" s="75">
        <f>PXIL!O52</f>
        <v>0</v>
      </c>
      <c r="AK52" s="75">
        <f>RTM_IEX!I52</f>
        <v>19.28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0</v>
      </c>
      <c r="E53">
        <f>GT_NG!Q53</f>
        <v>17.896922216004477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2.0000000000000004E-2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699.84419514913839</v>
      </c>
      <c r="P53" s="77">
        <v>34.067387870888595</v>
      </c>
      <c r="Q53" s="77">
        <v>19.590000000000003</v>
      </c>
      <c r="R53" s="80">
        <v>26.3</v>
      </c>
      <c r="S53" s="80">
        <v>0</v>
      </c>
      <c r="T53" s="78">
        <f>SUMPRODUCT(LTA!F53:AJ53,LTA!F$101:AJ$101,LTA!F$104:AJ$104)</f>
        <v>124.93</v>
      </c>
      <c r="U53" s="78">
        <f>SUMPRODUCT(LTA!F53:AJ53,LTA!F$102:AJ$102,LTA!F$104:AJ$104)</f>
        <v>112.62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80.849999999999994</v>
      </c>
      <c r="AB53" s="117">
        <f>-STOA!O53</f>
        <v>-369.55000000000007</v>
      </c>
      <c r="AC53">
        <f t="shared" si="0"/>
        <v>13.272418871904359</v>
      </c>
      <c r="AD53">
        <f t="shared" si="1"/>
        <v>752.57608636412704</v>
      </c>
      <c r="AE53">
        <f>'IDT-1'!C53</f>
        <v>0</v>
      </c>
      <c r="AF53" s="26"/>
      <c r="AG53">
        <f t="shared" si="2"/>
        <v>752.57608636412704</v>
      </c>
      <c r="AI53" s="75">
        <f>PXIL!I53</f>
        <v>0</v>
      </c>
      <c r="AJ53" s="75">
        <f>PXIL!O53</f>
        <v>0</v>
      </c>
      <c r="AK53" s="75">
        <f>RTM_IEX!I53</f>
        <v>19.28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0</v>
      </c>
      <c r="E54">
        <f>GT_NG!Q54</f>
        <v>17.896922216004477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2.0000000000000004E-2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699.84329116228639</v>
      </c>
      <c r="P54" s="77">
        <v>34.067387870888595</v>
      </c>
      <c r="Q54" s="77">
        <v>19.590000000000003</v>
      </c>
      <c r="R54" s="80">
        <v>26.3</v>
      </c>
      <c r="S54" s="80">
        <v>0</v>
      </c>
      <c r="T54" s="78">
        <f>SUMPRODUCT(LTA!F54:AJ54,LTA!F$101:AJ$101,LTA!F$104:AJ$104)</f>
        <v>123.64</v>
      </c>
      <c r="U54" s="78">
        <f>SUMPRODUCT(LTA!F54:AJ54,LTA!F$102:AJ$102,LTA!F$104:AJ$104)</f>
        <v>112.35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68.489999999999995</v>
      </c>
      <c r="AB54" s="117">
        <f>-STOA!O54</f>
        <v>-369.55000000000007</v>
      </c>
      <c r="AC54">
        <f t="shared" si="0"/>
        <v>13.19233091682006</v>
      </c>
      <c r="AD54">
        <f t="shared" si="1"/>
        <v>743.55527033235921</v>
      </c>
      <c r="AE54">
        <f>'IDT-1'!C54</f>
        <v>0</v>
      </c>
      <c r="AF54" s="26"/>
      <c r="AG54">
        <f t="shared" si="2"/>
        <v>743.55527033235921</v>
      </c>
      <c r="AI54" s="75">
        <f>PXIL!I54</f>
        <v>0</v>
      </c>
      <c r="AJ54" s="75">
        <f>PXIL!O54</f>
        <v>0</v>
      </c>
      <c r="AK54" s="75">
        <f>RTM_IEX!I54</f>
        <v>24.1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0</v>
      </c>
      <c r="E55">
        <f>GT_NG!Q55</f>
        <v>17.896922216004477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2.0000000000000004E-2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699.03241216428637</v>
      </c>
      <c r="P55" s="77">
        <v>34.067387870888595</v>
      </c>
      <c r="Q55" s="77">
        <v>19.590000000000003</v>
      </c>
      <c r="R55" s="80">
        <v>26.3</v>
      </c>
      <c r="S55" s="80">
        <v>0</v>
      </c>
      <c r="T55" s="78">
        <f>SUMPRODUCT(LTA!F55:AJ55,LTA!F$101:AJ$101,LTA!F$104:AJ$104)</f>
        <v>118.37</v>
      </c>
      <c r="U55" s="78">
        <f>SUMPRODUCT(LTA!F55:AJ55,LTA!F$102:AJ$102,LTA!F$104:AJ$104)</f>
        <v>111.75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60.35</v>
      </c>
      <c r="AB55" s="117">
        <f>-STOA!O55</f>
        <v>-369.55000000000007</v>
      </c>
      <c r="AC55">
        <f t="shared" si="0"/>
        <v>13.189155181637659</v>
      </c>
      <c r="AD55">
        <f t="shared" si="1"/>
        <v>743.19756706954149</v>
      </c>
      <c r="AE55">
        <f>'IDT-1'!C55</f>
        <v>0</v>
      </c>
      <c r="AF55" s="26"/>
      <c r="AG55">
        <f t="shared" si="2"/>
        <v>743.19756706954149</v>
      </c>
      <c r="AI55" s="75">
        <f>PXIL!I55</f>
        <v>0</v>
      </c>
      <c r="AJ55" s="75">
        <f>PXIL!O55</f>
        <v>0</v>
      </c>
      <c r="AK55" s="75">
        <f>RTM_IEX!I55</f>
        <v>38.56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0</v>
      </c>
      <c r="E56">
        <f>GT_NG!Q56</f>
        <v>17.896922216004477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2.0000000000000004E-2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699.38595455728614</v>
      </c>
      <c r="P56" s="77">
        <v>34.066829222894363</v>
      </c>
      <c r="Q56" s="77">
        <v>19.590000000000003</v>
      </c>
      <c r="R56" s="80">
        <v>26.3</v>
      </c>
      <c r="S56" s="80">
        <v>0</v>
      </c>
      <c r="T56" s="78">
        <f>SUMPRODUCT(LTA!F56:AJ56,LTA!F$101:AJ$101,LTA!F$104:AJ$104)</f>
        <v>108.78999999999999</v>
      </c>
      <c r="U56" s="78">
        <f>SUMPRODUCT(LTA!F56:AJ56,LTA!F$102:AJ$102,LTA!F$104:AJ$104)</f>
        <v>110.97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63.35</v>
      </c>
      <c r="AB56" s="117">
        <f>-STOA!O56</f>
        <v>-369.55000000000007</v>
      </c>
      <c r="AC56">
        <f t="shared" si="0"/>
        <v>13.042661438593708</v>
      </c>
      <c r="AD56">
        <f t="shared" si="1"/>
        <v>726.69704455759108</v>
      </c>
      <c r="AE56">
        <f>'IDT-1'!C56</f>
        <v>0</v>
      </c>
      <c r="AF56" s="26"/>
      <c r="AG56">
        <f t="shared" si="2"/>
        <v>726.69704455759108</v>
      </c>
      <c r="AI56" s="75">
        <f>PXIL!I56</f>
        <v>0</v>
      </c>
      <c r="AJ56" s="75">
        <f>PXIL!O56</f>
        <v>0</v>
      </c>
      <c r="AK56" s="75">
        <f>RTM_IEX!I56</f>
        <v>28.92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0</v>
      </c>
      <c r="E57">
        <f>GT_NG!Q57</f>
        <v>17.559625899280572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2.0000000000000004E-2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699.27411504652446</v>
      </c>
      <c r="P57" s="77">
        <v>34.066829222894363</v>
      </c>
      <c r="Q57" s="77">
        <v>19.590000000000003</v>
      </c>
      <c r="R57" s="80">
        <v>26.3</v>
      </c>
      <c r="S57" s="80">
        <v>0</v>
      </c>
      <c r="T57" s="78">
        <f>SUMPRODUCT(LTA!F57:AJ57,LTA!F$101:AJ$101,LTA!F$104:AJ$104)</f>
        <v>106.84</v>
      </c>
      <c r="U57" s="78">
        <f>SUMPRODUCT(LTA!F57:AJ57,LTA!F$102:AJ$102,LTA!F$104:AJ$104)</f>
        <v>110.25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63.95</v>
      </c>
      <c r="AB57" s="117">
        <f>-STOA!O57</f>
        <v>-369.55000000000007</v>
      </c>
      <c r="AC57">
        <f t="shared" si="0"/>
        <v>13.105325043311836</v>
      </c>
      <c r="AD57">
        <f t="shared" si="1"/>
        <v>733.75524512538766</v>
      </c>
      <c r="AE57">
        <f>'IDT-1'!C57</f>
        <v>0</v>
      </c>
      <c r="AF57" s="26"/>
      <c r="AG57">
        <f t="shared" si="2"/>
        <v>733.75524512538766</v>
      </c>
      <c r="AI57" s="75">
        <f>PXIL!I57</f>
        <v>0</v>
      </c>
      <c r="AJ57" s="75">
        <f>PXIL!O57</f>
        <v>0</v>
      </c>
      <c r="AK57" s="75">
        <f>RTM_IEX!I57</f>
        <v>38.56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0</v>
      </c>
      <c r="E58">
        <f>GT_NG!Q58</f>
        <v>17.559625899280572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2.0000000000000004E-2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698.1098546636191</v>
      </c>
      <c r="P58" s="77">
        <v>34.067387870888595</v>
      </c>
      <c r="Q58" s="77">
        <v>19.590000000000003</v>
      </c>
      <c r="R58" s="80">
        <v>26.3</v>
      </c>
      <c r="S58" s="80">
        <v>0</v>
      </c>
      <c r="T58" s="78">
        <f>SUMPRODUCT(LTA!F58:AJ58,LTA!F$101:AJ$101,LTA!F$104:AJ$104)</f>
        <v>105.47</v>
      </c>
      <c r="U58" s="78">
        <f>SUMPRODUCT(LTA!F58:AJ58,LTA!F$102:AJ$102,LTA!F$104:AJ$104)</f>
        <v>108.09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64.849999999999994</v>
      </c>
      <c r="AB58" s="117">
        <f>-STOA!O58</f>
        <v>-369.55000000000007</v>
      </c>
      <c r="AC58">
        <f t="shared" si="0"/>
        <v>13.114356468044619</v>
      </c>
      <c r="AD58">
        <f t="shared" si="1"/>
        <v>734.77251196574366</v>
      </c>
      <c r="AE58">
        <f>'IDT-1'!C58</f>
        <v>0</v>
      </c>
      <c r="AF58" s="26"/>
      <c r="AG58">
        <f t="shared" si="2"/>
        <v>734.77251196574366</v>
      </c>
      <c r="AI58" s="75">
        <f>PXIL!I58</f>
        <v>0</v>
      </c>
      <c r="AJ58" s="75">
        <f>PXIL!O58</f>
        <v>0</v>
      </c>
      <c r="AK58" s="75">
        <f>RTM_IEX!I58</f>
        <v>43.38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0</v>
      </c>
      <c r="E59">
        <f>GT_NG!Q59</f>
        <v>17.559625899280572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2.0000000000000004E-2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699.03172817701693</v>
      </c>
      <c r="P59" s="77">
        <v>34.067387870888595</v>
      </c>
      <c r="Q59" s="77">
        <v>19.590000000000003</v>
      </c>
      <c r="R59" s="80">
        <v>26.3</v>
      </c>
      <c r="S59" s="80">
        <v>0</v>
      </c>
      <c r="T59" s="78">
        <f>SUMPRODUCT(LTA!F59:AJ59,LTA!F$101:AJ$101,LTA!F$104:AJ$104)</f>
        <v>112.64</v>
      </c>
      <c r="U59" s="78">
        <f>SUMPRODUCT(LTA!F59:AJ59,LTA!F$102:AJ$102,LTA!F$104:AJ$104)</f>
        <v>107.98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64.849999999999994</v>
      </c>
      <c r="AB59" s="117">
        <f>-STOA!O59</f>
        <v>-369.55000000000007</v>
      </c>
      <c r="AC59">
        <f t="shared" si="0"/>
        <v>13.184596954962517</v>
      </c>
      <c r="AD59">
        <f t="shared" si="1"/>
        <v>742.68414499222342</v>
      </c>
      <c r="AE59">
        <f>'IDT-1'!C59</f>
        <v>0</v>
      </c>
      <c r="AF59" s="26"/>
      <c r="AG59">
        <f t="shared" si="2"/>
        <v>742.68414499222342</v>
      </c>
      <c r="AI59" s="75">
        <f>PXIL!I59</f>
        <v>0</v>
      </c>
      <c r="AJ59" s="75">
        <f>PXIL!O59</f>
        <v>0</v>
      </c>
      <c r="AK59" s="75">
        <f>RTM_IEX!I59</f>
        <v>43.38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0</v>
      </c>
      <c r="E60">
        <f>GT_NG!Q60</f>
        <v>17.559625899280572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2.0000000000000004E-2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702.45587852028632</v>
      </c>
      <c r="P60" s="77">
        <v>34.067387870888595</v>
      </c>
      <c r="Q60" s="77">
        <v>19.590000000000003</v>
      </c>
      <c r="R60" s="80">
        <v>26.3</v>
      </c>
      <c r="S60" s="80">
        <v>0</v>
      </c>
      <c r="T60" s="78">
        <f>SUMPRODUCT(LTA!F60:AJ60,LTA!F$101:AJ$101,LTA!F$104:AJ$104)</f>
        <v>122.33</v>
      </c>
      <c r="U60" s="78">
        <f>SUMPRODUCT(LTA!F60:AJ60,LTA!F$102:AJ$102,LTA!F$104:AJ$104)</f>
        <v>108.12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64.849999999999994</v>
      </c>
      <c r="AB60" s="117">
        <f>-STOA!O60</f>
        <v>-369.55000000000007</v>
      </c>
      <c r="AC60">
        <f t="shared" si="0"/>
        <v>13.258817477983289</v>
      </c>
      <c r="AD60">
        <f t="shared" si="1"/>
        <v>751.04407481247222</v>
      </c>
      <c r="AE60">
        <f>'IDT-1'!C60</f>
        <v>0</v>
      </c>
      <c r="AF60" s="26"/>
      <c r="AG60">
        <f t="shared" si="2"/>
        <v>751.04407481247222</v>
      </c>
      <c r="AI60" s="75">
        <f>PXIL!I60</f>
        <v>0</v>
      </c>
      <c r="AJ60" s="75">
        <f>PXIL!O60</f>
        <v>0</v>
      </c>
      <c r="AK60" s="75">
        <f>RTM_IEX!I60</f>
        <v>38.56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0</v>
      </c>
      <c r="E61">
        <f>GT_NG!Q61</f>
        <v>17.559625899280572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2.0000000000000004E-2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703.26766150513834</v>
      </c>
      <c r="P61" s="77">
        <v>34.067387870888595</v>
      </c>
      <c r="Q61" s="77">
        <v>19.590000000000003</v>
      </c>
      <c r="R61" s="80">
        <v>26.3</v>
      </c>
      <c r="S61" s="80">
        <v>0</v>
      </c>
      <c r="T61" s="78">
        <f>SUMPRODUCT(LTA!F61:AJ61,LTA!F$101:AJ$101,LTA!F$104:AJ$104)</f>
        <v>114.53</v>
      </c>
      <c r="U61" s="78">
        <f>SUMPRODUCT(LTA!F61:AJ61,LTA!F$102:AJ$102,LTA!F$104:AJ$104)</f>
        <v>108.1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64.849999999999994</v>
      </c>
      <c r="AB61" s="117">
        <f>-STOA!O61</f>
        <v>-369.55000000000007</v>
      </c>
      <c r="AC61">
        <f t="shared" si="0"/>
        <v>13.239561168249987</v>
      </c>
      <c r="AD61">
        <f t="shared" si="1"/>
        <v>748.87511410705747</v>
      </c>
      <c r="AE61">
        <f>'IDT-1'!C61</f>
        <v>0</v>
      </c>
      <c r="AF61" s="26"/>
      <c r="AG61">
        <f t="shared" si="2"/>
        <v>748.87511410705747</v>
      </c>
      <c r="AI61" s="75">
        <f>PXIL!I61</f>
        <v>0</v>
      </c>
      <c r="AJ61" s="75">
        <f>PXIL!O61</f>
        <v>0</v>
      </c>
      <c r="AK61" s="75">
        <f>RTM_IEX!I61</f>
        <v>43.38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0</v>
      </c>
      <c r="E62">
        <f>GT_NG!Q62</f>
        <v>17.559625899280572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2.0000000000000004E-2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708.89960073796271</v>
      </c>
      <c r="P62" s="77">
        <v>34.066829222894363</v>
      </c>
      <c r="Q62" s="77">
        <v>19.590000000000003</v>
      </c>
      <c r="R62" s="80">
        <v>26.3</v>
      </c>
      <c r="S62" s="80">
        <v>0</v>
      </c>
      <c r="T62" s="78">
        <f>SUMPRODUCT(LTA!F62:AJ62,LTA!F$101:AJ$101,LTA!F$104:AJ$104)</f>
        <v>108.75</v>
      </c>
      <c r="U62" s="78">
        <f>SUMPRODUCT(LTA!F62:AJ62,LTA!F$102:AJ$102,LTA!F$104:AJ$104)</f>
        <v>107.99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72.39</v>
      </c>
      <c r="AB62" s="117">
        <f>-STOA!O62</f>
        <v>-369.55000000000007</v>
      </c>
      <c r="AC62">
        <f t="shared" si="0"/>
        <v>13.261221317396494</v>
      </c>
      <c r="AD62">
        <f t="shared" si="1"/>
        <v>751.31483454274132</v>
      </c>
      <c r="AE62">
        <f>'IDT-1'!C62</f>
        <v>0</v>
      </c>
      <c r="AF62" s="26"/>
      <c r="AG62">
        <f t="shared" si="2"/>
        <v>751.31483454274132</v>
      </c>
      <c r="AI62" s="75">
        <f>PXIL!I62</f>
        <v>0</v>
      </c>
      <c r="AJ62" s="75">
        <f>PXIL!O62</f>
        <v>0</v>
      </c>
      <c r="AK62" s="75">
        <f>RTM_IEX!I62</f>
        <v>38.56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0</v>
      </c>
      <c r="E63">
        <f>GT_NG!Q63</f>
        <v>17.559625899280572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2.0000000000000004E-2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709.1474352861577</v>
      </c>
      <c r="P63" s="77">
        <v>34.066829222894363</v>
      </c>
      <c r="Q63" s="77">
        <v>19.590000000000003</v>
      </c>
      <c r="R63" s="80">
        <v>26.3</v>
      </c>
      <c r="S63" s="80">
        <v>0</v>
      </c>
      <c r="T63" s="78">
        <f>SUMPRODUCT(LTA!F63:AJ63,LTA!F$101:AJ$101,LTA!F$104:AJ$104)</f>
        <v>104.1</v>
      </c>
      <c r="U63" s="78">
        <f>SUMPRODUCT(LTA!F63:AJ63,LTA!F$102:AJ$102,LTA!F$104:AJ$104)</f>
        <v>108.02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74.81</v>
      </c>
      <c r="AB63" s="117">
        <f>-STOA!O63</f>
        <v>-369.55000000000007</v>
      </c>
      <c r="AC63">
        <f t="shared" si="0"/>
        <v>13.45603426142061</v>
      </c>
      <c r="AD63">
        <f t="shared" si="1"/>
        <v>773.25785614691199</v>
      </c>
      <c r="AE63">
        <f>'IDT-1'!C63</f>
        <v>0</v>
      </c>
      <c r="AF63" s="26"/>
      <c r="AG63">
        <f t="shared" si="2"/>
        <v>773.25785614691199</v>
      </c>
      <c r="AI63" s="75">
        <f>PXIL!I63</f>
        <v>0</v>
      </c>
      <c r="AJ63" s="75">
        <f>PXIL!O63</f>
        <v>0</v>
      </c>
      <c r="AK63" s="75">
        <f>RTM_IEX!I63</f>
        <v>62.65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0</v>
      </c>
      <c r="E64">
        <f>GT_NG!Q64</f>
        <v>17.559625899280572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2.0000000000000004E-2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709.14799366645207</v>
      </c>
      <c r="P64" s="77">
        <v>34.066829222894363</v>
      </c>
      <c r="Q64" s="77">
        <v>19.590000000000003</v>
      </c>
      <c r="R64" s="80">
        <v>26.3</v>
      </c>
      <c r="S64" s="80">
        <v>0</v>
      </c>
      <c r="T64" s="78">
        <f>SUMPRODUCT(LTA!F64:AJ64,LTA!F$101:AJ$101,LTA!F$104:AJ$104)</f>
        <v>96.78</v>
      </c>
      <c r="U64" s="78">
        <f>SUMPRODUCT(LTA!F64:AJ64,LTA!F$102:AJ$102,LTA!F$104:AJ$104)</f>
        <v>108.05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86.27000000000001</v>
      </c>
      <c r="AB64" s="117">
        <f>-STOA!O64</f>
        <v>-369.55000000000007</v>
      </c>
      <c r="AC64">
        <f t="shared" si="0"/>
        <v>13.450319175167198</v>
      </c>
      <c r="AD64">
        <f t="shared" si="1"/>
        <v>772.6141296134598</v>
      </c>
      <c r="AE64">
        <f>'IDT-1'!C64</f>
        <v>0</v>
      </c>
      <c r="AF64" s="26"/>
      <c r="AG64">
        <f t="shared" si="2"/>
        <v>772.6141296134598</v>
      </c>
      <c r="AI64" s="75">
        <f>PXIL!I64</f>
        <v>0</v>
      </c>
      <c r="AJ64" s="75">
        <f>PXIL!O64</f>
        <v>0</v>
      </c>
      <c r="AK64" s="75">
        <f>RTM_IEX!I64</f>
        <v>57.83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0</v>
      </c>
      <c r="E65">
        <f>GT_NG!Q65</f>
        <v>17.047683453237408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2.0000000000000004E-2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708.73679686216076</v>
      </c>
      <c r="P65" s="77">
        <v>34.067387870888595</v>
      </c>
      <c r="Q65" s="77">
        <v>19.590000000000003</v>
      </c>
      <c r="R65" s="80">
        <v>26.3</v>
      </c>
      <c r="S65" s="80">
        <v>0</v>
      </c>
      <c r="T65" s="78">
        <f>SUMPRODUCT(LTA!F65:AJ65,LTA!F$101:AJ$101,LTA!F$104:AJ$104)</f>
        <v>87.99</v>
      </c>
      <c r="U65" s="78">
        <f>SUMPRODUCT(LTA!F65:AJ65,LTA!F$102:AJ$102,LTA!F$104:AJ$104)</f>
        <v>107.97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92.31</v>
      </c>
      <c r="AB65" s="117">
        <f>-STOA!O65</f>
        <v>-369.55000000000007</v>
      </c>
      <c r="AC65">
        <f t="shared" si="0"/>
        <v>13.417296465866604</v>
      </c>
      <c r="AD65">
        <f t="shared" si="1"/>
        <v>768.89457172042023</v>
      </c>
      <c r="AE65">
        <f>'IDT-1'!C65</f>
        <v>0</v>
      </c>
      <c r="AF65" s="26"/>
      <c r="AG65">
        <f t="shared" si="2"/>
        <v>768.89457172042023</v>
      </c>
      <c r="AI65" s="75">
        <f>PXIL!I65</f>
        <v>0</v>
      </c>
      <c r="AJ65" s="75">
        <f>PXIL!O65</f>
        <v>0</v>
      </c>
      <c r="AK65" s="75">
        <f>RTM_IEX!I65</f>
        <v>57.83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0</v>
      </c>
      <c r="E66">
        <f>GT_NG!Q66</f>
        <v>17.222097156398103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2.0000000000000004E-2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707.65479428125855</v>
      </c>
      <c r="P66" s="77">
        <v>34.067387870888595</v>
      </c>
      <c r="Q66" s="77">
        <v>19.590000000000003</v>
      </c>
      <c r="R66" s="80">
        <v>26.3</v>
      </c>
      <c r="S66" s="80">
        <v>0</v>
      </c>
      <c r="T66" s="78">
        <f>SUMPRODUCT(LTA!F66:AJ66,LTA!F$101:AJ$101,LTA!F$104:AJ$104)</f>
        <v>86.06</v>
      </c>
      <c r="U66" s="78">
        <f>SUMPRODUCT(LTA!F66:AJ66,LTA!F$102:AJ$102,LTA!F$104:AJ$104)</f>
        <v>108.1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98.65</v>
      </c>
      <c r="AB66" s="117">
        <f>-STOA!O66</f>
        <v>-369.55000000000007</v>
      </c>
      <c r="AC66">
        <f t="shared" si="0"/>
        <v>13.322101683742479</v>
      </c>
      <c r="AD66">
        <f t="shared" si="1"/>
        <v>758.17217762480266</v>
      </c>
      <c r="AE66">
        <f>'IDT-1'!C66</f>
        <v>0</v>
      </c>
      <c r="AF66" s="26"/>
      <c r="AG66">
        <f t="shared" si="2"/>
        <v>758.17217762480266</v>
      </c>
      <c r="AI66" s="75">
        <f>PXIL!I66</f>
        <v>0</v>
      </c>
      <c r="AJ66" s="75">
        <f>PXIL!O66</f>
        <v>0</v>
      </c>
      <c r="AK66" s="75">
        <f>RTM_IEX!I66</f>
        <v>43.38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0</v>
      </c>
      <c r="E67">
        <f>GT_NG!Q67</f>
        <v>17.222097156398103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2.0000000000000004E-2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700.09577881045857</v>
      </c>
      <c r="P67" s="77">
        <v>34.067387870888595</v>
      </c>
      <c r="Q67" s="77">
        <v>19.590000000000003</v>
      </c>
      <c r="R67" s="80">
        <v>26.3</v>
      </c>
      <c r="S67" s="80">
        <v>0</v>
      </c>
      <c r="T67" s="78">
        <f>SUMPRODUCT(LTA!F67:AJ67,LTA!F$101:AJ$101,LTA!F$104:AJ$104)</f>
        <v>73</v>
      </c>
      <c r="U67" s="78">
        <f>SUMPRODUCT(LTA!F67:AJ67,LTA!F$102:AJ$102,LTA!F$104:AJ$104)</f>
        <v>108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45.35</v>
      </c>
      <c r="AB67" s="117">
        <f>-STOA!O67</f>
        <v>-369.55000000000007</v>
      </c>
      <c r="AC67">
        <f t="shared" si="0"/>
        <v>12.67073434759944</v>
      </c>
      <c r="AD67">
        <f t="shared" si="1"/>
        <v>684.8045294901458</v>
      </c>
      <c r="AE67">
        <f>'IDT-1'!C67</f>
        <v>60</v>
      </c>
      <c r="AF67" s="26"/>
      <c r="AG67">
        <f t="shared" si="2"/>
        <v>744.8045294901458</v>
      </c>
      <c r="AI67" s="75">
        <f>PXIL!I67</f>
        <v>0</v>
      </c>
      <c r="AJ67" s="75">
        <f>PXIL!O67</f>
        <v>0</v>
      </c>
      <c r="AK67" s="75">
        <f>RTM_IEX!I67</f>
        <v>43.38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0</v>
      </c>
      <c r="E68">
        <f>GT_NG!Q68</f>
        <v>17.222097156398103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2.0000000000000004E-2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700.68946427525862</v>
      </c>
      <c r="P68" s="77">
        <v>34.067387870888595</v>
      </c>
      <c r="Q68" s="77">
        <v>19.590000000000003</v>
      </c>
      <c r="R68" s="80">
        <v>26.3</v>
      </c>
      <c r="S68" s="80">
        <v>0</v>
      </c>
      <c r="T68" s="78">
        <f>SUMPRODUCT(LTA!F68:AJ68,LTA!F$101:AJ$101,LTA!F$104:AJ$104)</f>
        <v>76.55</v>
      </c>
      <c r="U68" s="78">
        <f>SUMPRODUCT(LTA!F68:AJ68,LTA!F$102:AJ$102,LTA!F$104:AJ$104)</f>
        <v>108.06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56.81</v>
      </c>
      <c r="AB68" s="117">
        <f>-STOA!O68</f>
        <v>-369.55000000000007</v>
      </c>
      <c r="AC68">
        <f t="shared" ref="AC68:AC98" si="3">SUMIF(B68:AB68,"&gt;0")*$AC$2-SUMIF(B68:AB68,"&lt;0")*($AC$2/(1-$AC$2))+SUMIF(AI68:AR68,"&gt;0")*$AC$2-SUMIF(AI68:AR68,"&lt;0")*($AC$2/(1-$AC$2))</f>
        <v>12.766158779689679</v>
      </c>
      <c r="AD68">
        <f t="shared" ref="AD68:AD98" si="4">SUM(B68:AB68,AI68:AR68)-AC68</f>
        <v>695.5527905228555</v>
      </c>
      <c r="AE68">
        <f>'IDT-1'!C68</f>
        <v>59.866</v>
      </c>
      <c r="AF68" s="26"/>
      <c r="AG68">
        <f t="shared" ref="AG68:AG98" si="5">SUM(AD68:AF68)</f>
        <v>755.41879052285549</v>
      </c>
      <c r="AI68" s="75">
        <f>PXIL!I68</f>
        <v>0</v>
      </c>
      <c r="AJ68" s="75">
        <f>PXIL!O68</f>
        <v>0</v>
      </c>
      <c r="AK68" s="75">
        <f>RTM_IEX!I68</f>
        <v>38.56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0</v>
      </c>
      <c r="E69">
        <f>GT_NG!Q69</f>
        <v>17.222097156398103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2.0000000000000004E-2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701.35004334861082</v>
      </c>
      <c r="P69" s="77">
        <v>34.067387870888595</v>
      </c>
      <c r="Q69" s="77">
        <v>19.590000000000003</v>
      </c>
      <c r="R69" s="80">
        <v>26.3</v>
      </c>
      <c r="S69" s="80">
        <v>0</v>
      </c>
      <c r="T69" s="78">
        <f>SUMPRODUCT(LTA!F69:AJ69,LTA!F$101:AJ$101,LTA!F$104:AJ$104)</f>
        <v>64.2</v>
      </c>
      <c r="U69" s="78">
        <f>SUMPRODUCT(LTA!F69:AJ69,LTA!F$102:AJ$102,LTA!F$104:AJ$104)</f>
        <v>108.12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66.47</v>
      </c>
      <c r="AB69" s="117">
        <f>-STOA!O69</f>
        <v>-369.55000000000007</v>
      </c>
      <c r="AC69">
        <f t="shared" si="3"/>
        <v>12.791243875535178</v>
      </c>
      <c r="AD69">
        <f t="shared" si="4"/>
        <v>698.37828450036227</v>
      </c>
      <c r="AE69">
        <f>'IDT-1'!C69</f>
        <v>59.933999999999997</v>
      </c>
      <c r="AF69" s="26"/>
      <c r="AG69">
        <f t="shared" si="5"/>
        <v>758.31228450036224</v>
      </c>
      <c r="AI69" s="75">
        <f>PXIL!I69</f>
        <v>0</v>
      </c>
      <c r="AJ69" s="75">
        <f>PXIL!O69</f>
        <v>0</v>
      </c>
      <c r="AK69" s="75">
        <f>RTM_IEX!I69</f>
        <v>43.38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0</v>
      </c>
      <c r="E70">
        <f>GT_NG!Q70</f>
        <v>17.222097156398103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2.0000000000000004E-2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702.95461418061086</v>
      </c>
      <c r="P70" s="77">
        <v>34.067387870888595</v>
      </c>
      <c r="Q70" s="77">
        <v>19.590000000000003</v>
      </c>
      <c r="R70" s="80">
        <v>26.3</v>
      </c>
      <c r="S70" s="80">
        <v>0</v>
      </c>
      <c r="T70" s="78">
        <f>SUMPRODUCT(LTA!F70:AJ70,LTA!F$101:AJ$101,LTA!F$104:AJ$104)</f>
        <v>57.23</v>
      </c>
      <c r="U70" s="78">
        <f>SUMPRODUCT(LTA!F70:AJ70,LTA!F$102:AJ$102,LTA!F$104:AJ$104)</f>
        <v>110.23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94.5</v>
      </c>
      <c r="AB70" s="117">
        <f>-STOA!O70</f>
        <v>-369.55000000000007</v>
      </c>
      <c r="AC70">
        <f t="shared" si="3"/>
        <v>12.966844098856781</v>
      </c>
      <c r="AD70">
        <f t="shared" si="4"/>
        <v>718.15725510904088</v>
      </c>
      <c r="AE70">
        <f>'IDT-1'!C70</f>
        <v>51.448999999999998</v>
      </c>
      <c r="AF70" s="26"/>
      <c r="AG70">
        <f t="shared" si="5"/>
        <v>769.60625510904083</v>
      </c>
      <c r="AI70" s="75">
        <f>PXIL!I70</f>
        <v>0</v>
      </c>
      <c r="AJ70" s="75">
        <f>PXIL!O70</f>
        <v>0</v>
      </c>
      <c r="AK70" s="75">
        <f>RTM_IEX!I70</f>
        <v>38.56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0</v>
      </c>
      <c r="E71">
        <f>GT_NG!Q71</f>
        <v>16.87916412446614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2.0000000000000004E-2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705.17552844431088</v>
      </c>
      <c r="P71" s="77">
        <v>34.067387870888595</v>
      </c>
      <c r="Q71" s="77">
        <v>19.590000000000003</v>
      </c>
      <c r="R71" s="80">
        <v>26.3</v>
      </c>
      <c r="S71" s="80">
        <v>0</v>
      </c>
      <c r="T71" s="78">
        <f>SUMPRODUCT(LTA!F71:AJ71,LTA!F$101:AJ$101,LTA!F$104:AJ$104)</f>
        <v>50.92</v>
      </c>
      <c r="U71" s="78">
        <f>SUMPRODUCT(LTA!F71:AJ71,LTA!F$102:AJ$102,LTA!F$104:AJ$104)</f>
        <v>109.88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115.6</v>
      </c>
      <c r="AB71" s="117">
        <f>-STOA!O71</f>
        <v>-369.55000000000007</v>
      </c>
      <c r="AC71">
        <f t="shared" si="3"/>
        <v>12.983194333696337</v>
      </c>
      <c r="AD71">
        <f t="shared" si="4"/>
        <v>719.99888610596906</v>
      </c>
      <c r="AE71">
        <f>'IDT-1'!C71</f>
        <v>48.911999999999999</v>
      </c>
      <c r="AF71" s="26"/>
      <c r="AG71">
        <f t="shared" si="5"/>
        <v>768.9108861059691</v>
      </c>
      <c r="AI71" s="75">
        <f>PXIL!I71</f>
        <v>0</v>
      </c>
      <c r="AJ71" s="75">
        <f>PXIL!O71</f>
        <v>0</v>
      </c>
      <c r="AK71" s="75">
        <f>RTM_IEX!I71</f>
        <v>24.1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0</v>
      </c>
      <c r="E72">
        <f>GT_NG!Q72</f>
        <v>7.4317708333333323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2.0000000000000004E-2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709.62645141281087</v>
      </c>
      <c r="P72" s="77">
        <v>34.067387870888595</v>
      </c>
      <c r="Q72" s="77">
        <v>19.590000000000003</v>
      </c>
      <c r="R72" s="80">
        <v>16.569999999999997</v>
      </c>
      <c r="S72" s="80">
        <v>0</v>
      </c>
      <c r="T72" s="78">
        <f>SUMPRODUCT(LTA!F72:AJ72,LTA!F$101:AJ$101,LTA!F$104:AJ$104)</f>
        <v>44.31</v>
      </c>
      <c r="U72" s="78">
        <f>SUMPRODUCT(LTA!F72:AJ72,LTA!F$102:AJ$102,LTA!F$104:AJ$104)</f>
        <v>109.69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138.22</v>
      </c>
      <c r="AB72" s="117">
        <f>-STOA!O72</f>
        <v>-369.55000000000007</v>
      </c>
      <c r="AC72">
        <f t="shared" si="3"/>
        <v>13.077649394857172</v>
      </c>
      <c r="AD72">
        <f t="shared" si="4"/>
        <v>730.63796072217576</v>
      </c>
      <c r="AE72">
        <f>'IDT-1'!C72</f>
        <v>44.482999999999997</v>
      </c>
      <c r="AF72" s="26"/>
      <c r="AG72">
        <f t="shared" si="5"/>
        <v>775.12096072217571</v>
      </c>
      <c r="AI72" s="75">
        <f>PXIL!I72</f>
        <v>0</v>
      </c>
      <c r="AJ72" s="75">
        <f>PXIL!O72</f>
        <v>0</v>
      </c>
      <c r="AK72" s="75">
        <f>RTM_IEX!I72</f>
        <v>33.74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0</v>
      </c>
      <c r="E73">
        <f>GT_NG!Q73</f>
        <v>16.87916412446614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2.0000000000000004E-2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709.62645141281087</v>
      </c>
      <c r="P73" s="77">
        <v>34.067387870888595</v>
      </c>
      <c r="Q73" s="77">
        <v>19.590000000000003</v>
      </c>
      <c r="R73" s="80">
        <v>12.600000000000001</v>
      </c>
      <c r="S73" s="80">
        <v>0</v>
      </c>
      <c r="T73" s="78">
        <f>SUMPRODUCT(LTA!F73:AJ73,LTA!F$101:AJ$101,LTA!F$104:AJ$104)</f>
        <v>37.72</v>
      </c>
      <c r="U73" s="78">
        <f>SUMPRODUCT(LTA!F73:AJ73,LTA!F$102:AJ$102,LTA!F$104:AJ$104)</f>
        <v>109.58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163.53</v>
      </c>
      <c r="AB73" s="117">
        <f>-STOA!O73</f>
        <v>-369.55000000000007</v>
      </c>
      <c r="AC73">
        <f t="shared" si="3"/>
        <v>13.28961845581914</v>
      </c>
      <c r="AD73">
        <f t="shared" si="4"/>
        <v>754.51338495234654</v>
      </c>
      <c r="AE73">
        <f>'IDT-1'!C73</f>
        <v>44.268000000000001</v>
      </c>
      <c r="AF73" s="26"/>
      <c r="AG73">
        <f t="shared" si="5"/>
        <v>798.78138495234657</v>
      </c>
      <c r="AI73" s="75">
        <f>PXIL!I73</f>
        <v>0</v>
      </c>
      <c r="AJ73" s="75">
        <f>PXIL!O73</f>
        <v>0</v>
      </c>
      <c r="AK73" s="75">
        <f>RTM_IEX!I73</f>
        <v>33.74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0</v>
      </c>
      <c r="E74">
        <f>GT_NG!Q74</f>
        <v>17.559625899280572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2.0000000000000004E-2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716.65422446861078</v>
      </c>
      <c r="P74" s="77">
        <v>34.067387870888595</v>
      </c>
      <c r="Q74" s="77">
        <v>19.590000000000003</v>
      </c>
      <c r="R74" s="80">
        <v>4.1045912653975369</v>
      </c>
      <c r="S74" s="80">
        <v>0</v>
      </c>
      <c r="T74" s="78">
        <f>SUMPRODUCT(LTA!F74:AJ74,LTA!F$101:AJ$101,LTA!F$104:AJ$104)</f>
        <v>29.58</v>
      </c>
      <c r="U74" s="78">
        <f>SUMPRODUCT(LTA!F74:AJ74,LTA!F$102:AJ$102,LTA!F$104:AJ$104)</f>
        <v>109.35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182.53</v>
      </c>
      <c r="AB74" s="117">
        <f>-STOA!O74</f>
        <v>-369.55000000000007</v>
      </c>
      <c r="AC74">
        <f t="shared" si="3"/>
        <v>13.333819325464045</v>
      </c>
      <c r="AD74">
        <f t="shared" si="4"/>
        <v>759.4920101787136</v>
      </c>
      <c r="AE74">
        <f>'IDT-1'!C74</f>
        <v>45.654000000000003</v>
      </c>
      <c r="AF74" s="26"/>
      <c r="AG74">
        <f t="shared" si="5"/>
        <v>805.1460101787136</v>
      </c>
      <c r="AI74" s="75">
        <f>PXIL!I74</f>
        <v>0</v>
      </c>
      <c r="AJ74" s="75">
        <f>PXIL!O74</f>
        <v>0</v>
      </c>
      <c r="AK74" s="75">
        <f>RTM_IEX!I74</f>
        <v>28.92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0</v>
      </c>
      <c r="E75">
        <f>GT_NG!Q75</f>
        <v>17.713208633093526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2.0000000000000004E-2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728.98434301621091</v>
      </c>
      <c r="P75" s="77">
        <v>34.067387870888595</v>
      </c>
      <c r="Q75" s="77">
        <v>19.590000000000003</v>
      </c>
      <c r="R75" s="80">
        <v>0</v>
      </c>
      <c r="S75" s="80">
        <v>0</v>
      </c>
      <c r="T75" s="78">
        <f>SUMPRODUCT(LTA!F75:AJ75,LTA!F$101:AJ$101,LTA!F$104:AJ$104)</f>
        <v>23.61</v>
      </c>
      <c r="U75" s="78">
        <f>SUMPRODUCT(LTA!F75:AJ75,LTA!F$102:AJ$102,LTA!F$104:AJ$104)</f>
        <v>114.28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159.65</v>
      </c>
      <c r="AB75" s="117">
        <f>-STOA!O75</f>
        <v>-340.26</v>
      </c>
      <c r="AC75">
        <f t="shared" si="3"/>
        <v>12.68252313847988</v>
      </c>
      <c r="AD75">
        <f t="shared" si="4"/>
        <v>744.9724163817134</v>
      </c>
      <c r="AE75">
        <f>'IDT-1'!C75</f>
        <v>49.023000000000003</v>
      </c>
      <c r="AF75" s="26"/>
      <c r="AG75">
        <f t="shared" si="5"/>
        <v>793.99541638171343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0</v>
      </c>
      <c r="E76">
        <f>GT_NG!Q76</f>
        <v>17.713208633093526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2.0000000000000004E-2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768.41403084811918</v>
      </c>
      <c r="P76" s="77">
        <v>34.067387870888595</v>
      </c>
      <c r="Q76" s="77">
        <v>19.590000000000003</v>
      </c>
      <c r="R76" s="80">
        <v>0</v>
      </c>
      <c r="S76" s="80">
        <v>0</v>
      </c>
      <c r="T76" s="78">
        <f>SUMPRODUCT(LTA!F76:AJ76,LTA!F$101:AJ$101,LTA!F$104:AJ$104)</f>
        <v>18.189999999999998</v>
      </c>
      <c r="U76" s="78">
        <f>SUMPRODUCT(LTA!F76:AJ76,LTA!F$102:AJ$102,LTA!F$104:AJ$104)</f>
        <v>114.25999999999999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130.16</v>
      </c>
      <c r="AB76" s="117">
        <f>-STOA!O76</f>
        <v>-340.26</v>
      </c>
      <c r="AC76">
        <f t="shared" si="3"/>
        <v>12.722120391400672</v>
      </c>
      <c r="AD76">
        <f t="shared" si="4"/>
        <v>749.43250696070072</v>
      </c>
      <c r="AE76">
        <f>'IDT-1'!C76</f>
        <v>57.347999999999999</v>
      </c>
      <c r="AF76" s="26"/>
      <c r="AG76">
        <f t="shared" si="5"/>
        <v>806.78050696070068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0</v>
      </c>
      <c r="E77">
        <f>GT_NG!Q77</f>
        <v>17.713208633093526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2.0000000000000004E-2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767.35843378561924</v>
      </c>
      <c r="P77" s="77">
        <v>34.067387870888595</v>
      </c>
      <c r="Q77" s="77">
        <v>19.590000000000003</v>
      </c>
      <c r="R77" s="80">
        <v>0</v>
      </c>
      <c r="S77" s="80">
        <v>0</v>
      </c>
      <c r="T77" s="78">
        <f>SUMPRODUCT(LTA!F77:AJ77,LTA!F$101:AJ$101,LTA!F$104:AJ$104)</f>
        <v>22.25</v>
      </c>
      <c r="U77" s="78">
        <f>SUMPRODUCT(LTA!F77:AJ77,LTA!F$102:AJ$102,LTA!F$104:AJ$104)</f>
        <v>114.2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119.02</v>
      </c>
      <c r="AB77" s="117">
        <f>-STOA!O77</f>
        <v>-340.26</v>
      </c>
      <c r="AC77">
        <f t="shared" si="3"/>
        <v>12.887511137250675</v>
      </c>
      <c r="AD77">
        <f t="shared" si="4"/>
        <v>768.0615191523508</v>
      </c>
      <c r="AE77">
        <f>'IDT-1'!C77</f>
        <v>76.614999999999995</v>
      </c>
      <c r="AF77" s="26"/>
      <c r="AG77">
        <f t="shared" si="5"/>
        <v>844.67651915235081</v>
      </c>
      <c r="AI77" s="75">
        <f>PXIL!I77</f>
        <v>0</v>
      </c>
      <c r="AJ77" s="75">
        <f>PXIL!O77</f>
        <v>0</v>
      </c>
      <c r="AK77" s="75">
        <f>RTM_IEX!I77</f>
        <v>26.99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0</v>
      </c>
      <c r="E78">
        <f>GT_NG!Q78</f>
        <v>17.713208633093526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2.0000000000000004E-2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767.35843378561924</v>
      </c>
      <c r="P78" s="77">
        <v>34.067387870888595</v>
      </c>
      <c r="Q78" s="77">
        <v>19.590000000000003</v>
      </c>
      <c r="R78" s="80">
        <v>0</v>
      </c>
      <c r="S78" s="80">
        <v>0</v>
      </c>
      <c r="T78" s="78">
        <f>SUMPRODUCT(LTA!F78:AJ78,LTA!F$101:AJ$101,LTA!F$104:AJ$104)</f>
        <v>20.88</v>
      </c>
      <c r="U78" s="78">
        <f>SUMPRODUCT(LTA!F78:AJ78,LTA!F$102:AJ$102,LTA!F$104:AJ$104)</f>
        <v>114.00999999999999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74.14</v>
      </c>
      <c r="AB78" s="117">
        <f>-STOA!O78</f>
        <v>-340.26</v>
      </c>
      <c r="AC78">
        <f t="shared" si="3"/>
        <v>12.546687137250673</v>
      </c>
      <c r="AD78">
        <f t="shared" si="4"/>
        <v>729.67234315235078</v>
      </c>
      <c r="AE78">
        <f>'IDT-1'!C78</f>
        <v>121.33499999999999</v>
      </c>
      <c r="AF78" s="26"/>
      <c r="AG78">
        <f t="shared" si="5"/>
        <v>851.00734315235081</v>
      </c>
      <c r="AI78" s="75">
        <f>PXIL!I78</f>
        <v>0</v>
      </c>
      <c r="AJ78" s="75">
        <f>PXIL!O78</f>
        <v>0</v>
      </c>
      <c r="AK78" s="75">
        <f>RTM_IEX!I78</f>
        <v>34.700000000000003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0</v>
      </c>
      <c r="E79">
        <f>GT_NG!Q79</f>
        <v>17.713208633093526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2.0000000000000004E-2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768.98019178161917</v>
      </c>
      <c r="P79" s="77">
        <v>34.067387870888595</v>
      </c>
      <c r="Q79" s="77">
        <v>19.590000000000003</v>
      </c>
      <c r="R79" s="80">
        <v>0</v>
      </c>
      <c r="S79" s="80">
        <v>0</v>
      </c>
      <c r="T79" s="78">
        <f>SUMPRODUCT(LTA!F79:AJ79,LTA!F$101:AJ$101,LTA!F$104:AJ$104)</f>
        <v>20.6</v>
      </c>
      <c r="U79" s="78">
        <f>SUMPRODUCT(LTA!F79:AJ79,LTA!F$102:AJ$102,LTA!F$104:AJ$104)</f>
        <v>113.9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58.22</v>
      </c>
      <c r="AB79" s="117">
        <f>-STOA!O79</f>
        <v>-340.26</v>
      </c>
      <c r="AC79">
        <f t="shared" si="3"/>
        <v>12.417430607615472</v>
      </c>
      <c r="AD79">
        <f t="shared" si="4"/>
        <v>715.11335767798596</v>
      </c>
      <c r="AE79">
        <f>'IDT-1'!C79</f>
        <v>132.05799999999999</v>
      </c>
      <c r="AF79" s="26"/>
      <c r="AG79">
        <f t="shared" si="5"/>
        <v>847.17135767798595</v>
      </c>
      <c r="AI79" s="75">
        <f>PXIL!I79</f>
        <v>0</v>
      </c>
      <c r="AJ79" s="75">
        <f>PXIL!O79</f>
        <v>0</v>
      </c>
      <c r="AK79" s="75">
        <f>RTM_IEX!I79</f>
        <v>34.700000000000003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0</v>
      </c>
      <c r="E80">
        <f>GT_NG!Q80</f>
        <v>17.713208633093526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2.0000000000000004E-2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757.88676312241091</v>
      </c>
      <c r="P80" s="77">
        <v>34.067387870888595</v>
      </c>
      <c r="Q80" s="77">
        <v>19.590000000000003</v>
      </c>
      <c r="R80" s="80">
        <v>0</v>
      </c>
      <c r="S80" s="80">
        <v>0</v>
      </c>
      <c r="T80" s="78">
        <f>SUMPRODUCT(LTA!F80:AJ80,LTA!F$101:AJ$101,LTA!F$104:AJ$104)</f>
        <v>19.97</v>
      </c>
      <c r="U80" s="78">
        <f>SUMPRODUCT(LTA!F80:AJ80,LTA!F$102:AJ$102,LTA!F$104:AJ$104)</f>
        <v>113.75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67.86</v>
      </c>
      <c r="AB80" s="117">
        <f>-STOA!O80</f>
        <v>-340.26</v>
      </c>
      <c r="AC80">
        <f t="shared" si="3"/>
        <v>12.34691243541444</v>
      </c>
      <c r="AD80">
        <f t="shared" si="4"/>
        <v>707.17044719097873</v>
      </c>
      <c r="AE80">
        <f>'IDT-1'!C80</f>
        <v>126.83799999999999</v>
      </c>
      <c r="AF80" s="26"/>
      <c r="AG80">
        <f t="shared" si="5"/>
        <v>834.0084471909787</v>
      </c>
      <c r="AI80" s="75">
        <f>PXIL!I80</f>
        <v>0</v>
      </c>
      <c r="AJ80" s="75">
        <f>PXIL!O80</f>
        <v>0</v>
      </c>
      <c r="AK80" s="75">
        <f>RTM_IEX!I80</f>
        <v>28.92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0</v>
      </c>
      <c r="E81">
        <f>GT_NG!Q81</f>
        <v>17.713208633093526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2.0000000000000004E-2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745.44475037652455</v>
      </c>
      <c r="P81" s="77">
        <v>34.067387870888595</v>
      </c>
      <c r="Q81" s="77">
        <v>19.590000000000003</v>
      </c>
      <c r="R81" s="80">
        <v>0</v>
      </c>
      <c r="S81" s="80">
        <v>0</v>
      </c>
      <c r="T81" s="78">
        <f>SUMPRODUCT(LTA!F81:AJ81,LTA!F$101:AJ$101,LTA!F$104:AJ$104)</f>
        <v>19.14</v>
      </c>
      <c r="U81" s="78">
        <f>SUMPRODUCT(LTA!F81:AJ81,LTA!F$102:AJ$102,LTA!F$104:AJ$104)</f>
        <v>113.53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144.97</v>
      </c>
      <c r="AB81" s="117">
        <f>-STOA!O81</f>
        <v>-340.26</v>
      </c>
      <c r="AC81">
        <f t="shared" si="3"/>
        <v>12.779502723250639</v>
      </c>
      <c r="AD81">
        <f t="shared" si="4"/>
        <v>755.89584415725619</v>
      </c>
      <c r="AE81">
        <f>'IDT-1'!C81</f>
        <v>49.408000000000001</v>
      </c>
      <c r="AF81" s="26"/>
      <c r="AG81">
        <f t="shared" si="5"/>
        <v>805.30384415725621</v>
      </c>
      <c r="AI81" s="75">
        <f>PXIL!I81</f>
        <v>0</v>
      </c>
      <c r="AJ81" s="75">
        <f>PXIL!O81</f>
        <v>0</v>
      </c>
      <c r="AK81" s="75">
        <f>RTM_IEX!I81</f>
        <v>14.46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0</v>
      </c>
      <c r="E82">
        <f>GT_NG!Q82</f>
        <v>17.713208633093526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2.0000000000000004E-2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733.76036120172466</v>
      </c>
      <c r="P82" s="77">
        <v>34.067387870888595</v>
      </c>
      <c r="Q82" s="77">
        <v>19.590000000000003</v>
      </c>
      <c r="R82" s="80">
        <v>0</v>
      </c>
      <c r="S82" s="80">
        <v>0</v>
      </c>
      <c r="T82" s="78">
        <f>SUMPRODUCT(LTA!F82:AJ82,LTA!F$101:AJ$101,LTA!F$104:AJ$104)</f>
        <v>18.690000000000001</v>
      </c>
      <c r="U82" s="78">
        <f>SUMPRODUCT(LTA!F82:AJ82,LTA!F$102:AJ$102,LTA!F$104:AJ$104)</f>
        <v>113.43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140.16</v>
      </c>
      <c r="AB82" s="117">
        <f>-STOA!O82</f>
        <v>-340.26</v>
      </c>
      <c r="AC82">
        <f t="shared" si="3"/>
        <v>12.637960098512401</v>
      </c>
      <c r="AD82">
        <f t="shared" si="4"/>
        <v>739.95299760719456</v>
      </c>
      <c r="AE82">
        <f>'IDT-1'!C82</f>
        <v>50.420999999999999</v>
      </c>
      <c r="AF82" s="26"/>
      <c r="AG82">
        <f t="shared" si="5"/>
        <v>790.37399760719461</v>
      </c>
      <c r="AI82" s="75">
        <f>PXIL!I82</f>
        <v>0</v>
      </c>
      <c r="AJ82" s="75">
        <f>PXIL!O82</f>
        <v>0</v>
      </c>
      <c r="AK82" s="75">
        <f>RTM_IEX!I82</f>
        <v>15.42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0</v>
      </c>
      <c r="E83">
        <f>GT_NG!Q83</f>
        <v>17.713208633093526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2.0000000000000004E-2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727.90782456152454</v>
      </c>
      <c r="P83" s="77">
        <v>34.067387870888595</v>
      </c>
      <c r="Q83" s="77">
        <v>19.590000000000003</v>
      </c>
      <c r="R83" s="80">
        <v>0</v>
      </c>
      <c r="S83" s="80">
        <v>0</v>
      </c>
      <c r="T83" s="78">
        <f>SUMPRODUCT(LTA!F83:AJ83,LTA!F$101:AJ$101,LTA!F$104:AJ$104)</f>
        <v>14.66</v>
      </c>
      <c r="U83" s="78">
        <f>SUMPRODUCT(LTA!F83:AJ83,LTA!F$102:AJ$102,LTA!F$104:AJ$104)</f>
        <v>111.59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125.7</v>
      </c>
      <c r="AB83" s="117">
        <f>-STOA!O83</f>
        <v>-340.26</v>
      </c>
      <c r="AC83">
        <f t="shared" si="3"/>
        <v>12.39910577607864</v>
      </c>
      <c r="AD83">
        <f t="shared" si="4"/>
        <v>713.04931528942825</v>
      </c>
      <c r="AE83">
        <f>'IDT-1'!C83</f>
        <v>61.207999999999998</v>
      </c>
      <c r="AF83" s="26"/>
      <c r="AG83">
        <f t="shared" si="5"/>
        <v>774.25731528942822</v>
      </c>
      <c r="AI83" s="75">
        <f>PXIL!I83</f>
        <v>0</v>
      </c>
      <c r="AJ83" s="75">
        <f>PXIL!O83</f>
        <v>0</v>
      </c>
      <c r="AK83" s="75">
        <f>RTM_IEX!I83</f>
        <v>14.46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0</v>
      </c>
      <c r="E84">
        <f>GT_NG!Q84</f>
        <v>17.713208633093526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2.0000000000000004E-2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727.71856073222455</v>
      </c>
      <c r="P84" s="77">
        <v>34.067387870888595</v>
      </c>
      <c r="Q84" s="77">
        <v>19.590000000000003</v>
      </c>
      <c r="R84" s="80">
        <v>0</v>
      </c>
      <c r="S84" s="80">
        <v>0</v>
      </c>
      <c r="T84" s="78">
        <f>SUMPRODUCT(LTA!F84:AJ84,LTA!F$101:AJ$101,LTA!F$104:AJ$104)</f>
        <v>14.45</v>
      </c>
      <c r="U84" s="78">
        <f>SUMPRODUCT(LTA!F84:AJ84,LTA!F$102:AJ$102,LTA!F$104:AJ$104)</f>
        <v>111.32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111.24</v>
      </c>
      <c r="AB84" s="117">
        <f>-STOA!O84</f>
        <v>-340.26</v>
      </c>
      <c r="AC84">
        <f t="shared" si="3"/>
        <v>12.223552254380801</v>
      </c>
      <c r="AD84">
        <f t="shared" si="4"/>
        <v>693.27560498182595</v>
      </c>
      <c r="AE84">
        <f>'IDT-1'!C84</f>
        <v>68.319000000000003</v>
      </c>
      <c r="AF84" s="26"/>
      <c r="AG84">
        <f t="shared" si="5"/>
        <v>761.59460498182591</v>
      </c>
      <c r="AI84" s="75">
        <f>PXIL!I84</f>
        <v>0</v>
      </c>
      <c r="AJ84" s="75">
        <f>PXIL!O84</f>
        <v>0</v>
      </c>
      <c r="AK84" s="75">
        <f>RTM_IEX!I84</f>
        <v>9.64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0</v>
      </c>
      <c r="E85">
        <f>GT_NG!Q85</f>
        <v>17.713208633093526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2.0000000000000004E-2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725.72333615022467</v>
      </c>
      <c r="P85" s="77">
        <v>34.067387870888595</v>
      </c>
      <c r="Q85" s="77">
        <v>19.590000000000003</v>
      </c>
      <c r="R85" s="80">
        <v>0</v>
      </c>
      <c r="S85" s="80">
        <v>0</v>
      </c>
      <c r="T85" s="78">
        <f>SUMPRODUCT(LTA!F85:AJ85,LTA!F$101:AJ$101,LTA!F$104:AJ$104)</f>
        <v>14.22</v>
      </c>
      <c r="U85" s="78">
        <f>SUMPRODUCT(LTA!F85:AJ85,LTA!F$102:AJ$102,LTA!F$104:AJ$104)</f>
        <v>111.37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91.96</v>
      </c>
      <c r="AB85" s="117">
        <f>-STOA!O85</f>
        <v>-340.26</v>
      </c>
      <c r="AC85">
        <f t="shared" si="3"/>
        <v>12.077162278059202</v>
      </c>
      <c r="AD85">
        <f t="shared" si="4"/>
        <v>676.78677037614784</v>
      </c>
      <c r="AE85">
        <f>'IDT-1'!C85</f>
        <v>79.396000000000001</v>
      </c>
      <c r="AF85" s="26"/>
      <c r="AG85">
        <f t="shared" si="5"/>
        <v>756.1827703761478</v>
      </c>
      <c r="AI85" s="75">
        <f>PXIL!I85</f>
        <v>0</v>
      </c>
      <c r="AJ85" s="75">
        <f>PXIL!O85</f>
        <v>0</v>
      </c>
      <c r="AK85" s="75">
        <f>RTM_IEX!I85</f>
        <v>14.46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0</v>
      </c>
      <c r="E86">
        <f>GT_NG!Q86</f>
        <v>17.713208633093526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2.0000000000000004E-2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725.72333615022467</v>
      </c>
      <c r="P86" s="77">
        <v>34.067387870888595</v>
      </c>
      <c r="Q86" s="77">
        <v>19.590000000000003</v>
      </c>
      <c r="R86" s="80">
        <v>0</v>
      </c>
      <c r="S86" s="80">
        <v>0</v>
      </c>
      <c r="T86" s="78">
        <f>SUMPRODUCT(LTA!F86:AJ86,LTA!F$101:AJ$101,LTA!F$104:AJ$104)</f>
        <v>14.1</v>
      </c>
      <c r="U86" s="78">
        <f>SUMPRODUCT(LTA!F86:AJ86,LTA!F$102:AJ$102,LTA!F$104:AJ$104)</f>
        <v>111.4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67.86</v>
      </c>
      <c r="AB86" s="117">
        <f>-STOA!O86</f>
        <v>-340.26</v>
      </c>
      <c r="AC86">
        <f t="shared" si="3"/>
        <v>11.796442278059201</v>
      </c>
      <c r="AD86">
        <f t="shared" si="4"/>
        <v>645.16749037614773</v>
      </c>
      <c r="AE86">
        <f>'IDT-1'!C86</f>
        <v>93.313000000000002</v>
      </c>
      <c r="AF86" s="26"/>
      <c r="AG86">
        <f t="shared" si="5"/>
        <v>738.48049037614771</v>
      </c>
      <c r="AI86" s="75">
        <f>PXIL!I86</f>
        <v>0</v>
      </c>
      <c r="AJ86" s="75">
        <f>PXIL!O86</f>
        <v>0</v>
      </c>
      <c r="AK86" s="75">
        <f>RTM_IEX!I86</f>
        <v>6.75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0</v>
      </c>
      <c r="E87">
        <f>GT_NG!Q87</f>
        <v>18.22515107913669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2.0000000000000004E-2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722.3052654409438</v>
      </c>
      <c r="P87" s="77">
        <v>34.067387870888595</v>
      </c>
      <c r="Q87" s="77">
        <v>19.590000000000003</v>
      </c>
      <c r="R87" s="80">
        <v>0</v>
      </c>
      <c r="S87" s="80">
        <v>0</v>
      </c>
      <c r="T87" s="78">
        <f>SUMPRODUCT(LTA!F87:AJ87,LTA!F$101:AJ$101,LTA!F$104:AJ$104)</f>
        <v>13.85</v>
      </c>
      <c r="U87" s="78">
        <f>SUMPRODUCT(LTA!F87:AJ87,LTA!F$102:AJ$102,LTA!F$104:AJ$104)</f>
        <v>112.03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38.870000000000005</v>
      </c>
      <c r="AB87" s="117">
        <f>-STOA!O87</f>
        <v>-340.26</v>
      </c>
      <c r="AC87">
        <f t="shared" si="3"/>
        <v>11.459700349342709</v>
      </c>
      <c r="AD87">
        <f t="shared" si="4"/>
        <v>607.23810404162646</v>
      </c>
      <c r="AE87">
        <f>'IDT-1'!C87</f>
        <v>109.40600000000001</v>
      </c>
      <c r="AF87" s="26"/>
      <c r="AG87">
        <f t="shared" si="5"/>
        <v>716.64410404162641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0</v>
      </c>
      <c r="E88">
        <f>GT_NG!Q88</f>
        <v>18.049020705092335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2.0000000000000004E-2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720.09991569552687</v>
      </c>
      <c r="P88" s="77">
        <v>34.067387870888595</v>
      </c>
      <c r="Q88" s="77">
        <v>19.590000000000003</v>
      </c>
      <c r="R88" s="80">
        <v>0</v>
      </c>
      <c r="S88" s="80">
        <v>0</v>
      </c>
      <c r="T88" s="78">
        <f>SUMPRODUCT(LTA!F88:AJ88,LTA!F$101:AJ$101,LTA!F$104:AJ$104)</f>
        <v>13.41</v>
      </c>
      <c r="U88" s="78">
        <f>SUMPRODUCT(LTA!F88:AJ88,LTA!F$102:AJ$102,LTA!F$104:AJ$104)</f>
        <v>112.15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24.41</v>
      </c>
      <c r="AB88" s="117">
        <f>-STOA!O88</f>
        <v>-340.26</v>
      </c>
      <c r="AC88">
        <f t="shared" si="3"/>
        <v>11.308679324291449</v>
      </c>
      <c r="AD88">
        <f t="shared" si="4"/>
        <v>590.22764494721639</v>
      </c>
      <c r="AE88">
        <f>'IDT-1'!C88</f>
        <v>112.899</v>
      </c>
      <c r="AF88" s="26"/>
      <c r="AG88">
        <f t="shared" si="5"/>
        <v>703.12664494721639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0</v>
      </c>
      <c r="E89">
        <f>GT_NG!Q89</f>
        <v>18.049020705092335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2.0000000000000004E-2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720.23774701709306</v>
      </c>
      <c r="P89" s="77">
        <v>34.067387870888595</v>
      </c>
      <c r="Q89" s="77">
        <v>19.590000000000003</v>
      </c>
      <c r="R89" s="80">
        <v>0</v>
      </c>
      <c r="S89" s="80">
        <v>0</v>
      </c>
      <c r="T89" s="78">
        <f>SUMPRODUCT(LTA!F89:AJ89,LTA!F$101:AJ$101,LTA!F$104:AJ$104)</f>
        <v>17.21</v>
      </c>
      <c r="U89" s="78">
        <f>SUMPRODUCT(LTA!F89:AJ89,LTA!F$102:AJ$102,LTA!F$104:AJ$104)</f>
        <v>112.22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19.59</v>
      </c>
      <c r="AB89" s="117">
        <f>-STOA!O89</f>
        <v>-340.26</v>
      </c>
      <c r="AC89">
        <f t="shared" si="3"/>
        <v>11.301532239921233</v>
      </c>
      <c r="AD89">
        <f t="shared" si="4"/>
        <v>589.42262335315297</v>
      </c>
      <c r="AE89">
        <f>'IDT-1'!C89</f>
        <v>111.90600000000001</v>
      </c>
      <c r="AF89" s="26"/>
      <c r="AG89">
        <f t="shared" si="5"/>
        <v>701.32862335315303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0</v>
      </c>
      <c r="E90">
        <f>GT_NG!Q90</f>
        <v>18.049020705092335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2.0000000000000004E-2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713.73922086275934</v>
      </c>
      <c r="P90" s="77">
        <v>34.067387870888595</v>
      </c>
      <c r="Q90" s="77">
        <v>19.590000000000003</v>
      </c>
      <c r="R90" s="80">
        <v>0</v>
      </c>
      <c r="S90" s="80">
        <v>0</v>
      </c>
      <c r="T90" s="78">
        <f>SUMPRODUCT(LTA!F90:AJ90,LTA!F$101:AJ$101,LTA!F$104:AJ$104)</f>
        <v>16.89</v>
      </c>
      <c r="U90" s="78">
        <f>SUMPRODUCT(LTA!F90:AJ90,LTA!F$102:AJ$102,LTA!F$104:AJ$104)</f>
        <v>112.25999999999999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0.31</v>
      </c>
      <c r="AB90" s="117">
        <f>-STOA!O90</f>
        <v>-340.26</v>
      </c>
      <c r="AC90">
        <f t="shared" si="3"/>
        <v>11.157049209763095</v>
      </c>
      <c r="AD90">
        <f t="shared" si="4"/>
        <v>573.14858022897727</v>
      </c>
      <c r="AE90">
        <f>'IDT-1'!C90</f>
        <v>114.313</v>
      </c>
      <c r="AF90" s="26"/>
      <c r="AG90">
        <f t="shared" si="5"/>
        <v>687.46158022897725</v>
      </c>
      <c r="AI90" s="75">
        <f>PXIL!I90</f>
        <v>0</v>
      </c>
      <c r="AJ90" s="75">
        <f>PXIL!O90</f>
        <v>0</v>
      </c>
      <c r="AK90" s="75">
        <f>RTM_IEX!I90</f>
        <v>9.64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0</v>
      </c>
      <c r="E91">
        <f>GT_NG!Q91</f>
        <v>18.049020705092335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2.0000000000000004E-2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711.59840124575931</v>
      </c>
      <c r="P91" s="77">
        <v>34.067387870888595</v>
      </c>
      <c r="Q91" s="77">
        <v>19.590000000000003</v>
      </c>
      <c r="R91" s="80">
        <v>0</v>
      </c>
      <c r="S91" s="80">
        <v>0</v>
      </c>
      <c r="T91" s="78">
        <f>SUMPRODUCT(LTA!F91:AJ91,LTA!F$101:AJ$101,LTA!F$104:AJ$104)</f>
        <v>15.71</v>
      </c>
      <c r="U91" s="78">
        <f>SUMPRODUCT(LTA!F91:AJ91,LTA!F$102:AJ$102,LTA!F$104:AJ$104)</f>
        <v>108.35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0.31</v>
      </c>
      <c r="AB91" s="117">
        <f>-STOA!O91</f>
        <v>-355.3</v>
      </c>
      <c r="AC91">
        <f t="shared" si="3"/>
        <v>11.346309968077804</v>
      </c>
      <c r="AD91">
        <f t="shared" si="4"/>
        <v>518.04849985366263</v>
      </c>
      <c r="AE91">
        <f>'IDT-1'!C91</f>
        <v>115</v>
      </c>
      <c r="AF91" s="26"/>
      <c r="AG91">
        <f t="shared" si="5"/>
        <v>633.04849985366263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-23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0</v>
      </c>
      <c r="E92">
        <f>GT_NG!Q92</f>
        <v>18.049020705092335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2.0000000000000004E-2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711.59840124575931</v>
      </c>
      <c r="P92" s="77">
        <v>34.067387870888595</v>
      </c>
      <c r="Q92" s="77">
        <v>19.590000000000003</v>
      </c>
      <c r="R92" s="80">
        <v>0</v>
      </c>
      <c r="S92" s="80">
        <v>0</v>
      </c>
      <c r="T92" s="78">
        <f>SUMPRODUCT(LTA!F92:AJ92,LTA!F$101:AJ$101,LTA!F$104:AJ$104)</f>
        <v>14.5</v>
      </c>
      <c r="U92" s="78">
        <f>SUMPRODUCT(LTA!F92:AJ92,LTA!F$102:AJ$102,LTA!F$104:AJ$104)</f>
        <v>108.28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0.31</v>
      </c>
      <c r="AB92" s="117">
        <f>-STOA!O92</f>
        <v>-355.3</v>
      </c>
      <c r="AC92">
        <f t="shared" si="3"/>
        <v>11.264020947900242</v>
      </c>
      <c r="AD92">
        <f t="shared" si="4"/>
        <v>524.85078887383997</v>
      </c>
      <c r="AE92">
        <f>'IDT-1'!C92</f>
        <v>105</v>
      </c>
      <c r="AF92" s="26"/>
      <c r="AG92">
        <f t="shared" si="5"/>
        <v>629.85078887383997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-15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0</v>
      </c>
      <c r="E93">
        <f>GT_NG!Q93</f>
        <v>18.049020705092335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2.0000000000000004E-2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711.59840124575931</v>
      </c>
      <c r="P93" s="77">
        <v>34.067387870888595</v>
      </c>
      <c r="Q93" s="77">
        <v>19.590000000000003</v>
      </c>
      <c r="R93" s="80">
        <v>0</v>
      </c>
      <c r="S93" s="80">
        <v>0</v>
      </c>
      <c r="T93" s="78">
        <f>SUMPRODUCT(LTA!F93:AJ93,LTA!F$101:AJ$101,LTA!F$104:AJ$104)</f>
        <v>13.7</v>
      </c>
      <c r="U93" s="78">
        <f>SUMPRODUCT(LTA!F93:AJ93,LTA!F$102:AJ$102,LTA!F$104:AJ$104)</f>
        <v>108.38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0.31</v>
      </c>
      <c r="AB93" s="117">
        <f>-STOA!O93</f>
        <v>-355.3</v>
      </c>
      <c r="AC93">
        <f t="shared" si="3"/>
        <v>11.320007840555609</v>
      </c>
      <c r="AD93">
        <f t="shared" si="4"/>
        <v>517.09480198118479</v>
      </c>
      <c r="AE93">
        <f>'IDT-1'!C93</f>
        <v>95</v>
      </c>
      <c r="AF93" s="26"/>
      <c r="AG93">
        <f t="shared" si="5"/>
        <v>612.09480198118479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-22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0</v>
      </c>
      <c r="E94">
        <f>GT_NG!Q94</f>
        <v>18.049020705092335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2.0000000000000004E-2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711.59840124575931</v>
      </c>
      <c r="P94" s="77">
        <v>34.067387870888595</v>
      </c>
      <c r="Q94" s="77">
        <v>19.590000000000003</v>
      </c>
      <c r="R94" s="80">
        <v>0</v>
      </c>
      <c r="S94" s="80">
        <v>0</v>
      </c>
      <c r="T94" s="78">
        <f>SUMPRODUCT(LTA!F94:AJ94,LTA!F$101:AJ$101,LTA!F$104:AJ$104)</f>
        <v>13.41</v>
      </c>
      <c r="U94" s="78">
        <f>SUMPRODUCT(LTA!F94:AJ94,LTA!F$102:AJ$102,LTA!F$104:AJ$104)</f>
        <v>108.42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0.31</v>
      </c>
      <c r="AB94" s="117">
        <f>-STOA!O94</f>
        <v>-355.3</v>
      </c>
      <c r="AC94">
        <f t="shared" si="3"/>
        <v>11.37107660568878</v>
      </c>
      <c r="AD94">
        <f t="shared" si="4"/>
        <v>510.79373321605141</v>
      </c>
      <c r="AE94">
        <f>'IDT-1'!C94</f>
        <v>90</v>
      </c>
      <c r="AF94" s="26"/>
      <c r="AG94">
        <f t="shared" si="5"/>
        <v>600.79373321605135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-28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0</v>
      </c>
      <c r="E95">
        <f>GT_NG!Q95</f>
        <v>18.049020705092335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2.0000000000000004E-2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708.95233774894712</v>
      </c>
      <c r="P95" s="77">
        <v>34.067387870888595</v>
      </c>
      <c r="Q95" s="77">
        <v>19.590000000000003</v>
      </c>
      <c r="R95" s="80">
        <v>0</v>
      </c>
      <c r="S95" s="80">
        <v>0</v>
      </c>
      <c r="T95" s="78">
        <f>SUMPRODUCT(LTA!F95:AJ95,LTA!F$101:AJ$101,LTA!F$104:AJ$104)</f>
        <v>12.99</v>
      </c>
      <c r="U95" s="78">
        <f>SUMPRODUCT(LTA!F95:AJ95,LTA!F$102:AJ$102,LTA!F$104:AJ$104)</f>
        <v>108.27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0.31</v>
      </c>
      <c r="AB95" s="117">
        <f>-STOA!O95</f>
        <v>-355.3</v>
      </c>
      <c r="AC95">
        <f t="shared" si="3"/>
        <v>11.25399397169488</v>
      </c>
      <c r="AD95">
        <f t="shared" si="4"/>
        <v>517.6947523532333</v>
      </c>
      <c r="AE95">
        <f>'IDT-1'!C95</f>
        <v>75</v>
      </c>
      <c r="AF95" s="26"/>
      <c r="AG95">
        <f t="shared" si="5"/>
        <v>592.6947523532333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-18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0</v>
      </c>
      <c r="E96">
        <f>GT_NG!Q96</f>
        <v>18.556015668718523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2.0000000000000004E-2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705.68643619187719</v>
      </c>
      <c r="P96" s="77">
        <v>34.067387870888595</v>
      </c>
      <c r="Q96" s="77">
        <v>19.590000000000003</v>
      </c>
      <c r="R96" s="80">
        <v>0</v>
      </c>
      <c r="S96" s="80">
        <v>0</v>
      </c>
      <c r="T96" s="78">
        <f>SUMPRODUCT(LTA!F96:AJ96,LTA!F$101:AJ$101,LTA!F$104:AJ$104)</f>
        <v>12.57</v>
      </c>
      <c r="U96" s="78">
        <f>SUMPRODUCT(LTA!F96:AJ96,LTA!F$102:AJ$102,LTA!F$104:AJ$104)</f>
        <v>108.28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0.31</v>
      </c>
      <c r="AB96" s="117">
        <f>-STOA!O96</f>
        <v>-355.3</v>
      </c>
      <c r="AC96">
        <f t="shared" si="3"/>
        <v>11.190595083583794</v>
      </c>
      <c r="AD96">
        <f t="shared" si="4"/>
        <v>518.5892446479005</v>
      </c>
      <c r="AE96">
        <f>'IDT-1'!C96</f>
        <v>65</v>
      </c>
      <c r="AF96" s="26"/>
      <c r="AG96">
        <f t="shared" si="5"/>
        <v>583.5892446479005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-14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0</v>
      </c>
      <c r="E97">
        <f>GT_NG!Q97</f>
        <v>18.539085465432773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2.0000000000000004E-2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703.27821688264805</v>
      </c>
      <c r="P97" s="77">
        <v>34.067387870888595</v>
      </c>
      <c r="Q97" s="77">
        <v>19.590000000000003</v>
      </c>
      <c r="R97" s="80">
        <v>0</v>
      </c>
      <c r="S97" s="80">
        <v>0</v>
      </c>
      <c r="T97" s="78">
        <f>SUMPRODUCT(LTA!F97:AJ97,LTA!F$101:AJ$101,LTA!F$104:AJ$104)</f>
        <v>12.15</v>
      </c>
      <c r="U97" s="78">
        <f>SUMPRODUCT(LTA!F97:AJ97,LTA!F$102:AJ$102,LTA!F$104:AJ$104)</f>
        <v>108.34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0.31</v>
      </c>
      <c r="AB97" s="117">
        <f>-STOA!O97</f>
        <v>-355.3</v>
      </c>
      <c r="AC97">
        <f t="shared" si="3"/>
        <v>11.201598277962445</v>
      </c>
      <c r="AD97">
        <f t="shared" si="4"/>
        <v>511.79309194100705</v>
      </c>
      <c r="AE97">
        <f>'IDT-1'!C97</f>
        <v>60</v>
      </c>
      <c r="AF97" s="26"/>
      <c r="AG97">
        <f t="shared" si="5"/>
        <v>571.79309194100711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-18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0</v>
      </c>
      <c r="E98">
        <f>GT_NG!Q98</f>
        <v>18.539085465432773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2.0000000000000004E-2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702.3411183950127</v>
      </c>
      <c r="P98" s="77">
        <v>34.067387870888595</v>
      </c>
      <c r="Q98" s="77">
        <v>19.590000000000003</v>
      </c>
      <c r="R98" s="80">
        <v>0</v>
      </c>
      <c r="S98" s="80">
        <v>0</v>
      </c>
      <c r="T98" s="78">
        <f>SUMPRODUCT(LTA!F98:AJ98,LTA!F$101:AJ$101,LTA!F$104:AJ$104)</f>
        <v>11.97</v>
      </c>
      <c r="U98" s="78">
        <f>SUMPRODUCT(LTA!F98:AJ98,LTA!F$102:AJ$102,LTA!F$104:AJ$104)</f>
        <v>108.32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0.31</v>
      </c>
      <c r="AB98" s="117">
        <f>-STOA!O98</f>
        <v>-355.54</v>
      </c>
      <c r="AC98">
        <f t="shared" si="3"/>
        <v>11.264747582054142</v>
      </c>
      <c r="AD98">
        <f t="shared" si="4"/>
        <v>502.35284414928003</v>
      </c>
      <c r="AE98">
        <f>'IDT-1'!C98</f>
        <v>55</v>
      </c>
      <c r="AF98" s="26"/>
      <c r="AG98">
        <f t="shared" si="5"/>
        <v>557.35284414928003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-26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0.30967589903789761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4.8000000000000039E-4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17.251521223890776</v>
      </c>
      <c r="P99" s="77">
        <f t="shared" si="6"/>
        <v>0.81761591228133967</v>
      </c>
      <c r="Q99" s="77">
        <f t="shared" si="6"/>
        <v>0.47015999999999941</v>
      </c>
      <c r="R99" s="80">
        <f t="shared" si="6"/>
        <v>0.27463181169194723</v>
      </c>
      <c r="S99" s="80">
        <f t="shared" si="6"/>
        <v>0</v>
      </c>
      <c r="T99" s="78">
        <f t="shared" si="6"/>
        <v>1.4164449999999997</v>
      </c>
      <c r="U99" s="78">
        <f t="shared" si="6"/>
        <v>2.687097500000001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-7.7499999999999999E-2</v>
      </c>
      <c r="AA99" s="117">
        <f t="shared" si="6"/>
        <v>1.0111724999999996</v>
      </c>
      <c r="AB99" s="117">
        <f t="shared" si="6"/>
        <v>-8.3380999999999865</v>
      </c>
      <c r="AC99">
        <f t="shared" si="6"/>
        <v>0.29880476707243053</v>
      </c>
      <c r="AD99">
        <f t="shared" si="6"/>
        <v>15.152305079829517</v>
      </c>
      <c r="AE99">
        <f t="shared" si="6"/>
        <v>0.8781112499999999</v>
      </c>
      <c r="AG99">
        <f t="shared" si="6"/>
        <v>16.030416329829517</v>
      </c>
      <c r="AI99">
        <f t="shared" si="6"/>
        <v>0</v>
      </c>
      <c r="AJ99">
        <f t="shared" si="6"/>
        <v>0</v>
      </c>
      <c r="AK99">
        <f t="shared" si="6"/>
        <v>0.42341000000000018</v>
      </c>
      <c r="AL99">
        <f t="shared" si="6"/>
        <v>-0.79549999999999998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45000</v>
      </c>
      <c r="B1" s="225"/>
      <c r="C1" s="225"/>
      <c r="D1" s="238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4" t="s">
        <v>143</v>
      </c>
      <c r="Q1" s="234" t="s">
        <v>144</v>
      </c>
      <c r="R1" s="237" t="s">
        <v>339</v>
      </c>
      <c r="S1" s="79"/>
      <c r="T1" s="82" t="s">
        <v>302</v>
      </c>
      <c r="U1" s="235" t="s">
        <v>303</v>
      </c>
      <c r="V1" s="107" t="s">
        <v>316</v>
      </c>
      <c r="W1" s="107" t="s">
        <v>302</v>
      </c>
      <c r="X1" s="225" t="s">
        <v>335</v>
      </c>
      <c r="Y1" s="232" t="s">
        <v>223</v>
      </c>
      <c r="Z1" s="232" t="s">
        <v>224</v>
      </c>
      <c r="AA1" s="236" t="s">
        <v>198</v>
      </c>
      <c r="AB1" s="236" t="s">
        <v>199</v>
      </c>
      <c r="AC1" s="27" t="s">
        <v>189</v>
      </c>
      <c r="AD1" s="225" t="s">
        <v>142</v>
      </c>
      <c r="AG1" s="225" t="s">
        <v>278</v>
      </c>
      <c r="AI1" s="232" t="s">
        <v>384</v>
      </c>
      <c r="AJ1" s="232" t="s">
        <v>385</v>
      </c>
      <c r="AK1" s="232" t="s">
        <v>386</v>
      </c>
      <c r="AL1" s="232" t="s">
        <v>387</v>
      </c>
      <c r="AM1" s="232" t="s">
        <v>388</v>
      </c>
      <c r="AN1" s="232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25"/>
      <c r="C2" s="225"/>
      <c r="D2" s="238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4"/>
      <c r="Q2" s="234"/>
      <c r="R2" s="237"/>
      <c r="S2" s="79"/>
      <c r="T2" s="82" t="s">
        <v>315</v>
      </c>
      <c r="U2" s="235"/>
      <c r="V2" s="107" t="s">
        <v>304</v>
      </c>
      <c r="W2" s="107" t="s">
        <v>304</v>
      </c>
      <c r="X2" s="225"/>
      <c r="Y2" s="232"/>
      <c r="Z2" s="232"/>
      <c r="AA2" s="236"/>
      <c r="AB2" s="236"/>
      <c r="AC2" s="27">
        <f>Allocation!J1/100</f>
        <v>8.8000000000000005E-3</v>
      </c>
      <c r="AD2" s="225"/>
      <c r="AE2" t="s">
        <v>276</v>
      </c>
      <c r="AG2" s="225"/>
      <c r="AI2" s="232"/>
      <c r="AJ2" s="232"/>
      <c r="AK2" s="232"/>
      <c r="AL2" s="232"/>
      <c r="AM2" s="232"/>
      <c r="AN2" s="232"/>
      <c r="AO2" s="231"/>
      <c r="AP2" s="231"/>
      <c r="AQ2" s="231"/>
      <c r="AR2" s="231"/>
    </row>
    <row r="3" spans="1:44">
      <c r="A3" t="s">
        <v>45</v>
      </c>
      <c r="D3">
        <f>TWEPL!R3</f>
        <v>0</v>
      </c>
      <c r="E3">
        <f>GT_NG!T3</f>
        <v>10.949243697478991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2.0000000000000004E-2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806.58448798602592</v>
      </c>
      <c r="P3" s="77">
        <v>37.437129494748135</v>
      </c>
      <c r="Q3" s="77">
        <v>23.650000000000002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345.78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-299</v>
      </c>
      <c r="AA3" s="117">
        <f>STOA!J3</f>
        <v>5.04</v>
      </c>
      <c r="AB3" s="117">
        <f>-STOA!P3</f>
        <v>0</v>
      </c>
      <c r="AC3">
        <f>SUMIF(B3:AB3,"&gt;0")*$AC$2-SUMIF(B3:AB3,"&lt;0")*($AC$2/(1-$AC$2))+SUMIF(AI3:AR3,"&gt;0")*$AC$2-SUMIF(AI3:AR3,"&lt;0")*($AC$2/(1-$AC$2))</f>
        <v>13.558647707505028</v>
      </c>
      <c r="AD3">
        <f>SUM(B3:AB3,AI3:AR3)-AC3</f>
        <v>926.54221347074781</v>
      </c>
      <c r="AE3">
        <f>'IDT-1'!F3</f>
        <v>-124</v>
      </c>
      <c r="AF3" s="26"/>
      <c r="AG3">
        <f>SUM(AD3:AF3)</f>
        <v>802.54221347074781</v>
      </c>
      <c r="AI3" s="75">
        <f>PXIL!J3</f>
        <v>0</v>
      </c>
      <c r="AJ3" s="75">
        <f>PXIL!P3</f>
        <v>0</v>
      </c>
      <c r="AK3" s="75">
        <f>RTM_IEX!J3</f>
        <v>9.64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0</v>
      </c>
      <c r="E4">
        <f>GT_NG!T4</f>
        <v>10.949243697478991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2.0000000000000004E-2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806.5848194538853</v>
      </c>
      <c r="P4" s="77">
        <v>37.437129494748135</v>
      </c>
      <c r="Q4" s="77">
        <v>23.650000000000002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345.76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-340</v>
      </c>
      <c r="AA4" s="117">
        <f>STOA!J4</f>
        <v>5.04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13.922477852832198</v>
      </c>
      <c r="AD4">
        <f t="shared" ref="AD4:AD67" si="1">SUM(B4:AB4,AI4:AR4)-AC4</f>
        <v>885.15871479328007</v>
      </c>
      <c r="AE4">
        <f>'IDT-1'!F4</f>
        <v>-93</v>
      </c>
      <c r="AF4" s="26"/>
      <c r="AG4">
        <f t="shared" ref="AG4:AG67" si="2">SUM(AD4:AF4)</f>
        <v>792.15871479328007</v>
      </c>
      <c r="AI4" s="75">
        <f>PXIL!J4</f>
        <v>0</v>
      </c>
      <c r="AJ4" s="75">
        <f>PXIL!P4</f>
        <v>0</v>
      </c>
      <c r="AK4" s="75">
        <f>RTM_IEX!J4</f>
        <v>9.64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0</v>
      </c>
      <c r="E5">
        <f>GT_NG!T5</f>
        <v>10.949243697478991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2.0000000000000004E-2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804.95242010348534</v>
      </c>
      <c r="P5" s="77">
        <v>37.437129494748135</v>
      </c>
      <c r="Q5" s="77">
        <v>23.650000000000002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345.76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-369</v>
      </c>
      <c r="AA5" s="117">
        <f>STOA!J5</f>
        <v>5.04</v>
      </c>
      <c r="AB5" s="117">
        <f>-STOA!P5</f>
        <v>0</v>
      </c>
      <c r="AC5">
        <f t="shared" si="0"/>
        <v>14.207994436692342</v>
      </c>
      <c r="AD5">
        <f t="shared" si="1"/>
        <v>859.06079885902</v>
      </c>
      <c r="AE5">
        <f>'IDT-1'!F5</f>
        <v>-74</v>
      </c>
      <c r="AF5" s="26"/>
      <c r="AG5">
        <f t="shared" si="2"/>
        <v>785.06079885902</v>
      </c>
      <c r="AI5" s="75">
        <f>PXIL!J5</f>
        <v>0</v>
      </c>
      <c r="AJ5" s="75">
        <f>PXIL!P5</f>
        <v>0</v>
      </c>
      <c r="AK5" s="75">
        <f>RTM_IEX!J5</f>
        <v>14.46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0</v>
      </c>
      <c r="E6">
        <f>GT_NG!T6</f>
        <v>11.248403361344536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2.0000000000000004E-2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804.95242010348534</v>
      </c>
      <c r="P6" s="77">
        <v>37.437129494748135</v>
      </c>
      <c r="Q6" s="77">
        <v>23.650000000000002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345.78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-397</v>
      </c>
      <c r="AA6" s="117">
        <f>STOA!J6</f>
        <v>5.04</v>
      </c>
      <c r="AB6" s="117">
        <f>-STOA!P6</f>
        <v>0</v>
      </c>
      <c r="AC6">
        <f t="shared" si="0"/>
        <v>14.459302612355827</v>
      </c>
      <c r="AD6">
        <f t="shared" si="1"/>
        <v>831.11865034722211</v>
      </c>
      <c r="AE6">
        <f>'IDT-1'!F6</f>
        <v>-59</v>
      </c>
      <c r="AF6" s="26"/>
      <c r="AG6">
        <f t="shared" si="2"/>
        <v>772.11865034722211</v>
      </c>
      <c r="AI6" s="75">
        <f>PXIL!J6</f>
        <v>0</v>
      </c>
      <c r="AJ6" s="75">
        <f>PXIL!P6</f>
        <v>0</v>
      </c>
      <c r="AK6" s="75">
        <f>RTM_IEX!J6</f>
        <v>14.45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0</v>
      </c>
      <c r="E7">
        <f>GT_NG!T7</f>
        <v>11.248403361344536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2.0000000000000004E-2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804.95242010348534</v>
      </c>
      <c r="P7" s="77">
        <v>37.437129494748135</v>
      </c>
      <c r="Q7" s="77">
        <v>23.650000000000002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345.76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-426</v>
      </c>
      <c r="AA7" s="117">
        <f>STOA!J7</f>
        <v>5.04</v>
      </c>
      <c r="AB7" s="117">
        <f>-STOA!P7</f>
        <v>0</v>
      </c>
      <c r="AC7">
        <f t="shared" si="0"/>
        <v>14.733576310499494</v>
      </c>
      <c r="AD7">
        <f t="shared" si="1"/>
        <v>803.75437664907838</v>
      </c>
      <c r="AE7">
        <f>'IDT-1'!F7</f>
        <v>-42</v>
      </c>
      <c r="AF7" s="26"/>
      <c r="AG7">
        <f t="shared" si="2"/>
        <v>761.75437664907838</v>
      </c>
      <c r="AI7" s="75">
        <f>PXIL!J7</f>
        <v>0</v>
      </c>
      <c r="AJ7" s="75">
        <f>PXIL!P7</f>
        <v>0</v>
      </c>
      <c r="AK7" s="75">
        <f>RTM_IEX!J7</f>
        <v>16.38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0</v>
      </c>
      <c r="E8">
        <f>GT_NG!T8</f>
        <v>11.248403361344536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2.0000000000000004E-2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681.14178115392463</v>
      </c>
      <c r="P8" s="77">
        <v>14.458654257794322</v>
      </c>
      <c r="Q8" s="77">
        <v>7.7100000000000009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323.06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-233.1</v>
      </c>
      <c r="AA8" s="117">
        <f>STOA!J8</f>
        <v>5.04</v>
      </c>
      <c r="AB8" s="117">
        <f>-STOA!P8</f>
        <v>0</v>
      </c>
      <c r="AC8">
        <f t="shared" si="0"/>
        <v>11.688971682736454</v>
      </c>
      <c r="AD8">
        <f t="shared" si="1"/>
        <v>747.88986709032702</v>
      </c>
      <c r="AE8">
        <f>'IDT-1'!F8</f>
        <v>-27</v>
      </c>
      <c r="AF8" s="26"/>
      <c r="AG8">
        <f t="shared" si="2"/>
        <v>720.88986709032702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-50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0</v>
      </c>
      <c r="E9">
        <f>GT_NG!T9</f>
        <v>10.949243697478991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2.0000000000000004E-2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624.62099716295495</v>
      </c>
      <c r="P9" s="77">
        <v>14.458654257794322</v>
      </c>
      <c r="Q9" s="77">
        <v>7.7100000000000009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323.02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-201</v>
      </c>
      <c r="AA9" s="117">
        <f>STOA!J9</f>
        <v>5.04</v>
      </c>
      <c r="AB9" s="117">
        <f>-STOA!P9</f>
        <v>0</v>
      </c>
      <c r="AC9">
        <f t="shared" si="0"/>
        <v>10.708297479623138</v>
      </c>
      <c r="AD9">
        <f t="shared" si="1"/>
        <v>746.1105976386051</v>
      </c>
      <c r="AE9">
        <f>'IDT-1'!F9</f>
        <v>-7.4960000000000004</v>
      </c>
      <c r="AF9" s="26"/>
      <c r="AG9">
        <f t="shared" si="2"/>
        <v>738.61459763860512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-28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0</v>
      </c>
      <c r="E10">
        <f>GT_NG!T10</f>
        <v>10.949243697478991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2.0000000000000004E-2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631.83059317954519</v>
      </c>
      <c r="P10" s="77">
        <v>37.437129494748135</v>
      </c>
      <c r="Q10" s="77">
        <v>23.650000000000002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323.02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-214</v>
      </c>
      <c r="AA10" s="117">
        <f>STOA!J10</f>
        <v>5.04</v>
      </c>
      <c r="AB10" s="117">
        <f>-STOA!P10</f>
        <v>0</v>
      </c>
      <c r="AC10">
        <f t="shared" si="0"/>
        <v>11.629155902941655</v>
      </c>
      <c r="AD10">
        <f t="shared" si="1"/>
        <v>733.31781046883066</v>
      </c>
      <c r="AE10">
        <f>'IDT-1'!F10</f>
        <v>0</v>
      </c>
      <c r="AF10" s="26"/>
      <c r="AG10">
        <f t="shared" si="2"/>
        <v>733.31781046883066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-73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0</v>
      </c>
      <c r="E11">
        <f>GT_NG!T11</f>
        <v>10.964600280504909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2.0000000000000004E-2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583.73229004762686</v>
      </c>
      <c r="P11" s="77">
        <v>37.437129494748135</v>
      </c>
      <c r="Q11" s="77">
        <v>23.650000000000002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329.71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-220</v>
      </c>
      <c r="AA11" s="117">
        <f>STOA!J11</f>
        <v>5.04</v>
      </c>
      <c r="AB11" s="117">
        <f>-STOA!P11</f>
        <v>0</v>
      </c>
      <c r="AC11">
        <f t="shared" si="0"/>
        <v>10.803235342157244</v>
      </c>
      <c r="AD11">
        <f t="shared" si="1"/>
        <v>744.75078448072259</v>
      </c>
      <c r="AE11">
        <f>'IDT-1'!F11</f>
        <v>0</v>
      </c>
      <c r="AF11" s="26"/>
      <c r="AG11">
        <f t="shared" si="2"/>
        <v>744.75078448072259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-15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0</v>
      </c>
      <c r="E12">
        <f>GT_NG!T12</f>
        <v>10.964600280504909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2.0000000000000004E-2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583.73229672789773</v>
      </c>
      <c r="P12" s="77">
        <v>37.437129494748135</v>
      </c>
      <c r="Q12" s="77">
        <v>23.650000000000002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329.31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-227</v>
      </c>
      <c r="AA12" s="117">
        <f>STOA!J12</f>
        <v>5.04</v>
      </c>
      <c r="AB12" s="117">
        <f>-STOA!P12</f>
        <v>0</v>
      </c>
      <c r="AC12">
        <f t="shared" si="0"/>
        <v>10.835227911032408</v>
      </c>
      <c r="AD12">
        <f t="shared" si="1"/>
        <v>740.31879859211813</v>
      </c>
      <c r="AE12">
        <f>'IDT-1'!F12</f>
        <v>0</v>
      </c>
      <c r="AF12" s="26"/>
      <c r="AG12">
        <f t="shared" si="2"/>
        <v>740.31879859211813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-12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0</v>
      </c>
      <c r="E13">
        <f>GT_NG!T13</f>
        <v>10.964600280504909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2.0000000000000004E-2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583.80795914257783</v>
      </c>
      <c r="P13" s="77">
        <v>37.437129494748135</v>
      </c>
      <c r="Q13" s="77">
        <v>23.650000000000002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329.03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-236</v>
      </c>
      <c r="AA13" s="117">
        <f>STOA!J13</f>
        <v>5.04</v>
      </c>
      <c r="AB13" s="117">
        <f>-STOA!P13</f>
        <v>0</v>
      </c>
      <c r="AC13">
        <f t="shared" si="0"/>
        <v>10.806795357715005</v>
      </c>
      <c r="AD13">
        <f t="shared" si="1"/>
        <v>743.14289356011568</v>
      </c>
      <c r="AE13">
        <f>'IDT-1'!F13</f>
        <v>0</v>
      </c>
      <c r="AF13" s="26"/>
      <c r="AG13">
        <f t="shared" si="2"/>
        <v>743.14289356011568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0</v>
      </c>
      <c r="E14">
        <f>GT_NG!T14</f>
        <v>10.964600280504909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2.0000000000000004E-2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583.80804803145725</v>
      </c>
      <c r="P14" s="77">
        <v>37.437129494748135</v>
      </c>
      <c r="Q14" s="77">
        <v>23.650000000000002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328.74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-239</v>
      </c>
      <c r="AA14" s="117">
        <f>STOA!J14</f>
        <v>5.04</v>
      </c>
      <c r="AB14" s="117">
        <f>-STOA!P14</f>
        <v>0</v>
      </c>
      <c r="AC14">
        <f t="shared" si="0"/>
        <v>10.830878522503731</v>
      </c>
      <c r="AD14">
        <f t="shared" si="1"/>
        <v>739.82889928420639</v>
      </c>
      <c r="AE14">
        <f>'IDT-1'!F14</f>
        <v>0</v>
      </c>
      <c r="AF14" s="26"/>
      <c r="AG14">
        <f t="shared" si="2"/>
        <v>739.82889928420639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0</v>
      </c>
      <c r="E15">
        <f>GT_NG!T15</f>
        <v>10.964600280504909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2.0000000000000004E-2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587.1151994058215</v>
      </c>
      <c r="P15" s="77">
        <v>37.437129494748135</v>
      </c>
      <c r="Q15" s="77">
        <v>23.650000000000002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328.45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-246</v>
      </c>
      <c r="AA15" s="117">
        <f>STOA!J15</f>
        <v>4.9499999999999993</v>
      </c>
      <c r="AB15" s="117">
        <f>-STOA!P15</f>
        <v>0</v>
      </c>
      <c r="AC15">
        <f t="shared" si="0"/>
        <v>11.051956260086437</v>
      </c>
      <c r="AD15">
        <f t="shared" si="1"/>
        <v>720.53497292098814</v>
      </c>
      <c r="AE15">
        <f>'IDT-1'!F15</f>
        <v>0</v>
      </c>
      <c r="AF15" s="26"/>
      <c r="AG15">
        <f t="shared" si="2"/>
        <v>720.53497292098814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0</v>
      </c>
      <c r="E16">
        <f>GT_NG!T16</f>
        <v>10.964600280504909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2.0000000000000004E-2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586.77512687134288</v>
      </c>
      <c r="P16" s="77">
        <v>37.437129494748135</v>
      </c>
      <c r="Q16" s="77">
        <v>23.650000000000002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328.28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-247</v>
      </c>
      <c r="AA16" s="117">
        <f>STOA!J16</f>
        <v>4.9499999999999993</v>
      </c>
      <c r="AB16" s="117">
        <f>-STOA!P16</f>
        <v>0</v>
      </c>
      <c r="AC16">
        <f t="shared" si="0"/>
        <v>11.056345749305219</v>
      </c>
      <c r="AD16">
        <f t="shared" si="1"/>
        <v>719.02051089729059</v>
      </c>
      <c r="AE16">
        <f>'IDT-1'!F16</f>
        <v>0</v>
      </c>
      <c r="AF16" s="26"/>
      <c r="AG16">
        <f t="shared" si="2"/>
        <v>719.02051089729059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-15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0</v>
      </c>
      <c r="E17">
        <f>GT_NG!T17</f>
        <v>10.964600280504909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2.0000000000000004E-2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585.05288445142719</v>
      </c>
      <c r="P17" s="77">
        <v>37.437129494748135</v>
      </c>
      <c r="Q17" s="77">
        <v>23.650000000000002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328.08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-246</v>
      </c>
      <c r="AA17" s="117">
        <f>STOA!J17</f>
        <v>4.9499999999999993</v>
      </c>
      <c r="AB17" s="117">
        <f>-STOA!P17</f>
        <v>0</v>
      </c>
      <c r="AC17">
        <f t="shared" si="0"/>
        <v>10.986161250876789</v>
      </c>
      <c r="AD17">
        <f t="shared" si="1"/>
        <v>723.16845297580346</v>
      </c>
      <c r="AE17">
        <f>'IDT-1'!F17</f>
        <v>0</v>
      </c>
      <c r="AF17" s="26"/>
      <c r="AG17">
        <f t="shared" si="2"/>
        <v>723.16845297580346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-10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0</v>
      </c>
      <c r="E18">
        <f>GT_NG!T18</f>
        <v>10.964600280504909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2.0000000000000004E-2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642.97606586309075</v>
      </c>
      <c r="P18" s="77">
        <v>37.437129494748135</v>
      </c>
      <c r="Q18" s="77">
        <v>23.650000000000002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327.88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-245</v>
      </c>
      <c r="AA18" s="117">
        <f>STOA!J18</f>
        <v>4.9499999999999993</v>
      </c>
      <c r="AB18" s="117">
        <f>-STOA!P18</f>
        <v>0</v>
      </c>
      <c r="AC18">
        <f t="shared" si="0"/>
        <v>12.00017851606456</v>
      </c>
      <c r="AD18">
        <f t="shared" si="1"/>
        <v>722.87761712227916</v>
      </c>
      <c r="AE18">
        <f>'IDT-1'!F18</f>
        <v>0</v>
      </c>
      <c r="AF18" s="26"/>
      <c r="AG18">
        <f t="shared" si="2"/>
        <v>722.87761712227916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-68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0</v>
      </c>
      <c r="E19">
        <f>GT_NG!T19</f>
        <v>10.964600280504909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2.0000000000000004E-2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705.53158561791804</v>
      </c>
      <c r="P19" s="77">
        <v>37.437129494748135</v>
      </c>
      <c r="Q19" s="77">
        <v>23.650000000000002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327.02000000000004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-241</v>
      </c>
      <c r="AA19" s="117">
        <f>STOA!J19</f>
        <v>4.9499999999999993</v>
      </c>
      <c r="AB19" s="117">
        <f>-STOA!P19</f>
        <v>0</v>
      </c>
      <c r="AC19">
        <f t="shared" si="0"/>
        <v>13.058030486194369</v>
      </c>
      <c r="AD19">
        <f t="shared" si="1"/>
        <v>725.5152849069766</v>
      </c>
      <c r="AE19">
        <f>'IDT-1'!F19</f>
        <v>0</v>
      </c>
      <c r="AF19" s="26"/>
      <c r="AG19">
        <f t="shared" si="2"/>
        <v>725.5152849069766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-130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0</v>
      </c>
      <c r="E20">
        <f>GT_NG!T20</f>
        <v>10.964600280504909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2.0000000000000004E-2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763.36506046112027</v>
      </c>
      <c r="P20" s="77">
        <v>37.437129494748135</v>
      </c>
      <c r="Q20" s="77">
        <v>23.650000000000002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338.52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-271.83999999999997</v>
      </c>
      <c r="AA20" s="117">
        <f>STOA!J20</f>
        <v>4.9499999999999993</v>
      </c>
      <c r="AB20" s="117">
        <f>-STOA!P20</f>
        <v>0</v>
      </c>
      <c r="AC20">
        <f t="shared" si="0"/>
        <v>14.208310343264914</v>
      </c>
      <c r="AD20">
        <f t="shared" si="1"/>
        <v>732.85847989310855</v>
      </c>
      <c r="AE20">
        <f>'IDT-1'!F20</f>
        <v>0</v>
      </c>
      <c r="AF20" s="26"/>
      <c r="AG20">
        <f t="shared" si="2"/>
        <v>732.85847989310855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-160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0</v>
      </c>
      <c r="E21">
        <f>GT_NG!T21</f>
        <v>10.964600280504909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2.0000000000000004E-2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812.71750217216015</v>
      </c>
      <c r="P21" s="77">
        <v>37.437129494748135</v>
      </c>
      <c r="Q21" s="77">
        <v>23.650000000000002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342.07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-510</v>
      </c>
      <c r="AA21" s="117">
        <f>STOA!J21</f>
        <v>4.9499999999999993</v>
      </c>
      <c r="AB21" s="117">
        <f>-STOA!P21</f>
        <v>0</v>
      </c>
      <c r="AC21">
        <f t="shared" si="0"/>
        <v>15.537342277456847</v>
      </c>
      <c r="AD21">
        <f t="shared" si="1"/>
        <v>725.54188966995616</v>
      </c>
      <c r="AE21">
        <f>'IDT-1'!F21</f>
        <v>0</v>
      </c>
      <c r="AF21" s="26"/>
      <c r="AG21">
        <f t="shared" si="2"/>
        <v>725.54188966995616</v>
      </c>
      <c r="AI21" s="75">
        <f>PXIL!J21</f>
        <v>0</v>
      </c>
      <c r="AJ21" s="75">
        <f>PXIL!P21</f>
        <v>0</v>
      </c>
      <c r="AK21" s="75">
        <f>RTM_IEX!J21</f>
        <v>19.27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0</v>
      </c>
      <c r="E22">
        <f>GT_NG!T22</f>
        <v>11.264179523141655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2.0000000000000004E-2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817.5293037000655</v>
      </c>
      <c r="P22" s="77">
        <v>37.437129494748135</v>
      </c>
      <c r="Q22" s="77">
        <v>23.650000000000002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345.57000000000005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-504</v>
      </c>
      <c r="AA22" s="117">
        <f>STOA!J22</f>
        <v>4.9499999999999993</v>
      </c>
      <c r="AB22" s="117">
        <f>-STOA!P22</f>
        <v>0</v>
      </c>
      <c r="AC22">
        <f t="shared" si="0"/>
        <v>15.559941663104446</v>
      </c>
      <c r="AD22">
        <f t="shared" si="1"/>
        <v>740.14067105485071</v>
      </c>
      <c r="AE22">
        <f>'IDT-1'!F22</f>
        <v>0</v>
      </c>
      <c r="AF22" s="26"/>
      <c r="AG22">
        <f t="shared" si="2"/>
        <v>740.14067105485071</v>
      </c>
      <c r="AI22" s="75">
        <f>PXIL!J22</f>
        <v>0</v>
      </c>
      <c r="AJ22" s="75">
        <f>PXIL!P22</f>
        <v>0</v>
      </c>
      <c r="AK22" s="75">
        <f>RTM_IEX!J22</f>
        <v>19.28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0</v>
      </c>
      <c r="E23">
        <f>GT_NG!T23</f>
        <v>11.264179523141655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2.0000000000000004E-2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817.59396047809332</v>
      </c>
      <c r="P23" s="77">
        <v>37.437129494748135</v>
      </c>
      <c r="Q23" s="77">
        <v>23.650000000000002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346.96000000000004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-498</v>
      </c>
      <c r="AA23" s="117">
        <f>STOA!J23</f>
        <v>4.8599999999999994</v>
      </c>
      <c r="AB23" s="117">
        <f>-STOA!P23</f>
        <v>0</v>
      </c>
      <c r="AC23">
        <f t="shared" si="0"/>
        <v>15.518681877617921</v>
      </c>
      <c r="AD23">
        <f t="shared" si="1"/>
        <v>747.54658761836527</v>
      </c>
      <c r="AE23">
        <f>'IDT-1'!F23</f>
        <v>0</v>
      </c>
      <c r="AF23" s="26"/>
      <c r="AG23">
        <f t="shared" si="2"/>
        <v>747.54658761836527</v>
      </c>
      <c r="AI23" s="75">
        <f>PXIL!J23</f>
        <v>0</v>
      </c>
      <c r="AJ23" s="75">
        <f>PXIL!P23</f>
        <v>0</v>
      </c>
      <c r="AK23" s="75">
        <f>RTM_IEX!J23</f>
        <v>19.28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0</v>
      </c>
      <c r="E24">
        <f>GT_NG!T24</f>
        <v>11.264179523141655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2.0000000000000004E-2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826.11472196649333</v>
      </c>
      <c r="P24" s="77">
        <v>37.437129494748135</v>
      </c>
      <c r="Q24" s="77">
        <v>23.650000000000002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346.06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-496</v>
      </c>
      <c r="AA24" s="117">
        <f>STOA!J24</f>
        <v>4.8599999999999994</v>
      </c>
      <c r="AB24" s="117">
        <f>-STOA!P24</f>
        <v>0</v>
      </c>
      <c r="AC24">
        <f t="shared" si="0"/>
        <v>15.567988323671448</v>
      </c>
      <c r="AD24">
        <f t="shared" si="1"/>
        <v>757.11804266071169</v>
      </c>
      <c r="AE24">
        <f>'IDT-1'!F24</f>
        <v>0</v>
      </c>
      <c r="AF24" s="26"/>
      <c r="AG24">
        <f t="shared" si="2"/>
        <v>757.11804266071169</v>
      </c>
      <c r="AI24" s="75">
        <f>PXIL!J24</f>
        <v>0</v>
      </c>
      <c r="AJ24" s="75">
        <f>PXIL!P24</f>
        <v>0</v>
      </c>
      <c r="AK24" s="75">
        <f>RTM_IEX!J24</f>
        <v>19.28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0</v>
      </c>
      <c r="E25">
        <f>GT_NG!T25</f>
        <v>11.248403361344536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2.0000000000000004E-2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841.70150589029322</v>
      </c>
      <c r="P25" s="77">
        <v>37.437129494748135</v>
      </c>
      <c r="Q25" s="77">
        <v>23.650000000000002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345.25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-475</v>
      </c>
      <c r="AA25" s="117">
        <f>STOA!J25</f>
        <v>4.8599999999999994</v>
      </c>
      <c r="AB25" s="117">
        <f>-STOA!P25</f>
        <v>0</v>
      </c>
      <c r="AC25">
        <f t="shared" si="0"/>
        <v>15.38419651401097</v>
      </c>
      <c r="AD25">
        <f t="shared" si="1"/>
        <v>778.60284223237488</v>
      </c>
      <c r="AE25">
        <f>'IDT-1'!F25</f>
        <v>-0.57699999999999996</v>
      </c>
      <c r="AF25" s="26"/>
      <c r="AG25">
        <f t="shared" si="2"/>
        <v>778.02584223237488</v>
      </c>
      <c r="AI25" s="75">
        <f>PXIL!J25</f>
        <v>0</v>
      </c>
      <c r="AJ25" s="75">
        <f>PXIL!P25</f>
        <v>0</v>
      </c>
      <c r="AK25" s="75">
        <f>RTM_IEX!J25</f>
        <v>4.82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0</v>
      </c>
      <c r="E26">
        <f>GT_NG!T26</f>
        <v>11.248403361344536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2.0000000000000004E-2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853.45839763729327</v>
      </c>
      <c r="P26" s="77">
        <v>37.437129494748135</v>
      </c>
      <c r="Q26" s="77">
        <v>23.650000000000002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344.47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-426</v>
      </c>
      <c r="AA26" s="117">
        <f>STOA!J26</f>
        <v>4.8599999999999994</v>
      </c>
      <c r="AB26" s="117">
        <f>-STOA!P26</f>
        <v>0</v>
      </c>
      <c r="AC26">
        <f t="shared" si="0"/>
        <v>15.045764912797003</v>
      </c>
      <c r="AD26">
        <f t="shared" si="1"/>
        <v>838.91816558058895</v>
      </c>
      <c r="AE26">
        <f>'IDT-1'!F26</f>
        <v>-28</v>
      </c>
      <c r="AF26" s="26"/>
      <c r="AG26">
        <f t="shared" si="2"/>
        <v>810.91816558058895</v>
      </c>
      <c r="AI26" s="75">
        <f>PXIL!J26</f>
        <v>0</v>
      </c>
      <c r="AJ26" s="75">
        <f>PXIL!P26</f>
        <v>0</v>
      </c>
      <c r="AK26" s="75">
        <f>RTM_IEX!J26</f>
        <v>4.82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0</v>
      </c>
      <c r="E27">
        <f>GT_NG!T27</f>
        <v>11.248403361344536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2.0000000000000004E-2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866.55170129198234</v>
      </c>
      <c r="P27" s="77">
        <v>37.437129494748135</v>
      </c>
      <c r="Q27" s="77">
        <v>23.650000000000002</v>
      </c>
      <c r="R27" s="80">
        <v>0.1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344.14000000000004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-306</v>
      </c>
      <c r="AA27" s="117">
        <f>STOA!J27</f>
        <v>4.72</v>
      </c>
      <c r="AB27" s="117">
        <f>-STOA!P27</f>
        <v>0</v>
      </c>
      <c r="AC27">
        <f t="shared" si="0"/>
        <v>14.138719957516782</v>
      </c>
      <c r="AD27">
        <f t="shared" si="1"/>
        <v>957.72851419055837</v>
      </c>
      <c r="AE27">
        <f>'IDT-1'!F27</f>
        <v>-111</v>
      </c>
      <c r="AF27" s="26"/>
      <c r="AG27">
        <f t="shared" si="2"/>
        <v>846.72851419055837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-10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0</v>
      </c>
      <c r="E28">
        <f>GT_NG!T28</f>
        <v>11.248403361344536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2.0000000000000004E-2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896.6639173187823</v>
      </c>
      <c r="P28" s="77">
        <v>37.437129494748135</v>
      </c>
      <c r="Q28" s="77">
        <v>23.650000000000002</v>
      </c>
      <c r="R28" s="80">
        <v>0.26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343.8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-288</v>
      </c>
      <c r="AA28" s="117">
        <f>STOA!J28</f>
        <v>4.72</v>
      </c>
      <c r="AB28" s="117">
        <f>-STOA!P28</f>
        <v>0</v>
      </c>
      <c r="AC28">
        <f t="shared" si="0"/>
        <v>14.153535887931152</v>
      </c>
      <c r="AD28">
        <f t="shared" si="1"/>
        <v>1015.6459142869437</v>
      </c>
      <c r="AE28">
        <f>'IDT-1'!F28</f>
        <v>-120</v>
      </c>
      <c r="AF28" s="26"/>
      <c r="AG28">
        <f t="shared" si="2"/>
        <v>895.64591428694371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0</v>
      </c>
      <c r="E29">
        <f>GT_NG!T29</f>
        <v>11.248403361344536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2.0000000000000004E-2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907.22214538348248</v>
      </c>
      <c r="P29" s="77">
        <v>37.437129494748135</v>
      </c>
      <c r="Q29" s="77">
        <v>23.650000000000002</v>
      </c>
      <c r="R29" s="80">
        <v>1.6600000000000001</v>
      </c>
      <c r="S29" s="80">
        <v>0</v>
      </c>
      <c r="T29" s="78">
        <f>SUMPRODUCT(LTA!F29:AJ29,LTA!F$101:AJ$101,LTA!F$105:AJ$105)</f>
        <v>0</v>
      </c>
      <c r="U29" s="78">
        <f>SUMPRODUCT(LTA!F29:AJ29,LTA!F$102:AJ$102,LTA!F$105:AJ$105)</f>
        <v>347.91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-247</v>
      </c>
      <c r="AA29" s="117">
        <f>STOA!J29</f>
        <v>4.72</v>
      </c>
      <c r="AB29" s="117">
        <f>-STOA!P29</f>
        <v>0</v>
      </c>
      <c r="AC29">
        <f t="shared" si="0"/>
        <v>14.100597066490504</v>
      </c>
      <c r="AD29">
        <f t="shared" si="1"/>
        <v>1092.0470811730845</v>
      </c>
      <c r="AE29">
        <f>'IDT-1'!F29</f>
        <v>-145</v>
      </c>
      <c r="AF29" s="26"/>
      <c r="AG29">
        <f t="shared" si="2"/>
        <v>947.04708117308451</v>
      </c>
      <c r="AI29" s="75">
        <f>PXIL!J29</f>
        <v>0</v>
      </c>
      <c r="AJ29" s="75">
        <f>PXIL!P29</f>
        <v>0</v>
      </c>
      <c r="AK29" s="75">
        <f>RTM_IEX!J29</f>
        <v>19.28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0</v>
      </c>
      <c r="E30">
        <f>GT_NG!T30</f>
        <v>11.248403361344536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2.0000000000000004E-2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909.94895938348236</v>
      </c>
      <c r="P30" s="77">
        <v>37.437129494748135</v>
      </c>
      <c r="Q30" s="77">
        <v>23.650000000000002</v>
      </c>
      <c r="R30" s="80">
        <v>5.3225454545454554</v>
      </c>
      <c r="S30" s="80">
        <v>0</v>
      </c>
      <c r="T30" s="78">
        <f>SUMPRODUCT(LTA!F30:AJ30,LTA!F$101:AJ$101,LTA!F$105:AJ$105)</f>
        <v>0</v>
      </c>
      <c r="U30" s="78">
        <f>SUMPRODUCT(LTA!F30:AJ30,LTA!F$102:AJ$102,LTA!F$105:AJ$105)</f>
        <v>353.75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-229</v>
      </c>
      <c r="AA30" s="117">
        <f>STOA!J30</f>
        <v>4.72</v>
      </c>
      <c r="AB30" s="117">
        <f>-STOA!P30</f>
        <v>0</v>
      </c>
      <c r="AC30">
        <f t="shared" si="0"/>
        <v>14.048409134290988</v>
      </c>
      <c r="AD30">
        <f t="shared" si="1"/>
        <v>1122.3286285598294</v>
      </c>
      <c r="AE30">
        <f>'IDT-1'!F30</f>
        <v>-152</v>
      </c>
      <c r="AF30" s="26"/>
      <c r="AG30">
        <f t="shared" si="2"/>
        <v>970.32862855982944</v>
      </c>
      <c r="AI30" s="75">
        <f>PXIL!J30</f>
        <v>0</v>
      </c>
      <c r="AJ30" s="75">
        <f>PXIL!P30</f>
        <v>0</v>
      </c>
      <c r="AK30" s="75">
        <f>RTM_IEX!J30</f>
        <v>19.28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0</v>
      </c>
      <c r="E31">
        <f>GT_NG!T31</f>
        <v>11.248403361344536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2.0000000000000004E-2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899.81723341496536</v>
      </c>
      <c r="P31" s="77">
        <v>37.437129494748135</v>
      </c>
      <c r="Q31" s="77">
        <v>23.650000000000002</v>
      </c>
      <c r="R31" s="80">
        <v>11.930000000000001</v>
      </c>
      <c r="S31" s="80">
        <v>0</v>
      </c>
      <c r="T31" s="78">
        <f>SUMPRODUCT(LTA!F31:AJ31,LTA!F$101:AJ$101,LTA!F$105:AJ$105)</f>
        <v>0.03</v>
      </c>
      <c r="U31" s="78">
        <f>SUMPRODUCT(LTA!F31:AJ31,LTA!F$102:AJ$102,LTA!F$105:AJ$105)</f>
        <v>360.60000000000008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-195</v>
      </c>
      <c r="AA31" s="117">
        <f>STOA!J31</f>
        <v>4.72</v>
      </c>
      <c r="AB31" s="117">
        <f>-STOA!P31</f>
        <v>0</v>
      </c>
      <c r="AC31">
        <f t="shared" si="0"/>
        <v>13.776083210013397</v>
      </c>
      <c r="AD31">
        <f t="shared" si="1"/>
        <v>1159.9566830610445</v>
      </c>
      <c r="AE31">
        <f>'IDT-1'!F31</f>
        <v>-181</v>
      </c>
      <c r="AF31" s="26"/>
      <c r="AG31">
        <f t="shared" si="2"/>
        <v>978.95668306104449</v>
      </c>
      <c r="AI31" s="75">
        <f>PXIL!J31</f>
        <v>0</v>
      </c>
      <c r="AJ31" s="75">
        <f>PXIL!P31</f>
        <v>0</v>
      </c>
      <c r="AK31" s="75">
        <f>RTM_IEX!J31</f>
        <v>19.28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0</v>
      </c>
      <c r="E32">
        <f>GT_NG!T32</f>
        <v>11.248403361344536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2.0000000000000004E-2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897.89763965254497</v>
      </c>
      <c r="P32" s="77">
        <v>37.437129494748135</v>
      </c>
      <c r="Q32" s="77">
        <v>23.650000000000002</v>
      </c>
      <c r="R32" s="80">
        <v>18.940000000000001</v>
      </c>
      <c r="S32" s="80">
        <v>0</v>
      </c>
      <c r="T32" s="78">
        <f>SUMPRODUCT(LTA!F32:AJ32,LTA!F$101:AJ$101,LTA!F$105:AJ$105)</f>
        <v>3.67</v>
      </c>
      <c r="U32" s="78">
        <f>SUMPRODUCT(LTA!F32:AJ32,LTA!F$102:AJ$102,LTA!F$105:AJ$105)</f>
        <v>368.31000000000006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-196</v>
      </c>
      <c r="AA32" s="117">
        <f>STOA!J32</f>
        <v>4.72</v>
      </c>
      <c r="AB32" s="117">
        <f>-STOA!P32</f>
        <v>0</v>
      </c>
      <c r="AC32">
        <f t="shared" si="0"/>
        <v>13.929636912426293</v>
      </c>
      <c r="AD32">
        <f t="shared" si="1"/>
        <v>1175.2435355962114</v>
      </c>
      <c r="AE32">
        <f>'IDT-1'!F32</f>
        <v>-182</v>
      </c>
      <c r="AF32" s="26"/>
      <c r="AG32">
        <f t="shared" si="2"/>
        <v>993.24353559621136</v>
      </c>
      <c r="AI32" s="75">
        <f>PXIL!J32</f>
        <v>0</v>
      </c>
      <c r="AJ32" s="75">
        <f>PXIL!P32</f>
        <v>0</v>
      </c>
      <c r="AK32" s="75">
        <f>RTM_IEX!J32</f>
        <v>19.28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0</v>
      </c>
      <c r="E33">
        <f>GT_NG!T33</f>
        <v>11.248403361344536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2.0000000000000004E-2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901.22949446854852</v>
      </c>
      <c r="P33" s="77">
        <v>37.437129494748135</v>
      </c>
      <c r="Q33" s="77">
        <v>23.650000000000002</v>
      </c>
      <c r="R33" s="80">
        <v>22.7</v>
      </c>
      <c r="S33" s="80">
        <v>0</v>
      </c>
      <c r="T33" s="78">
        <f>SUMPRODUCT(LTA!F33:AJ33,LTA!F$101:AJ$101,LTA!F$105:AJ$105)</f>
        <v>13.79</v>
      </c>
      <c r="U33" s="78">
        <f>SUMPRODUCT(LTA!F33:AJ33,LTA!F$102:AJ$102,LTA!F$105:AJ$105)</f>
        <v>378.76000000000005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-248</v>
      </c>
      <c r="AA33" s="117">
        <f>STOA!J33</f>
        <v>4.72</v>
      </c>
      <c r="AB33" s="117">
        <f>-STOA!P33</f>
        <v>0</v>
      </c>
      <c r="AC33">
        <f t="shared" si="0"/>
        <v>14.634723865961282</v>
      </c>
      <c r="AD33">
        <f t="shared" si="1"/>
        <v>1150.2003034586801</v>
      </c>
      <c r="AE33">
        <f>'IDT-1'!F33</f>
        <v>-137</v>
      </c>
      <c r="AF33" s="26"/>
      <c r="AG33">
        <f t="shared" si="2"/>
        <v>1013.2003034586801</v>
      </c>
      <c r="AI33" s="75">
        <f>PXIL!J33</f>
        <v>0</v>
      </c>
      <c r="AJ33" s="75">
        <f>PXIL!P33</f>
        <v>0</v>
      </c>
      <c r="AK33" s="75">
        <f>RTM_IEX!J33</f>
        <v>19.28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0</v>
      </c>
      <c r="E34">
        <f>GT_NG!T34</f>
        <v>11.248403361344536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2.0000000000000004E-2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897.4189336371486</v>
      </c>
      <c r="P34" s="77">
        <v>37.437129494748135</v>
      </c>
      <c r="Q34" s="77">
        <v>23.650000000000002</v>
      </c>
      <c r="R34" s="80">
        <v>22.7</v>
      </c>
      <c r="S34" s="80">
        <v>0</v>
      </c>
      <c r="T34" s="78">
        <f>SUMPRODUCT(LTA!F34:AJ34,LTA!F$101:AJ$101,LTA!F$105:AJ$105)</f>
        <v>24.12</v>
      </c>
      <c r="U34" s="78">
        <f>SUMPRODUCT(LTA!F34:AJ34,LTA!F$102:AJ$102,LTA!F$105:AJ$105)</f>
        <v>389.10000000000008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-279</v>
      </c>
      <c r="AA34" s="117">
        <f>STOA!J34</f>
        <v>4.72</v>
      </c>
      <c r="AB34" s="117">
        <f>-STOA!P34</f>
        <v>0</v>
      </c>
      <c r="AC34">
        <f t="shared" si="0"/>
        <v>14.973476883833019</v>
      </c>
      <c r="AD34">
        <f t="shared" si="1"/>
        <v>1126.0809896094086</v>
      </c>
      <c r="AE34">
        <f>'IDT-1'!F34</f>
        <v>-112</v>
      </c>
      <c r="AF34" s="26"/>
      <c r="AG34">
        <f t="shared" si="2"/>
        <v>1014.0809896094086</v>
      </c>
      <c r="AI34" s="75">
        <f>PXIL!J34</f>
        <v>0</v>
      </c>
      <c r="AJ34" s="75">
        <f>PXIL!P34</f>
        <v>0</v>
      </c>
      <c r="AK34" s="75">
        <f>RTM_IEX!J34</f>
        <v>9.64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0</v>
      </c>
      <c r="E35">
        <f>GT_NG!T35</f>
        <v>11.248403361344536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2.0000000000000004E-2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891.91655170754848</v>
      </c>
      <c r="P35" s="77">
        <v>37.437129494748135</v>
      </c>
      <c r="Q35" s="77">
        <v>23.650000000000002</v>
      </c>
      <c r="R35" s="80">
        <v>22.7</v>
      </c>
      <c r="S35" s="80">
        <v>0</v>
      </c>
      <c r="T35" s="78">
        <f>SUMPRODUCT(LTA!F35:AJ35,LTA!F$101:AJ$101,LTA!F$105:AJ$105)</f>
        <v>37.97</v>
      </c>
      <c r="U35" s="78">
        <f>SUMPRODUCT(LTA!F35:AJ35,LTA!F$102:AJ$102,LTA!F$105:AJ$105)</f>
        <v>396.97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-211</v>
      </c>
      <c r="AA35" s="117">
        <f>STOA!J35</f>
        <v>4.6399999999999997</v>
      </c>
      <c r="AB35" s="117">
        <f>-STOA!P35</f>
        <v>0</v>
      </c>
      <c r="AC35">
        <f t="shared" si="0"/>
        <v>14.49796827152082</v>
      </c>
      <c r="AD35">
        <f t="shared" si="1"/>
        <v>1193.0541162921204</v>
      </c>
      <c r="AE35">
        <f>'IDT-1'!F35</f>
        <v>-183</v>
      </c>
      <c r="AF35" s="26"/>
      <c r="AG35">
        <f t="shared" si="2"/>
        <v>1010.0541162921204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-8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0</v>
      </c>
      <c r="E36">
        <f>GT_NG!T36</f>
        <v>11.248403361344536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2.0000000000000004E-2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874.94861520394852</v>
      </c>
      <c r="P36" s="77">
        <v>37.437129494748135</v>
      </c>
      <c r="Q36" s="77">
        <v>23.650000000000002</v>
      </c>
      <c r="R36" s="80">
        <v>22.7</v>
      </c>
      <c r="S36" s="80">
        <v>0</v>
      </c>
      <c r="T36" s="78">
        <f>SUMPRODUCT(LTA!F36:AJ36,LTA!F$101:AJ$101,LTA!F$105:AJ$105)</f>
        <v>52.51</v>
      </c>
      <c r="U36" s="78">
        <f>SUMPRODUCT(LTA!F36:AJ36,LTA!F$102:AJ$102,LTA!F$105:AJ$105)</f>
        <v>407.04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-199</v>
      </c>
      <c r="AA36" s="117">
        <f>STOA!J36</f>
        <v>4.6399999999999997</v>
      </c>
      <c r="AB36" s="117">
        <f>-STOA!P36</f>
        <v>0</v>
      </c>
      <c r="AC36">
        <f t="shared" si="0"/>
        <v>14.46755902754499</v>
      </c>
      <c r="AD36">
        <f t="shared" si="1"/>
        <v>1211.7265890324963</v>
      </c>
      <c r="AE36">
        <f>'IDT-1'!F36</f>
        <v>-192</v>
      </c>
      <c r="AF36" s="26"/>
      <c r="AG36">
        <f t="shared" si="2"/>
        <v>1019.7265890324963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-9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0</v>
      </c>
      <c r="E37">
        <f>GT_NG!T37</f>
        <v>7.2150543334216817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2.0000000000000004E-2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859.12832430444837</v>
      </c>
      <c r="P37" s="77">
        <v>37.437129494748135</v>
      </c>
      <c r="Q37" s="77">
        <v>23.650000000000002</v>
      </c>
      <c r="R37" s="80">
        <v>22.7</v>
      </c>
      <c r="S37" s="80">
        <v>0</v>
      </c>
      <c r="T37" s="78">
        <f>SUMPRODUCT(LTA!F37:AJ37,LTA!F$101:AJ$101,LTA!F$105:AJ$105)</f>
        <v>64.460000000000008</v>
      </c>
      <c r="U37" s="78">
        <f>SUMPRODUCT(LTA!F37:AJ37,LTA!F$102:AJ$102,LTA!F$105:AJ$105)</f>
        <v>416.5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-195</v>
      </c>
      <c r="AA37" s="117">
        <f>STOA!J37</f>
        <v>4.6399999999999997</v>
      </c>
      <c r="AB37" s="117">
        <f>-STOA!P37</f>
        <v>0</v>
      </c>
      <c r="AC37">
        <f t="shared" si="0"/>
        <v>14.410229976006105</v>
      </c>
      <c r="AD37">
        <f t="shared" si="1"/>
        <v>1221.3402781566122</v>
      </c>
      <c r="AE37">
        <f>'IDT-1'!F37</f>
        <v>-201</v>
      </c>
      <c r="AF37" s="26"/>
      <c r="AG37">
        <f t="shared" si="2"/>
        <v>1020.3402781566122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-5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0</v>
      </c>
      <c r="E38">
        <f>GT_NG!T38</f>
        <v>11.248403361344536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2.0000000000000004E-2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847.89572776144848</v>
      </c>
      <c r="P38" s="77">
        <v>37.437129494748135</v>
      </c>
      <c r="Q38" s="77">
        <v>23.650000000000002</v>
      </c>
      <c r="R38" s="80">
        <v>22.7</v>
      </c>
      <c r="S38" s="80">
        <v>0</v>
      </c>
      <c r="T38" s="78">
        <f>SUMPRODUCT(LTA!F38:AJ38,LTA!F$101:AJ$101,LTA!F$105:AJ$105)</f>
        <v>70.94</v>
      </c>
      <c r="U38" s="78">
        <f>SUMPRODUCT(LTA!F38:AJ38,LTA!F$102:AJ$102,LTA!F$105:AJ$105)</f>
        <v>414.92999999999995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-156.30000000000001</v>
      </c>
      <c r="AA38" s="117">
        <f>STOA!J38</f>
        <v>4.6399999999999997</v>
      </c>
      <c r="AB38" s="117">
        <f>-STOA!P38</f>
        <v>0</v>
      </c>
      <c r="AC38">
        <f t="shared" si="0"/>
        <v>14.623579351707166</v>
      </c>
      <c r="AD38">
        <f t="shared" si="1"/>
        <v>1192.5376812658342</v>
      </c>
      <c r="AE38">
        <f>'IDT-1'!F38</f>
        <v>-168</v>
      </c>
      <c r="AF38" s="26"/>
      <c r="AG38">
        <f t="shared" si="2"/>
        <v>1024.5376812658342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-70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0</v>
      </c>
      <c r="E39">
        <f>GT_NG!T39</f>
        <v>11.158655462184871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2.0000000000000004E-2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844.09601786054839</v>
      </c>
      <c r="P39" s="77">
        <v>37.437129494748135</v>
      </c>
      <c r="Q39" s="77">
        <v>23.650000000000002</v>
      </c>
      <c r="R39" s="80">
        <v>22.7</v>
      </c>
      <c r="S39" s="80">
        <v>0</v>
      </c>
      <c r="T39" s="78">
        <f>SUMPRODUCT(LTA!F39:AJ39,LTA!F$101:AJ$101,LTA!F$105:AJ$105)</f>
        <v>84.09</v>
      </c>
      <c r="U39" s="78">
        <f>SUMPRODUCT(LTA!F39:AJ39,LTA!F$102:AJ$102,LTA!F$105:AJ$105)</f>
        <v>432.55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-266</v>
      </c>
      <c r="AA39" s="117">
        <f>STOA!J39</f>
        <v>4.6399999999999997</v>
      </c>
      <c r="AB39" s="117">
        <f>-STOA!P39</f>
        <v>0</v>
      </c>
      <c r="AC39">
        <f t="shared" si="0"/>
        <v>15.301371060919745</v>
      </c>
      <c r="AD39">
        <f t="shared" si="1"/>
        <v>1169.0404317565617</v>
      </c>
      <c r="AE39">
        <f>'IDT-1'!F39</f>
        <v>-125</v>
      </c>
      <c r="AF39" s="26"/>
      <c r="AG39">
        <f t="shared" si="2"/>
        <v>1044.0404317565617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-10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0</v>
      </c>
      <c r="E40">
        <f>GT_NG!T40</f>
        <v>11.158655462184871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2.0000000000000004E-2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839.6804173715484</v>
      </c>
      <c r="P40" s="77">
        <v>37.437129494748135</v>
      </c>
      <c r="Q40" s="77">
        <v>23.650000000000002</v>
      </c>
      <c r="R40" s="80">
        <v>22.7</v>
      </c>
      <c r="S40" s="80">
        <v>0</v>
      </c>
      <c r="T40" s="78">
        <f>SUMPRODUCT(LTA!F40:AJ40,LTA!F$101:AJ$101,LTA!F$105:AJ$105)</f>
        <v>92.66</v>
      </c>
      <c r="U40" s="78">
        <f>SUMPRODUCT(LTA!F40:AJ40,LTA!F$102:AJ$102,LTA!F$105:AJ$105)</f>
        <v>446.33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-211</v>
      </c>
      <c r="AA40" s="117">
        <f>STOA!J40</f>
        <v>4.6399999999999997</v>
      </c>
      <c r="AB40" s="117">
        <f>-STOA!P40</f>
        <v>0</v>
      </c>
      <c r="AC40">
        <f t="shared" si="0"/>
        <v>14.970896762895803</v>
      </c>
      <c r="AD40">
        <f t="shared" si="1"/>
        <v>1242.3053055655857</v>
      </c>
      <c r="AE40">
        <f>'IDT-1'!F40</f>
        <v>-124</v>
      </c>
      <c r="AF40" s="26"/>
      <c r="AG40">
        <f t="shared" si="2"/>
        <v>1118.3053055655857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-10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0</v>
      </c>
      <c r="E41">
        <f>GT_NG!T41</f>
        <v>11.158655462184871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2.0000000000000004E-2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835.46295306004845</v>
      </c>
      <c r="P41" s="77">
        <v>37.437129494748135</v>
      </c>
      <c r="Q41" s="77">
        <v>23.650000000000002</v>
      </c>
      <c r="R41" s="80">
        <v>22.7</v>
      </c>
      <c r="S41" s="80">
        <v>0</v>
      </c>
      <c r="T41" s="78">
        <f>SUMPRODUCT(LTA!F41:AJ41,LTA!F$101:AJ$101,LTA!F$105:AJ$105)</f>
        <v>96.11</v>
      </c>
      <c r="U41" s="78">
        <f>SUMPRODUCT(LTA!F41:AJ41,LTA!F$102:AJ$102,LTA!F$105:AJ$105)</f>
        <v>453.71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-182</v>
      </c>
      <c r="AA41" s="117">
        <f>STOA!J41</f>
        <v>4.6399999999999997</v>
      </c>
      <c r="AB41" s="117">
        <f>-STOA!P41</f>
        <v>0</v>
      </c>
      <c r="AC41">
        <f t="shared" si="0"/>
        <v>14.767672103588987</v>
      </c>
      <c r="AD41">
        <f t="shared" si="1"/>
        <v>1297.7610659133927</v>
      </c>
      <c r="AE41">
        <f>'IDT-1'!F41</f>
        <v>-112</v>
      </c>
      <c r="AF41" s="26"/>
      <c r="AG41">
        <f t="shared" si="2"/>
        <v>1185.7610659133927</v>
      </c>
      <c r="AI41" s="75">
        <f>PXIL!J41</f>
        <v>0</v>
      </c>
      <c r="AJ41" s="75">
        <f>PXIL!P41</f>
        <v>0</v>
      </c>
      <c r="AK41" s="75">
        <f>RTM_IEX!J41</f>
        <v>9.64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0</v>
      </c>
      <c r="E42">
        <f>GT_NG!T42</f>
        <v>10.859495798319326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2.0000000000000004E-2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825.88468917524847</v>
      </c>
      <c r="P42" s="77">
        <v>37.437129494748135</v>
      </c>
      <c r="Q42" s="77">
        <v>23.650000000000002</v>
      </c>
      <c r="R42" s="80">
        <v>22.7</v>
      </c>
      <c r="S42" s="80">
        <v>0</v>
      </c>
      <c r="T42" s="78">
        <f>SUMPRODUCT(LTA!F42:AJ42,LTA!F$101:AJ$101,LTA!F$105:AJ$105)</f>
        <v>100.13</v>
      </c>
      <c r="U42" s="78">
        <f>SUMPRODUCT(LTA!F42:AJ42,LTA!F$102:AJ$102,LTA!F$105:AJ$105)</f>
        <v>460.06000000000006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-171</v>
      </c>
      <c r="AA42" s="117">
        <f>STOA!J42</f>
        <v>4.6399999999999997</v>
      </c>
      <c r="AB42" s="117">
        <f>-STOA!P42</f>
        <v>0</v>
      </c>
      <c r="AC42">
        <f t="shared" si="0"/>
        <v>14.674347373616582</v>
      </c>
      <c r="AD42">
        <f t="shared" si="1"/>
        <v>1309.3469670946995</v>
      </c>
      <c r="AE42">
        <f>'IDT-1'!F42</f>
        <v>-101</v>
      </c>
      <c r="AF42" s="26"/>
      <c r="AG42">
        <f t="shared" si="2"/>
        <v>1208.3469670946995</v>
      </c>
      <c r="AI42" s="75">
        <f>PXIL!J42</f>
        <v>0</v>
      </c>
      <c r="AJ42" s="75">
        <f>PXIL!P42</f>
        <v>0</v>
      </c>
      <c r="AK42" s="75">
        <f>RTM_IEX!J42</f>
        <v>9.64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0</v>
      </c>
      <c r="E43">
        <f>GT_NG!T43</f>
        <v>10.859495798319326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2.0000000000000004E-2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770.33526302740972</v>
      </c>
      <c r="P43" s="77">
        <v>37.437129494748135</v>
      </c>
      <c r="Q43" s="77">
        <v>23.650000000000002</v>
      </c>
      <c r="R43" s="80">
        <v>22.7</v>
      </c>
      <c r="S43" s="80">
        <v>0</v>
      </c>
      <c r="T43" s="78">
        <f>SUMPRODUCT(LTA!F43:AJ43,LTA!F$101:AJ$101,LTA!F$105:AJ$105)</f>
        <v>102.73</v>
      </c>
      <c r="U43" s="78">
        <f>SUMPRODUCT(LTA!F43:AJ43,LTA!F$102:AJ$102,LTA!F$105:AJ$105)</f>
        <v>453.75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4.54</v>
      </c>
      <c r="AB43" s="117">
        <f>-STOA!P43</f>
        <v>0</v>
      </c>
      <c r="AC43">
        <f t="shared" si="0"/>
        <v>13.081680268551917</v>
      </c>
      <c r="AD43">
        <f t="shared" si="1"/>
        <v>1352.9402080519251</v>
      </c>
      <c r="AE43">
        <f>'IDT-1'!F43</f>
        <v>-103</v>
      </c>
      <c r="AF43" s="26"/>
      <c r="AG43">
        <f t="shared" si="2"/>
        <v>1249.9402080519251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-60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0</v>
      </c>
      <c r="E44">
        <f>GT_NG!T44</f>
        <v>10.874726507713884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2.0000000000000004E-2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811.49953250900126</v>
      </c>
      <c r="P44" s="77">
        <v>37.437129494748135</v>
      </c>
      <c r="Q44" s="77">
        <v>23.650000000000002</v>
      </c>
      <c r="R44" s="80">
        <v>22.7</v>
      </c>
      <c r="S44" s="80">
        <v>0</v>
      </c>
      <c r="T44" s="78">
        <f>SUMPRODUCT(LTA!F44:AJ44,LTA!F$101:AJ$101,LTA!F$105:AJ$105)</f>
        <v>106.73</v>
      </c>
      <c r="U44" s="78">
        <f>SUMPRODUCT(LTA!F44:AJ44,LTA!F$102:AJ$102,LTA!F$105:AJ$105)</f>
        <v>466.82000000000005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-152</v>
      </c>
      <c r="AA44" s="117">
        <f>STOA!J44</f>
        <v>4.54</v>
      </c>
      <c r="AB44" s="117">
        <f>-STOA!P44</f>
        <v>0</v>
      </c>
      <c r="AC44">
        <f t="shared" si="0"/>
        <v>14.665559602274566</v>
      </c>
      <c r="AD44">
        <f t="shared" si="1"/>
        <v>1346.5258289091889</v>
      </c>
      <c r="AE44">
        <f>'IDT-1'!F44</f>
        <v>-85</v>
      </c>
      <c r="AF44" s="26"/>
      <c r="AG44">
        <f t="shared" si="2"/>
        <v>1261.5258289091889</v>
      </c>
      <c r="AI44" s="75">
        <f>PXIL!J44</f>
        <v>0</v>
      </c>
      <c r="AJ44" s="75">
        <f>PXIL!P44</f>
        <v>0</v>
      </c>
      <c r="AK44" s="75">
        <f>RTM_IEX!J44</f>
        <v>28.92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0</v>
      </c>
      <c r="E45">
        <f>GT_NG!T45</f>
        <v>10.874726507713884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2.0000000000000004E-2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822.88251556914656</v>
      </c>
      <c r="P45" s="77">
        <v>37.437129494748135</v>
      </c>
      <c r="Q45" s="77">
        <v>23.650000000000002</v>
      </c>
      <c r="R45" s="80">
        <v>22.7</v>
      </c>
      <c r="S45" s="80">
        <v>0</v>
      </c>
      <c r="T45" s="78">
        <f>SUMPRODUCT(LTA!F45:AJ45,LTA!F$101:AJ$101,LTA!F$105:AJ$105)</f>
        <v>109.29</v>
      </c>
      <c r="U45" s="78">
        <f>SUMPRODUCT(LTA!F45:AJ45,LTA!F$102:AJ$102,LTA!F$105:AJ$105)</f>
        <v>476.09000000000003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-172</v>
      </c>
      <c r="AA45" s="117">
        <f>STOA!J45</f>
        <v>4.54</v>
      </c>
      <c r="AB45" s="117">
        <f>-STOA!P45</f>
        <v>0</v>
      </c>
      <c r="AC45">
        <f t="shared" si="0"/>
        <v>15.132228403647753</v>
      </c>
      <c r="AD45">
        <f t="shared" si="1"/>
        <v>1358.9121431679609</v>
      </c>
      <c r="AE45">
        <f>'IDT-1'!F45</f>
        <v>-72</v>
      </c>
      <c r="AF45" s="26"/>
      <c r="AG45">
        <f t="shared" si="2"/>
        <v>1286.9121431679609</v>
      </c>
      <c r="AI45" s="75">
        <f>PXIL!J45</f>
        <v>0</v>
      </c>
      <c r="AJ45" s="75">
        <f>PXIL!P45</f>
        <v>0</v>
      </c>
      <c r="AK45" s="75">
        <f>RTM_IEX!J45</f>
        <v>38.56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0</v>
      </c>
      <c r="E46">
        <f>GT_NG!T46</f>
        <v>10.874726507713884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2.0000000000000004E-2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822.88251556914656</v>
      </c>
      <c r="P46" s="77">
        <v>37.437129494748135</v>
      </c>
      <c r="Q46" s="77">
        <v>23.650000000000002</v>
      </c>
      <c r="R46" s="80">
        <v>22.7</v>
      </c>
      <c r="S46" s="80">
        <v>0</v>
      </c>
      <c r="T46" s="78">
        <f>SUMPRODUCT(LTA!F46:AJ46,LTA!F$101:AJ$101,LTA!F$105:AJ$105)</f>
        <v>106.42</v>
      </c>
      <c r="U46" s="78">
        <f>SUMPRODUCT(LTA!F46:AJ46,LTA!F$102:AJ$102,LTA!F$105:AJ$105)</f>
        <v>465.66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-201</v>
      </c>
      <c r="AA46" s="117">
        <f>STOA!J46</f>
        <v>4.54</v>
      </c>
      <c r="AB46" s="117">
        <f>-STOA!P46</f>
        <v>0</v>
      </c>
      <c r="AC46">
        <f t="shared" si="0"/>
        <v>15.399814101791415</v>
      </c>
      <c r="AD46">
        <f t="shared" si="1"/>
        <v>1330.7945574698172</v>
      </c>
      <c r="AE46">
        <f>'IDT-1'!F46</f>
        <v>-48</v>
      </c>
      <c r="AF46" s="26"/>
      <c r="AG46">
        <f t="shared" si="2"/>
        <v>1282.7945574698172</v>
      </c>
      <c r="AI46" s="75">
        <f>PXIL!J46</f>
        <v>0</v>
      </c>
      <c r="AJ46" s="75">
        <f>PXIL!P46</f>
        <v>0</v>
      </c>
      <c r="AK46" s="75">
        <f>RTM_IEX!J46</f>
        <v>53.01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0</v>
      </c>
      <c r="E47">
        <f>GT_NG!T47</f>
        <v>10.874726507713884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2.0000000000000004E-2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816.52362457909112</v>
      </c>
      <c r="P47" s="77">
        <v>37.437129494748135</v>
      </c>
      <c r="Q47" s="77">
        <v>23.650000000000002</v>
      </c>
      <c r="R47" s="80">
        <v>22.7</v>
      </c>
      <c r="S47" s="80">
        <v>0</v>
      </c>
      <c r="T47" s="78">
        <f>SUMPRODUCT(LTA!F47:AJ47,LTA!F$101:AJ$101,LTA!F$105:AJ$105)</f>
        <v>105.46000000000001</v>
      </c>
      <c r="U47" s="78">
        <f>SUMPRODUCT(LTA!F47:AJ47,LTA!F$102:AJ$102,LTA!F$105:AJ$105)</f>
        <v>461.35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-204.02</v>
      </c>
      <c r="AA47" s="117">
        <f>STOA!J47</f>
        <v>4.54</v>
      </c>
      <c r="AB47" s="117">
        <f>-STOA!P47</f>
        <v>0</v>
      </c>
      <c r="AC47">
        <f t="shared" si="0"/>
        <v>14.990975719028889</v>
      </c>
      <c r="AD47">
        <f t="shared" si="1"/>
        <v>1248.5445048625243</v>
      </c>
      <c r="AE47">
        <f>'IDT-1'!F47</f>
        <v>0</v>
      </c>
      <c r="AF47" s="26"/>
      <c r="AG47">
        <f t="shared" si="2"/>
        <v>1248.5445048625243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-15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0</v>
      </c>
      <c r="E48">
        <f>GT_NG!T48</f>
        <v>10.874726507713884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2.0000000000000004E-2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688.49176479994298</v>
      </c>
      <c r="P48" s="77">
        <v>14.458654257794322</v>
      </c>
      <c r="Q48" s="77">
        <v>7.7100000000000009</v>
      </c>
      <c r="R48" s="80">
        <v>22.7</v>
      </c>
      <c r="S48" s="80">
        <v>0</v>
      </c>
      <c r="T48" s="78">
        <f>SUMPRODUCT(LTA!F48:AJ48,LTA!F$101:AJ$101,LTA!F$105:AJ$105)</f>
        <v>105.15</v>
      </c>
      <c r="U48" s="78">
        <f>SUMPRODUCT(LTA!F48:AJ48,LTA!F$102:AJ$102,LTA!F$105:AJ$105)</f>
        <v>455.73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-77.790000000000006</v>
      </c>
      <c r="AA48" s="117">
        <f>STOA!J48</f>
        <v>4.54</v>
      </c>
      <c r="AB48" s="117">
        <f>-STOA!P48</f>
        <v>0</v>
      </c>
      <c r="AC48">
        <f t="shared" si="0"/>
        <v>12.215770820927546</v>
      </c>
      <c r="AD48">
        <f t="shared" si="1"/>
        <v>1219.6693747445238</v>
      </c>
      <c r="AE48">
        <f>'IDT-1'!F48</f>
        <v>0</v>
      </c>
      <c r="AF48" s="26"/>
      <c r="AG48">
        <f t="shared" si="2"/>
        <v>1219.6693747445238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0</v>
      </c>
      <c r="E49">
        <f>GT_NG!T49</f>
        <v>10.575147265077138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2.0000000000000004E-2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628.95443266942993</v>
      </c>
      <c r="P49" s="77">
        <v>14.458654257794322</v>
      </c>
      <c r="Q49" s="77">
        <v>7.7100000000000009</v>
      </c>
      <c r="R49" s="80">
        <v>22.7</v>
      </c>
      <c r="S49" s="80">
        <v>0</v>
      </c>
      <c r="T49" s="78">
        <f>SUMPRODUCT(LTA!F49:AJ49,LTA!F$101:AJ$101,LTA!F$105:AJ$105)</f>
        <v>104.78</v>
      </c>
      <c r="U49" s="78">
        <f>SUMPRODUCT(LTA!F49:AJ49,LTA!F$102:AJ$102,LTA!F$105:AJ$105)</f>
        <v>450.76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-5</v>
      </c>
      <c r="AA49" s="117">
        <f>STOA!J49</f>
        <v>4.54</v>
      </c>
      <c r="AB49" s="117">
        <f>-STOA!P49</f>
        <v>0</v>
      </c>
      <c r="AC49">
        <f t="shared" si="0"/>
        <v>10.99597509850323</v>
      </c>
      <c r="AD49">
        <f t="shared" si="1"/>
        <v>1228.5022590937981</v>
      </c>
      <c r="AE49">
        <f>'IDT-1'!F49</f>
        <v>0</v>
      </c>
      <c r="AF49" s="26"/>
      <c r="AG49">
        <f t="shared" si="2"/>
        <v>1228.5022590937981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0</v>
      </c>
      <c r="E50">
        <f>GT_NG!T50</f>
        <v>10.589999999999998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2.0000000000000004E-2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618.66755465529434</v>
      </c>
      <c r="P50" s="77">
        <v>14.458654257794322</v>
      </c>
      <c r="Q50" s="77">
        <v>7.7100000000000009</v>
      </c>
      <c r="R50" s="80">
        <v>22.7</v>
      </c>
      <c r="S50" s="80">
        <v>0</v>
      </c>
      <c r="T50" s="78">
        <f>SUMPRODUCT(LTA!F50:AJ50,LTA!F$101:AJ$101,LTA!F$105:AJ$105)</f>
        <v>104.28999999999999</v>
      </c>
      <c r="U50" s="78">
        <f>SUMPRODUCT(LTA!F50:AJ50,LTA!F$102:AJ$102,LTA!F$105:AJ$105)</f>
        <v>448.81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-3</v>
      </c>
      <c r="AA50" s="117">
        <f>STOA!J50</f>
        <v>4.54</v>
      </c>
      <c r="AB50" s="117">
        <f>-STOA!P50</f>
        <v>0</v>
      </c>
      <c r="AC50">
        <f t="shared" si="0"/>
        <v>10.866353021001768</v>
      </c>
      <c r="AD50">
        <f t="shared" si="1"/>
        <v>1217.9198558920871</v>
      </c>
      <c r="AE50">
        <f>'IDT-1'!F50</f>
        <v>0</v>
      </c>
      <c r="AF50" s="26"/>
      <c r="AG50">
        <f t="shared" si="2"/>
        <v>1217.9198558920871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0</v>
      </c>
      <c r="E51">
        <f>GT_NG!T51</f>
        <v>10.589999999999998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2.0000000000000004E-2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588.76802814771065</v>
      </c>
      <c r="P51" s="77">
        <v>37.437129494748135</v>
      </c>
      <c r="Q51" s="77">
        <v>23.650000000000002</v>
      </c>
      <c r="R51" s="80">
        <v>22.7</v>
      </c>
      <c r="S51" s="80">
        <v>0</v>
      </c>
      <c r="T51" s="78">
        <f>SUMPRODUCT(LTA!F51:AJ51,LTA!F$101:AJ$101,LTA!F$105:AJ$105)</f>
        <v>103.83</v>
      </c>
      <c r="U51" s="78">
        <f>SUMPRODUCT(LTA!F51:AJ51,LTA!F$102:AJ$102,LTA!F$105:AJ$105)</f>
        <v>448.21000000000004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-2</v>
      </c>
      <c r="AA51" s="117">
        <f>STOA!J51</f>
        <v>4.4499999999999993</v>
      </c>
      <c r="AB51" s="117">
        <f>-STOA!P51</f>
        <v>0</v>
      </c>
      <c r="AC51">
        <f t="shared" si="0"/>
        <v>10.926721642298029</v>
      </c>
      <c r="AD51">
        <f t="shared" si="1"/>
        <v>1226.7284360001609</v>
      </c>
      <c r="AE51">
        <f>'IDT-1'!F51</f>
        <v>0</v>
      </c>
      <c r="AF51" s="26"/>
      <c r="AG51">
        <f t="shared" si="2"/>
        <v>1226.7284360001609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0</v>
      </c>
      <c r="E52">
        <f>GT_NG!T52</f>
        <v>10.589999999999998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2.0000000000000004E-2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589.41886985385179</v>
      </c>
      <c r="P52" s="77">
        <v>37.437129494748135</v>
      </c>
      <c r="Q52" s="77">
        <v>23.650000000000002</v>
      </c>
      <c r="R52" s="80">
        <v>22.7</v>
      </c>
      <c r="S52" s="80">
        <v>0</v>
      </c>
      <c r="T52" s="78">
        <f>SUMPRODUCT(LTA!F52:AJ52,LTA!F$101:AJ$101,LTA!F$105:AJ$105)</f>
        <v>103.22</v>
      </c>
      <c r="U52" s="78">
        <f>SUMPRODUCT(LTA!F52:AJ52,LTA!F$102:AJ$102,LTA!F$105:AJ$105)</f>
        <v>448.00000000000006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4.4499999999999993</v>
      </c>
      <c r="AB52" s="117">
        <f>-STOA!P52</f>
        <v>0</v>
      </c>
      <c r="AC52">
        <f t="shared" si="0"/>
        <v>10.996258069489633</v>
      </c>
      <c r="AD52">
        <f t="shared" si="1"/>
        <v>1218.4897412791104</v>
      </c>
      <c r="AE52">
        <f>'IDT-1'!F52</f>
        <v>0</v>
      </c>
      <c r="AF52" s="26"/>
      <c r="AG52">
        <f t="shared" si="2"/>
        <v>1218.4897412791104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-10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0</v>
      </c>
      <c r="E53">
        <f>GT_NG!T53</f>
        <v>6.7854224958030214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2.0000000000000004E-2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589.41886985385179</v>
      </c>
      <c r="P53" s="77">
        <v>37.437129494748135</v>
      </c>
      <c r="Q53" s="77">
        <v>23.650000000000002</v>
      </c>
      <c r="R53" s="80">
        <v>22.7</v>
      </c>
      <c r="S53" s="80">
        <v>0</v>
      </c>
      <c r="T53" s="78">
        <f>SUMPRODUCT(LTA!F53:AJ53,LTA!F$101:AJ$101,LTA!F$105:AJ$105)</f>
        <v>100.48</v>
      </c>
      <c r="U53" s="78">
        <f>SUMPRODUCT(LTA!F53:AJ53,LTA!F$102:AJ$102,LTA!F$105:AJ$105)</f>
        <v>448.63000000000011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4.4499999999999993</v>
      </c>
      <c r="AB53" s="117">
        <f>-STOA!P53</f>
        <v>0</v>
      </c>
      <c r="AC53">
        <f t="shared" si="0"/>
        <v>10.855428512230747</v>
      </c>
      <c r="AD53">
        <f t="shared" si="1"/>
        <v>1222.7159933321723</v>
      </c>
      <c r="AE53">
        <f>'IDT-1'!F53</f>
        <v>0</v>
      </c>
      <c r="AF53" s="26"/>
      <c r="AG53">
        <f t="shared" si="2"/>
        <v>1222.7159933321723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0</v>
      </c>
      <c r="E54">
        <f>GT_NG!T54</f>
        <v>6.7854224958030214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2.0000000000000004E-2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558.57513385742709</v>
      </c>
      <c r="P54" s="77">
        <v>37.437129494748135</v>
      </c>
      <c r="Q54" s="77">
        <v>23.650000000000002</v>
      </c>
      <c r="R54" s="80">
        <v>22.7</v>
      </c>
      <c r="S54" s="80">
        <v>0</v>
      </c>
      <c r="T54" s="78">
        <f>SUMPRODUCT(LTA!F54:AJ54,LTA!F$101:AJ$101,LTA!F$105:AJ$105)</f>
        <v>100.5</v>
      </c>
      <c r="U54" s="78">
        <f>SUMPRODUCT(LTA!F54:AJ54,LTA!F$102:AJ$102,LTA!F$105:AJ$105)</f>
        <v>449.28000000000003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-6</v>
      </c>
      <c r="AA54" s="117">
        <f>STOA!J54</f>
        <v>4.4499999999999993</v>
      </c>
      <c r="AB54" s="117">
        <f>-STOA!P54</f>
        <v>0</v>
      </c>
      <c r="AC54">
        <f t="shared" si="0"/>
        <v>10.64316840059538</v>
      </c>
      <c r="AD54">
        <f t="shared" si="1"/>
        <v>1186.7545174473828</v>
      </c>
      <c r="AE54">
        <f>'IDT-1'!F54</f>
        <v>0</v>
      </c>
      <c r="AF54" s="26"/>
      <c r="AG54">
        <f t="shared" si="2"/>
        <v>1186.7545174473828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0</v>
      </c>
      <c r="E55">
        <f>GT_NG!T55</f>
        <v>6.7854224958030214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2.0000000000000004E-2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557.59569418582714</v>
      </c>
      <c r="P55" s="77">
        <v>37.437129494748135</v>
      </c>
      <c r="Q55" s="77">
        <v>23.650000000000002</v>
      </c>
      <c r="R55" s="80">
        <v>22.7</v>
      </c>
      <c r="S55" s="80">
        <v>0</v>
      </c>
      <c r="T55" s="78">
        <f>SUMPRODUCT(LTA!F55:AJ55,LTA!F$101:AJ$101,LTA!F$105:AJ$105)</f>
        <v>91.87</v>
      </c>
      <c r="U55" s="78">
        <f>SUMPRODUCT(LTA!F55:AJ55,LTA!F$102:AJ$102,LTA!F$105:AJ$105)</f>
        <v>448.06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-121.5</v>
      </c>
      <c r="AA55" s="117">
        <f>STOA!J55</f>
        <v>4.4499999999999993</v>
      </c>
      <c r="AB55" s="117">
        <f>-STOA!P55</f>
        <v>0</v>
      </c>
      <c r="AC55">
        <f t="shared" si="0"/>
        <v>11.573293060298861</v>
      </c>
      <c r="AD55">
        <f t="shared" si="1"/>
        <v>1059.4949531160794</v>
      </c>
      <c r="AE55">
        <f>'IDT-1'!F55</f>
        <v>0</v>
      </c>
      <c r="AF55" s="26"/>
      <c r="AG55">
        <f t="shared" si="2"/>
        <v>1059.4949531160794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0</v>
      </c>
      <c r="E56">
        <f>GT_NG!T56</f>
        <v>6.7854224958030214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2.0000000000000004E-2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494.20871321163605</v>
      </c>
      <c r="P56" s="77">
        <v>14.458654257794322</v>
      </c>
      <c r="Q56" s="77">
        <v>7.7100000000000009</v>
      </c>
      <c r="R56" s="80">
        <v>22.7</v>
      </c>
      <c r="S56" s="80">
        <v>0</v>
      </c>
      <c r="T56" s="78">
        <f>SUMPRODUCT(LTA!F56:AJ56,LTA!F$101:AJ$101,LTA!F$105:AJ$105)</f>
        <v>92.43</v>
      </c>
      <c r="U56" s="78">
        <f>SUMPRODUCT(LTA!F56:AJ56,LTA!F$102:AJ$102,LTA!F$105:AJ$105)</f>
        <v>445.7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-47</v>
      </c>
      <c r="AA56" s="117">
        <f>STOA!J56</f>
        <v>4.4499999999999993</v>
      </c>
      <c r="AB56" s="117">
        <f>-STOA!P56</f>
        <v>0</v>
      </c>
      <c r="AC56">
        <f t="shared" si="0"/>
        <v>9.9957445452372369</v>
      </c>
      <c r="AD56">
        <f t="shared" si="1"/>
        <v>1031.4670454199966</v>
      </c>
      <c r="AE56">
        <f>'IDT-1'!F56</f>
        <v>0</v>
      </c>
      <c r="AF56" s="26"/>
      <c r="AG56">
        <f t="shared" si="2"/>
        <v>1031.4670454199966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0</v>
      </c>
      <c r="E57">
        <f>GT_NG!T57</f>
        <v>6.5244028776978418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2.0000000000000004E-2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494.16801009362069</v>
      </c>
      <c r="P57" s="77">
        <v>14.458654257794322</v>
      </c>
      <c r="Q57" s="77">
        <v>7.7100000000000009</v>
      </c>
      <c r="R57" s="80">
        <v>22.7</v>
      </c>
      <c r="S57" s="80">
        <v>0</v>
      </c>
      <c r="T57" s="78">
        <f>SUMPRODUCT(LTA!F57:AJ57,LTA!F$101:AJ$101,LTA!F$105:AJ$105)</f>
        <v>89.64</v>
      </c>
      <c r="U57" s="78">
        <f>SUMPRODUCT(LTA!F57:AJ57,LTA!F$102:AJ$102,LTA!F$105:AJ$105)</f>
        <v>438.45000000000005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-8</v>
      </c>
      <c r="AA57" s="117">
        <f>STOA!J57</f>
        <v>4.4499999999999993</v>
      </c>
      <c r="AB57" s="117">
        <f>-STOA!P57</f>
        <v>0</v>
      </c>
      <c r="AC57">
        <f t="shared" si="0"/>
        <v>9.5584904117937572</v>
      </c>
      <c r="AD57">
        <f t="shared" si="1"/>
        <v>1060.562576817319</v>
      </c>
      <c r="AE57">
        <f>'IDT-1'!F57</f>
        <v>0</v>
      </c>
      <c r="AF57" s="26"/>
      <c r="AG57">
        <f t="shared" si="2"/>
        <v>1060.562576817319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0</v>
      </c>
      <c r="E58">
        <f>GT_NG!T58</f>
        <v>6.5244028776978418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2.0000000000000004E-2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540.61766596586403</v>
      </c>
      <c r="P58" s="77">
        <v>37.437129494748135</v>
      </c>
      <c r="Q58" s="77">
        <v>7.7100000000000009</v>
      </c>
      <c r="R58" s="80">
        <v>22.7</v>
      </c>
      <c r="S58" s="80">
        <v>0</v>
      </c>
      <c r="T58" s="78">
        <f>SUMPRODUCT(LTA!F58:AJ58,LTA!F$101:AJ$101,LTA!F$105:AJ$105)</f>
        <v>90.13</v>
      </c>
      <c r="U58" s="78">
        <f>SUMPRODUCT(LTA!F58:AJ58,LTA!F$102:AJ$102,LTA!F$105:AJ$105)</f>
        <v>429.56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-28</v>
      </c>
      <c r="AA58" s="117">
        <f>STOA!J58</f>
        <v>4.4499999999999993</v>
      </c>
      <c r="AB58" s="117">
        <f>-STOA!P58</f>
        <v>0</v>
      </c>
      <c r="AC58">
        <f t="shared" si="0"/>
        <v>10.273100515998598</v>
      </c>
      <c r="AD58">
        <f t="shared" si="1"/>
        <v>1100.8760978223115</v>
      </c>
      <c r="AE58">
        <f>'IDT-1'!F58</f>
        <v>0</v>
      </c>
      <c r="AF58" s="26"/>
      <c r="AG58">
        <f t="shared" si="2"/>
        <v>1100.8760978223115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0</v>
      </c>
      <c r="E59">
        <f>GT_NG!T59</f>
        <v>6.5244028776978418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2.0000000000000004E-2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560.66122511557273</v>
      </c>
      <c r="P59" s="77">
        <v>37.437129494748135</v>
      </c>
      <c r="Q59" s="77">
        <v>23.650000000000002</v>
      </c>
      <c r="R59" s="80">
        <v>22.7</v>
      </c>
      <c r="S59" s="80">
        <v>0</v>
      </c>
      <c r="T59" s="78">
        <f>SUMPRODUCT(LTA!F59:AJ59,LTA!F$101:AJ$101,LTA!F$105:AJ$105)</f>
        <v>87.24</v>
      </c>
      <c r="U59" s="78">
        <f>SUMPRODUCT(LTA!F59:AJ59,LTA!F$102:AJ$102,LTA!F$105:AJ$105)</f>
        <v>423.71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-25</v>
      </c>
      <c r="AA59" s="117">
        <f>STOA!J59</f>
        <v>4.3599999999999994</v>
      </c>
      <c r="AB59" s="117">
        <f>-STOA!P59</f>
        <v>0</v>
      </c>
      <c r="AC59">
        <f t="shared" si="0"/>
        <v>10.485417453949447</v>
      </c>
      <c r="AD59">
        <f t="shared" si="1"/>
        <v>1130.8173400340693</v>
      </c>
      <c r="AE59">
        <f>'IDT-1'!F59</f>
        <v>0</v>
      </c>
      <c r="AF59" s="26"/>
      <c r="AG59">
        <f t="shared" si="2"/>
        <v>1130.8173400340693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0</v>
      </c>
      <c r="E60">
        <f>GT_NG!T60</f>
        <v>6.5244028776978418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2.0000000000000004E-2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564.79637999842703</v>
      </c>
      <c r="P60" s="77">
        <v>37.437129494748135</v>
      </c>
      <c r="Q60" s="77">
        <v>23.650000000000002</v>
      </c>
      <c r="R60" s="80">
        <v>22.7</v>
      </c>
      <c r="S60" s="80">
        <v>0</v>
      </c>
      <c r="T60" s="78">
        <f>SUMPRODUCT(LTA!F60:AJ60,LTA!F$101:AJ$101,LTA!F$105:AJ$105)</f>
        <v>80.989999999999995</v>
      </c>
      <c r="U60" s="78">
        <f>SUMPRODUCT(LTA!F60:AJ60,LTA!F$102:AJ$102,LTA!F$105:AJ$105)</f>
        <v>420.54999999999995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4.3599999999999994</v>
      </c>
      <c r="AB60" s="117">
        <f>-STOA!P60</f>
        <v>0</v>
      </c>
      <c r="AC60">
        <f t="shared" si="0"/>
        <v>10.217045628863682</v>
      </c>
      <c r="AD60">
        <f t="shared" si="1"/>
        <v>1150.8108667420092</v>
      </c>
      <c r="AE60">
        <f>'IDT-1'!F60</f>
        <v>0</v>
      </c>
      <c r="AF60" s="26"/>
      <c r="AG60">
        <f t="shared" si="2"/>
        <v>1150.8108667420092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0</v>
      </c>
      <c r="E61">
        <f>GT_NG!T61</f>
        <v>6.5244028776978418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2.0000000000000004E-2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596.61955566645179</v>
      </c>
      <c r="P61" s="77">
        <v>37.437129494748135</v>
      </c>
      <c r="Q61" s="77">
        <v>23.650000000000002</v>
      </c>
      <c r="R61" s="80">
        <v>22.7</v>
      </c>
      <c r="S61" s="80">
        <v>0</v>
      </c>
      <c r="T61" s="78">
        <f>SUMPRODUCT(LTA!F61:AJ61,LTA!F$101:AJ$101,LTA!F$105:AJ$105)</f>
        <v>71.36</v>
      </c>
      <c r="U61" s="78">
        <f>SUMPRODUCT(LTA!F61:AJ61,LTA!F$102:AJ$102,LTA!F$105:AJ$105)</f>
        <v>417.51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4.3599999999999994</v>
      </c>
      <c r="AB61" s="117">
        <f>-STOA!P61</f>
        <v>0</v>
      </c>
      <c r="AC61">
        <f t="shared" si="0"/>
        <v>10.385593574742302</v>
      </c>
      <c r="AD61">
        <f t="shared" si="1"/>
        <v>1169.7954944641556</v>
      </c>
      <c r="AE61">
        <f>'IDT-1'!F61</f>
        <v>0</v>
      </c>
      <c r="AF61" s="26"/>
      <c r="AG61">
        <f t="shared" si="2"/>
        <v>1169.7954944641556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0</v>
      </c>
      <c r="E62">
        <f>GT_NG!T62</f>
        <v>6.5244028776978418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2.0000000000000004E-2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642.3173323085789</v>
      </c>
      <c r="P62" s="77">
        <v>14.458654257794322</v>
      </c>
      <c r="Q62" s="77">
        <v>7.7100000000000009</v>
      </c>
      <c r="R62" s="80">
        <v>22.7</v>
      </c>
      <c r="S62" s="80">
        <v>0</v>
      </c>
      <c r="T62" s="78">
        <f>SUMPRODUCT(LTA!F62:AJ62,LTA!F$101:AJ$101,LTA!F$105:AJ$105)</f>
        <v>65.7</v>
      </c>
      <c r="U62" s="78">
        <f>SUMPRODUCT(LTA!F62:AJ62,LTA!F$102:AJ$102,LTA!F$105:AJ$105)</f>
        <v>413.93999999999994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4.3599999999999994</v>
      </c>
      <c r="AB62" s="117">
        <f>-STOA!P62</f>
        <v>0</v>
      </c>
      <c r="AC62">
        <f t="shared" si="0"/>
        <v>10.630371252773687</v>
      </c>
      <c r="AD62">
        <f t="shared" si="1"/>
        <v>1137.1000181912973</v>
      </c>
      <c r="AE62">
        <f>'IDT-1'!F62</f>
        <v>0</v>
      </c>
      <c r="AF62" s="26"/>
      <c r="AG62">
        <f t="shared" si="2"/>
        <v>1137.1000181912973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-30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0</v>
      </c>
      <c r="E63">
        <f>GT_NG!T63</f>
        <v>6.5244028776978418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2.0000000000000004E-2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642.96509823032977</v>
      </c>
      <c r="P63" s="77">
        <v>14.458654257794322</v>
      </c>
      <c r="Q63" s="77">
        <v>7.7100000000000009</v>
      </c>
      <c r="R63" s="80">
        <v>22.7</v>
      </c>
      <c r="S63" s="80">
        <v>0</v>
      </c>
      <c r="T63" s="78">
        <f>SUMPRODUCT(LTA!F63:AJ63,LTA!F$101:AJ$101,LTA!F$105:AJ$105)</f>
        <v>61.97</v>
      </c>
      <c r="U63" s="78">
        <f>SUMPRODUCT(LTA!F63:AJ63,LTA!F$102:AJ$102,LTA!F$105:AJ$105)</f>
        <v>407.67000000000007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4.3599999999999994</v>
      </c>
      <c r="AB63" s="117">
        <f>-STOA!P63</f>
        <v>0</v>
      </c>
      <c r="AC63">
        <f t="shared" si="0"/>
        <v>10.281727767219234</v>
      </c>
      <c r="AD63">
        <f t="shared" si="1"/>
        <v>1158.0964275986028</v>
      </c>
      <c r="AE63">
        <f>'IDT-1'!F63</f>
        <v>0</v>
      </c>
      <c r="AF63" s="26"/>
      <c r="AG63">
        <f t="shared" si="2"/>
        <v>1158.0964275986028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0</v>
      </c>
      <c r="E64">
        <f>GT_NG!T64</f>
        <v>6.5244028776978418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2.0000000000000004E-2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700.7984410098976</v>
      </c>
      <c r="P64" s="77">
        <v>14.458654257794322</v>
      </c>
      <c r="Q64" s="77">
        <v>7.7100000000000009</v>
      </c>
      <c r="R64" s="80">
        <v>22.7</v>
      </c>
      <c r="S64" s="80">
        <v>0</v>
      </c>
      <c r="T64" s="78">
        <f>SUMPRODUCT(LTA!F64:AJ64,LTA!F$101:AJ$101,LTA!F$105:AJ$105)</f>
        <v>56.25</v>
      </c>
      <c r="U64" s="78">
        <f>SUMPRODUCT(LTA!F64:AJ64,LTA!F$102:AJ$102,LTA!F$105:AJ$105)</f>
        <v>398.52000000000004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4.3599999999999994</v>
      </c>
      <c r="AB64" s="117">
        <f>-STOA!P64</f>
        <v>0</v>
      </c>
      <c r="AC64">
        <f t="shared" si="0"/>
        <v>10.881758371734314</v>
      </c>
      <c r="AD64">
        <f t="shared" si="1"/>
        <v>1175.4597397736554</v>
      </c>
      <c r="AE64">
        <f>'IDT-1'!F64</f>
        <v>0</v>
      </c>
      <c r="AF64" s="26"/>
      <c r="AG64">
        <f t="shared" si="2"/>
        <v>1175.4597397736554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-25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0</v>
      </c>
      <c r="E65">
        <f>GT_NG!T65</f>
        <v>6.334187050359712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2.0000000000000004E-2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824.44343896728708</v>
      </c>
      <c r="P65" s="77">
        <v>37.437129494748135</v>
      </c>
      <c r="Q65" s="77">
        <v>23.650000000000002</v>
      </c>
      <c r="R65" s="80">
        <v>22.7</v>
      </c>
      <c r="S65" s="80">
        <v>0</v>
      </c>
      <c r="T65" s="78">
        <f>SUMPRODUCT(LTA!F65:AJ65,LTA!F$101:AJ$101,LTA!F$105:AJ$105)</f>
        <v>51.86</v>
      </c>
      <c r="U65" s="78">
        <f>SUMPRODUCT(LTA!F65:AJ65,LTA!F$102:AJ$102,LTA!F$105:AJ$105)</f>
        <v>405.41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-209</v>
      </c>
      <c r="AA65" s="117">
        <f>STOA!J65</f>
        <v>4.3599999999999994</v>
      </c>
      <c r="AB65" s="117">
        <f>-STOA!P65</f>
        <v>0</v>
      </c>
      <c r="AC65">
        <f t="shared" si="0"/>
        <v>13.966218500647894</v>
      </c>
      <c r="AD65">
        <f t="shared" si="1"/>
        <v>1153.2485370117467</v>
      </c>
      <c r="AE65">
        <f>'IDT-1'!F65</f>
        <v>0</v>
      </c>
      <c r="AF65" s="26"/>
      <c r="AG65">
        <f t="shared" si="2"/>
        <v>1153.2485370117467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0</v>
      </c>
      <c r="E66">
        <f>GT_NG!T66</f>
        <v>6.2634774881516586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2.0000000000000004E-2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823.13881303414087</v>
      </c>
      <c r="P66" s="77">
        <v>37.437129494748135</v>
      </c>
      <c r="Q66" s="77">
        <v>23.650000000000002</v>
      </c>
      <c r="R66" s="80">
        <v>22.7</v>
      </c>
      <c r="S66" s="80">
        <v>0</v>
      </c>
      <c r="T66" s="78">
        <f>SUMPRODUCT(LTA!F66:AJ66,LTA!F$101:AJ$101,LTA!F$105:AJ$105)</f>
        <v>52.66</v>
      </c>
      <c r="U66" s="78">
        <f>SUMPRODUCT(LTA!F66:AJ66,LTA!F$102:AJ$102,LTA!F$105:AJ$105)</f>
        <v>407.57000000000005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-197</v>
      </c>
      <c r="AA66" s="117">
        <f>STOA!J66</f>
        <v>4.3599999999999994</v>
      </c>
      <c r="AB66" s="117">
        <f>-STOA!P66</f>
        <v>0</v>
      </c>
      <c r="AC66">
        <f t="shared" si="0"/>
        <v>13.873626018022437</v>
      </c>
      <c r="AD66">
        <f t="shared" si="1"/>
        <v>1166.9257939990182</v>
      </c>
      <c r="AE66">
        <f>'IDT-1'!F66</f>
        <v>0</v>
      </c>
      <c r="AF66" s="26"/>
      <c r="AG66">
        <f t="shared" si="2"/>
        <v>1166.9257939990182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0</v>
      </c>
      <c r="E67">
        <f>GT_NG!T67</f>
        <v>6.2634774881516586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2.0000000000000004E-2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814.00878241474095</v>
      </c>
      <c r="P67" s="77">
        <v>37.437129494748135</v>
      </c>
      <c r="Q67" s="77">
        <v>23.650000000000002</v>
      </c>
      <c r="R67" s="80">
        <v>22.7</v>
      </c>
      <c r="S67" s="80">
        <v>0</v>
      </c>
      <c r="T67" s="78">
        <f>SUMPRODUCT(LTA!F67:AJ67,LTA!F$101:AJ$101,LTA!F$105:AJ$105)</f>
        <v>32.67</v>
      </c>
      <c r="U67" s="78">
        <f>SUMPRODUCT(LTA!F67:AJ67,LTA!F$102:AJ$102,LTA!F$105:AJ$105)</f>
        <v>399.61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-94</v>
      </c>
      <c r="AA67" s="117">
        <f>STOA!J67</f>
        <v>4.3599999999999994</v>
      </c>
      <c r="AB67" s="117">
        <f>-STOA!P67</f>
        <v>0</v>
      </c>
      <c r="AC67">
        <f t="shared" si="0"/>
        <v>12.632874613785598</v>
      </c>
      <c r="AD67">
        <f t="shared" si="1"/>
        <v>1234.0865147838551</v>
      </c>
      <c r="AE67">
        <f>'IDT-1'!F67</f>
        <v>-101</v>
      </c>
      <c r="AF67" s="26"/>
      <c r="AG67">
        <f t="shared" si="2"/>
        <v>1133.0865147838551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0</v>
      </c>
      <c r="E68">
        <f>GT_NG!T68</f>
        <v>6.2634774881516586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2.0000000000000004E-2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814.72613241834085</v>
      </c>
      <c r="P68" s="77">
        <v>37.437129494748135</v>
      </c>
      <c r="Q68" s="77">
        <v>23.650000000000002</v>
      </c>
      <c r="R68" s="80">
        <v>22.7</v>
      </c>
      <c r="S68" s="80">
        <v>0</v>
      </c>
      <c r="T68" s="78">
        <f>SUMPRODUCT(LTA!F68:AJ68,LTA!F$101:AJ$101,LTA!F$105:AJ$105)</f>
        <v>30.77</v>
      </c>
      <c r="U68" s="78">
        <f>SUMPRODUCT(LTA!F68:AJ68,LTA!F$102:AJ$102,LTA!F$105:AJ$105)</f>
        <v>392.10000000000008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-25</v>
      </c>
      <c r="AA68" s="117">
        <f>STOA!J68</f>
        <v>4.3599999999999994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12.121351045229705</v>
      </c>
      <c r="AD68">
        <f t="shared" ref="AD68:AD98" si="4">SUM(B68:AB68,AI68:AR68)-AC68</f>
        <v>1274.9053883560109</v>
      </c>
      <c r="AE68">
        <f>'IDT-1'!F68</f>
        <v>-146.86599999999999</v>
      </c>
      <c r="AF68" s="26"/>
      <c r="AG68">
        <f t="shared" ref="AG68:AG98" si="5">SUM(AD68:AF68)</f>
        <v>1128.0393883560109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-20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0</v>
      </c>
      <c r="E69">
        <f>GT_NG!T69</f>
        <v>6.2634774881516586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2.0000000000000004E-2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815.52888839937668</v>
      </c>
      <c r="P69" s="77">
        <v>37.437129494748135</v>
      </c>
      <c r="Q69" s="77">
        <v>23.650000000000002</v>
      </c>
      <c r="R69" s="80">
        <v>22.7</v>
      </c>
      <c r="S69" s="80">
        <v>0</v>
      </c>
      <c r="T69" s="78">
        <f>SUMPRODUCT(LTA!F69:AJ69,LTA!F$101:AJ$101,LTA!F$105:AJ$105)</f>
        <v>27.57</v>
      </c>
      <c r="U69" s="78">
        <f>SUMPRODUCT(LTA!F69:AJ69,LTA!F$102:AJ$102,LTA!F$105:AJ$105)</f>
        <v>384.32000000000005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4.3599999999999994</v>
      </c>
      <c r="AB69" s="117">
        <f>-STOA!P69</f>
        <v>0</v>
      </c>
      <c r="AC69">
        <f t="shared" si="3"/>
        <v>11.844355559364034</v>
      </c>
      <c r="AD69">
        <f t="shared" si="4"/>
        <v>1334.1051398229124</v>
      </c>
      <c r="AE69">
        <f>'IDT-1'!F69</f>
        <v>-156.666</v>
      </c>
      <c r="AF69" s="26"/>
      <c r="AG69">
        <f t="shared" si="5"/>
        <v>1177.4391398229125</v>
      </c>
      <c r="AI69" s="75">
        <f>PXIL!J69</f>
        <v>0</v>
      </c>
      <c r="AJ69" s="75">
        <f>PXIL!P69</f>
        <v>0</v>
      </c>
      <c r="AK69" s="75">
        <f>RTM_IEX!J69</f>
        <v>24.1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0</v>
      </c>
      <c r="E70">
        <f>GT_NG!T70</f>
        <v>6.2634774881516586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2.0000000000000004E-2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817.46700781377683</v>
      </c>
      <c r="P70" s="77">
        <v>37.437129494748135</v>
      </c>
      <c r="Q70" s="77">
        <v>23.650000000000002</v>
      </c>
      <c r="R70" s="80">
        <v>20.55</v>
      </c>
      <c r="S70" s="80">
        <v>0</v>
      </c>
      <c r="T70" s="78">
        <f>SUMPRODUCT(LTA!F70:AJ70,LTA!F$101:AJ$101,LTA!F$105:AJ$105)</f>
        <v>23.66</v>
      </c>
      <c r="U70" s="78">
        <f>SUMPRODUCT(LTA!F70:AJ70,LTA!F$102:AJ$102,LTA!F$105:AJ$105)</f>
        <v>377.34000000000003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4.3599999999999994</v>
      </c>
      <c r="AB70" s="117">
        <f>-STOA!P70</f>
        <v>0</v>
      </c>
      <c r="AC70">
        <f t="shared" si="3"/>
        <v>11.746659010210754</v>
      </c>
      <c r="AD70">
        <f t="shared" si="4"/>
        <v>1323.1009557864656</v>
      </c>
      <c r="AE70">
        <f>'IDT-1'!F70</f>
        <v>-134.48500000000001</v>
      </c>
      <c r="AF70" s="26"/>
      <c r="AG70">
        <f t="shared" si="5"/>
        <v>1188.6159557864657</v>
      </c>
      <c r="AI70" s="75">
        <f>PXIL!J70</f>
        <v>0</v>
      </c>
      <c r="AJ70" s="75">
        <f>PXIL!P70</f>
        <v>0</v>
      </c>
      <c r="AK70" s="75">
        <f>RTM_IEX!J70</f>
        <v>24.1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0</v>
      </c>
      <c r="E71">
        <f>GT_NG!T71</f>
        <v>6.0106772422208667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2.0000000000000004E-2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823.58688571927678</v>
      </c>
      <c r="P71" s="77">
        <v>37.437129494748135</v>
      </c>
      <c r="Q71" s="77">
        <v>23.650000000000002</v>
      </c>
      <c r="R71" s="80">
        <v>17.2</v>
      </c>
      <c r="S71" s="80">
        <v>0</v>
      </c>
      <c r="T71" s="78">
        <f>SUMPRODUCT(LTA!F71:AJ71,LTA!F$101:AJ$101,LTA!F$105:AJ$105)</f>
        <v>20.27</v>
      </c>
      <c r="U71" s="78">
        <f>SUMPRODUCT(LTA!F71:AJ71,LTA!F$102:AJ$102,LTA!F$105:AJ$105)</f>
        <v>368.33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4.4499999999999993</v>
      </c>
      <c r="AB71" s="117">
        <f>-STOA!P71</f>
        <v>0</v>
      </c>
      <c r="AC71">
        <f t="shared" si="3"/>
        <v>11.660481293614964</v>
      </c>
      <c r="AD71">
        <f t="shared" si="4"/>
        <v>1313.3942111626307</v>
      </c>
      <c r="AE71">
        <f>'IDT-1'!F71</f>
        <v>-127.85499999999999</v>
      </c>
      <c r="AF71" s="26"/>
      <c r="AG71">
        <f t="shared" si="5"/>
        <v>1185.5392111626306</v>
      </c>
      <c r="AI71" s="75">
        <f>PXIL!J71</f>
        <v>0</v>
      </c>
      <c r="AJ71" s="75">
        <f>PXIL!P71</f>
        <v>0</v>
      </c>
      <c r="AK71" s="75">
        <f>RTM_IEX!J71</f>
        <v>24.1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0</v>
      </c>
      <c r="E72">
        <f>GT_NG!T72</f>
        <v>9.6880208333333311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2.0000000000000004E-2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828.9648605967767</v>
      </c>
      <c r="P72" s="77">
        <v>37.437129494748135</v>
      </c>
      <c r="Q72" s="77">
        <v>23.650000000000002</v>
      </c>
      <c r="R72" s="80">
        <v>11.199999999999998</v>
      </c>
      <c r="S72" s="80">
        <v>0</v>
      </c>
      <c r="T72" s="78">
        <f>SUMPRODUCT(LTA!F72:AJ72,LTA!F$101:AJ$101,LTA!F$105:AJ$105)</f>
        <v>18.2</v>
      </c>
      <c r="U72" s="78">
        <f>SUMPRODUCT(LTA!F72:AJ72,LTA!F$102:AJ$102,LTA!F$105:AJ$105)</f>
        <v>360.42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4.4499999999999993</v>
      </c>
      <c r="AB72" s="117">
        <f>-STOA!P72</f>
        <v>0</v>
      </c>
      <c r="AC72">
        <f t="shared" si="3"/>
        <v>11.641960096138753</v>
      </c>
      <c r="AD72">
        <f t="shared" si="4"/>
        <v>1311.3080508287196</v>
      </c>
      <c r="AE72">
        <f>'IDT-1'!F72</f>
        <v>-116.27600000000001</v>
      </c>
      <c r="AF72" s="26"/>
      <c r="AG72">
        <f t="shared" si="5"/>
        <v>1195.0320508287195</v>
      </c>
      <c r="AI72" s="75">
        <f>PXIL!J72</f>
        <v>0</v>
      </c>
      <c r="AJ72" s="75">
        <f>PXIL!P72</f>
        <v>0</v>
      </c>
      <c r="AK72" s="75">
        <f>RTM_IEX!J72</f>
        <v>28.92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0</v>
      </c>
      <c r="E73">
        <f>GT_NG!T73</f>
        <v>6.0106772422208667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2.0000000000000004E-2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828.9648605967767</v>
      </c>
      <c r="P73" s="77">
        <v>37.437129494748135</v>
      </c>
      <c r="Q73" s="77">
        <v>23.650000000000002</v>
      </c>
      <c r="R73" s="80">
        <v>7.0000000000000009</v>
      </c>
      <c r="S73" s="80">
        <v>0</v>
      </c>
      <c r="T73" s="78">
        <f>SUMPRODUCT(LTA!F73:AJ73,LTA!F$101:AJ$101,LTA!F$105:AJ$105)</f>
        <v>14.8</v>
      </c>
      <c r="U73" s="78">
        <f>SUMPRODUCT(LTA!F73:AJ73,LTA!F$102:AJ$102,LTA!F$105:AJ$105)</f>
        <v>353.45000000000005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4.4499999999999993</v>
      </c>
      <c r="AB73" s="117">
        <f>-STOA!P73</f>
        <v>0</v>
      </c>
      <c r="AC73">
        <f t="shared" si="3"/>
        <v>11.438967472536962</v>
      </c>
      <c r="AD73">
        <f t="shared" si="4"/>
        <v>1288.4436998612086</v>
      </c>
      <c r="AE73">
        <f>'IDT-1'!F73</f>
        <v>-115.714</v>
      </c>
      <c r="AF73" s="26"/>
      <c r="AG73">
        <f t="shared" si="5"/>
        <v>1172.7296998612087</v>
      </c>
      <c r="AI73" s="75">
        <f>PXIL!J73</f>
        <v>0</v>
      </c>
      <c r="AJ73" s="75">
        <f>PXIL!P73</f>
        <v>0</v>
      </c>
      <c r="AK73" s="75">
        <f>RTM_IEX!J73</f>
        <v>24.1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0</v>
      </c>
      <c r="E74">
        <f>GT_NG!T74</f>
        <v>6.5244028776978418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2.0000000000000004E-2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839.86903117217673</v>
      </c>
      <c r="P74" s="77">
        <v>37.437129494748135</v>
      </c>
      <c r="Q74" s="77">
        <v>23.650000000000002</v>
      </c>
      <c r="R74" s="80">
        <v>2.8031354983202692</v>
      </c>
      <c r="S74" s="80">
        <v>0</v>
      </c>
      <c r="T74" s="78">
        <f>SUMPRODUCT(LTA!F74:AJ74,LTA!F$101:AJ$101,LTA!F$105:AJ$105)</f>
        <v>7.6099999999999994</v>
      </c>
      <c r="U74" s="78">
        <f>SUMPRODUCT(LTA!F74:AJ74,LTA!F$102:AJ$102,LTA!F$105:AJ$105)</f>
        <v>347.69000000000005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4.4499999999999993</v>
      </c>
      <c r="AB74" s="117">
        <f>-STOA!P74</f>
        <v>0</v>
      </c>
      <c r="AC74">
        <f t="shared" si="3"/>
        <v>11.303720551577898</v>
      </c>
      <c r="AD74">
        <f t="shared" si="4"/>
        <v>1273.2099784913651</v>
      </c>
      <c r="AE74">
        <f>'IDT-1'!F74</f>
        <v>-119.33700000000002</v>
      </c>
      <c r="AF74" s="26"/>
      <c r="AG74">
        <f t="shared" si="5"/>
        <v>1153.8729784913651</v>
      </c>
      <c r="AI74" s="75">
        <f>PXIL!J74</f>
        <v>0</v>
      </c>
      <c r="AJ74" s="75">
        <f>PXIL!P74</f>
        <v>0</v>
      </c>
      <c r="AK74" s="75">
        <f>RTM_IEX!J74</f>
        <v>14.46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0</v>
      </c>
      <c r="E75">
        <f>GT_NG!T75</f>
        <v>6.5814676258992808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2.0000000000000004E-2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853.85795107487661</v>
      </c>
      <c r="P75" s="77">
        <v>37.437129494748135</v>
      </c>
      <c r="Q75" s="77">
        <v>23.650000000000002</v>
      </c>
      <c r="R75" s="80">
        <v>0</v>
      </c>
      <c r="S75" s="80">
        <v>0</v>
      </c>
      <c r="T75" s="78">
        <f>SUMPRODUCT(LTA!F75:AJ75,LTA!F$101:AJ$101,LTA!F$105:AJ$105)</f>
        <v>3.83</v>
      </c>
      <c r="U75" s="78">
        <f>SUMPRODUCT(LTA!F75:AJ75,LTA!F$102:AJ$102,LTA!F$105:AJ$105)</f>
        <v>349.44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4.54</v>
      </c>
      <c r="AB75" s="117">
        <f>-STOA!P75</f>
        <v>0</v>
      </c>
      <c r="AC75">
        <f t="shared" si="3"/>
        <v>11.385585624120612</v>
      </c>
      <c r="AD75">
        <f t="shared" si="4"/>
        <v>1282.4309625714034</v>
      </c>
      <c r="AE75">
        <f>'IDT-1'!F75</f>
        <v>-128.14500000000001</v>
      </c>
      <c r="AF75" s="26"/>
      <c r="AG75">
        <f t="shared" si="5"/>
        <v>1154.2859625714034</v>
      </c>
      <c r="AI75" s="75">
        <f>PXIL!J75</f>
        <v>0</v>
      </c>
      <c r="AJ75" s="75">
        <f>PXIL!P75</f>
        <v>0</v>
      </c>
      <c r="AK75" s="75">
        <f>RTM_IEX!J75</f>
        <v>14.46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0</v>
      </c>
      <c r="E76">
        <f>GT_NG!T76</f>
        <v>6.5814676258992808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2.0000000000000004E-2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891.82718138707673</v>
      </c>
      <c r="P76" s="77">
        <v>37.437129494748135</v>
      </c>
      <c r="Q76" s="77">
        <v>23.650000000000002</v>
      </c>
      <c r="R76" s="80">
        <v>0</v>
      </c>
      <c r="S76" s="80">
        <v>0</v>
      </c>
      <c r="T76" s="78">
        <f>SUMPRODUCT(LTA!F76:AJ76,LTA!F$101:AJ$101,LTA!F$105:AJ$105)</f>
        <v>0.18</v>
      </c>
      <c r="U76" s="78">
        <f>SUMPRODUCT(LTA!F76:AJ76,LTA!F$102:AJ$102,LTA!F$105:AJ$105)</f>
        <v>347.89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4.54</v>
      </c>
      <c r="AB76" s="117">
        <f>-STOA!P76</f>
        <v>0</v>
      </c>
      <c r="AC76">
        <f t="shared" si="3"/>
        <v>11.673954850867974</v>
      </c>
      <c r="AD76">
        <f t="shared" si="4"/>
        <v>1314.9118236568561</v>
      </c>
      <c r="AE76">
        <f>'IDT-1'!F76</f>
        <v>-149.905</v>
      </c>
      <c r="AF76" s="26"/>
      <c r="AG76">
        <f t="shared" si="5"/>
        <v>1165.0068236568561</v>
      </c>
      <c r="AI76" s="75">
        <f>PXIL!J76</f>
        <v>0</v>
      </c>
      <c r="AJ76" s="75">
        <f>PXIL!P76</f>
        <v>0</v>
      </c>
      <c r="AK76" s="75">
        <f>RTM_IEX!J76</f>
        <v>14.46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0</v>
      </c>
      <c r="E77">
        <f>GT_NG!T77</f>
        <v>6.5814676258992808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2.0000000000000004E-2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890.55337874687689</v>
      </c>
      <c r="P77" s="77">
        <v>37.437129494748135</v>
      </c>
      <c r="Q77" s="77">
        <v>23.650000000000002</v>
      </c>
      <c r="R77" s="80">
        <v>0</v>
      </c>
      <c r="S77" s="80">
        <v>0</v>
      </c>
      <c r="T77" s="78">
        <f>SUMPRODUCT(LTA!F77:AJ77,LTA!F$101:AJ$101,LTA!F$105:AJ$105)</f>
        <v>0.01</v>
      </c>
      <c r="U77" s="78">
        <f>SUMPRODUCT(LTA!F77:AJ77,LTA!F$102:AJ$102,LTA!F$105:AJ$105)</f>
        <v>347.24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4.54</v>
      </c>
      <c r="AB77" s="117">
        <f>-STOA!P77</f>
        <v>0</v>
      </c>
      <c r="AC77">
        <f t="shared" si="3"/>
        <v>11.613113387634213</v>
      </c>
      <c r="AD77">
        <f t="shared" si="4"/>
        <v>1308.05886247989</v>
      </c>
      <c r="AE77">
        <f>'IDT-1'!F77</f>
        <v>-134.61500000000001</v>
      </c>
      <c r="AF77" s="26"/>
      <c r="AG77">
        <f t="shared" si="5"/>
        <v>1173.44386247989</v>
      </c>
      <c r="AI77" s="75">
        <f>PXIL!J77</f>
        <v>0</v>
      </c>
      <c r="AJ77" s="75">
        <f>PXIL!P77</f>
        <v>0</v>
      </c>
      <c r="AK77" s="75">
        <f>RTM_IEX!J77</f>
        <v>9.64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0</v>
      </c>
      <c r="E78">
        <f>GT_NG!T78</f>
        <v>6.5814676258992808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2.0000000000000004E-2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890.55337874687689</v>
      </c>
      <c r="P78" s="77">
        <v>37.437129494748135</v>
      </c>
      <c r="Q78" s="77">
        <v>23.650000000000002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347.07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4.54</v>
      </c>
      <c r="AB78" s="117">
        <f>-STOA!P78</f>
        <v>0</v>
      </c>
      <c r="AC78">
        <f t="shared" si="3"/>
        <v>11.611529387634215</v>
      </c>
      <c r="AD78">
        <f t="shared" si="4"/>
        <v>1307.8804464798902</v>
      </c>
      <c r="AE78">
        <f>'IDT-1'!F78</f>
        <v>-121.33499999999999</v>
      </c>
      <c r="AF78" s="26"/>
      <c r="AG78">
        <f t="shared" si="5"/>
        <v>1186.5454464798902</v>
      </c>
      <c r="AI78" s="75">
        <f>PXIL!J78</f>
        <v>0</v>
      </c>
      <c r="AJ78" s="75">
        <f>PXIL!P78</f>
        <v>0</v>
      </c>
      <c r="AK78" s="75">
        <f>RTM_IEX!J78</f>
        <v>9.64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0</v>
      </c>
      <c r="E79">
        <f>GT_NG!T79</f>
        <v>6.5814676258992808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2.0000000000000004E-2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892.51225809007678</v>
      </c>
      <c r="P79" s="77">
        <v>37.437129494748135</v>
      </c>
      <c r="Q79" s="77">
        <v>23.650000000000002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346.88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4.66</v>
      </c>
      <c r="AB79" s="117">
        <f>-STOA!P79</f>
        <v>0</v>
      </c>
      <c r="AC79">
        <f t="shared" si="3"/>
        <v>11.628151525854374</v>
      </c>
      <c r="AD79">
        <f t="shared" si="4"/>
        <v>1309.7527036848701</v>
      </c>
      <c r="AE79">
        <f>'IDT-1'!F79</f>
        <v>-132.05799999999999</v>
      </c>
      <c r="AF79" s="26"/>
      <c r="AG79">
        <f t="shared" si="5"/>
        <v>1177.6947036848701</v>
      </c>
      <c r="AI79" s="75">
        <f>PXIL!J79</f>
        <v>0</v>
      </c>
      <c r="AJ79" s="75">
        <f>PXIL!P79</f>
        <v>0</v>
      </c>
      <c r="AK79" s="75">
        <f>RTM_IEX!J79</f>
        <v>9.64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0</v>
      </c>
      <c r="E80">
        <f>GT_NG!T80</f>
        <v>6.5814676258992808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2.0000000000000004E-2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892.51225809007678</v>
      </c>
      <c r="P80" s="77">
        <v>37.437129494748135</v>
      </c>
      <c r="Q80" s="77">
        <v>23.650000000000002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346.73999999999995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4.66</v>
      </c>
      <c r="AB80" s="117">
        <f>-STOA!P80</f>
        <v>0</v>
      </c>
      <c r="AC80">
        <f t="shared" si="3"/>
        <v>11.626919525854374</v>
      </c>
      <c r="AD80">
        <f t="shared" si="4"/>
        <v>1309.6139356848698</v>
      </c>
      <c r="AE80">
        <f>'IDT-1'!F80</f>
        <v>-144.83799999999999</v>
      </c>
      <c r="AF80" s="26"/>
      <c r="AG80">
        <f t="shared" si="5"/>
        <v>1164.7759356848699</v>
      </c>
      <c r="AI80" s="75">
        <f>PXIL!J80</f>
        <v>0</v>
      </c>
      <c r="AJ80" s="75">
        <f>PXIL!P80</f>
        <v>0</v>
      </c>
      <c r="AK80" s="75">
        <f>RTM_IEX!J80</f>
        <v>9.64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0</v>
      </c>
      <c r="E81">
        <f>GT_NG!T81</f>
        <v>6.5814676258992808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2.0000000000000004E-2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870.66992544095399</v>
      </c>
      <c r="P81" s="77">
        <v>37.437129494748135</v>
      </c>
      <c r="Q81" s="77">
        <v>23.650000000000002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346.53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4.66</v>
      </c>
      <c r="AB81" s="117">
        <f>-STOA!P81</f>
        <v>0</v>
      </c>
      <c r="AC81">
        <f t="shared" si="3"/>
        <v>11.390442998542092</v>
      </c>
      <c r="AD81">
        <f t="shared" si="4"/>
        <v>1282.9780795630593</v>
      </c>
      <c r="AE81">
        <f>'IDT-1'!F81</f>
        <v>-129.15</v>
      </c>
      <c r="AF81" s="26"/>
      <c r="AG81">
        <f t="shared" si="5"/>
        <v>1153.8280795630592</v>
      </c>
      <c r="AI81" s="75">
        <f>PXIL!J81</f>
        <v>0</v>
      </c>
      <c r="AJ81" s="75">
        <f>PXIL!P81</f>
        <v>0</v>
      </c>
      <c r="AK81" s="75">
        <f>RTM_IEX!J81</f>
        <v>4.82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0</v>
      </c>
      <c r="E82">
        <f>GT_NG!T82</f>
        <v>6.5814676258992808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2.0000000000000004E-2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850.16345738825396</v>
      </c>
      <c r="P82" s="77">
        <v>37.437129494748135</v>
      </c>
      <c r="Q82" s="77">
        <v>23.650000000000002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346.41999999999996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4.66</v>
      </c>
      <c r="AB82" s="117">
        <f>-STOA!P82</f>
        <v>0</v>
      </c>
      <c r="AC82">
        <f t="shared" si="3"/>
        <v>11.209018079678334</v>
      </c>
      <c r="AD82">
        <f t="shared" si="4"/>
        <v>1262.5430364292231</v>
      </c>
      <c r="AE82">
        <f>'IDT-1'!F82</f>
        <v>-131.80000000000001</v>
      </c>
      <c r="AF82" s="26"/>
      <c r="AG82">
        <f t="shared" si="5"/>
        <v>1130.7430364292231</v>
      </c>
      <c r="AI82" s="75">
        <f>PXIL!J82</f>
        <v>0</v>
      </c>
      <c r="AJ82" s="75">
        <f>PXIL!P82</f>
        <v>0</v>
      </c>
      <c r="AK82" s="75">
        <f>RTM_IEX!J82</f>
        <v>4.82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0</v>
      </c>
      <c r="E83">
        <f>GT_NG!T83</f>
        <v>6.5814676258992808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2.0000000000000004E-2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839.23129044015388</v>
      </c>
      <c r="P83" s="77">
        <v>37.437129494748135</v>
      </c>
      <c r="Q83" s="77">
        <v>23.650000000000002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344.53000000000003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4.74</v>
      </c>
      <c r="AB83" s="117">
        <f>-STOA!P83</f>
        <v>0</v>
      </c>
      <c r="AC83">
        <f t="shared" si="3"/>
        <v>11.054471010535051</v>
      </c>
      <c r="AD83">
        <f t="shared" si="4"/>
        <v>1245.1354165502662</v>
      </c>
      <c r="AE83">
        <f>'IDT-1'!F83</f>
        <v>-159.995</v>
      </c>
      <c r="AF83" s="26"/>
      <c r="AG83">
        <f t="shared" si="5"/>
        <v>1085.1404165502663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0</v>
      </c>
      <c r="E84">
        <f>GT_NG!T84</f>
        <v>6.5814676258992808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2.0000000000000004E-2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839.00258711075389</v>
      </c>
      <c r="P84" s="77">
        <v>37.437129494748135</v>
      </c>
      <c r="Q84" s="77">
        <v>23.650000000000002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344.27000000000004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4.74</v>
      </c>
      <c r="AB84" s="117">
        <f>-STOA!P84</f>
        <v>0</v>
      </c>
      <c r="AC84">
        <f t="shared" si="3"/>
        <v>11.138951696458285</v>
      </c>
      <c r="AD84">
        <f t="shared" si="4"/>
        <v>1234.5622325349432</v>
      </c>
      <c r="AE84">
        <f>'IDT-1'!F84</f>
        <v>-178.584</v>
      </c>
      <c r="AF84" s="26"/>
      <c r="AG84">
        <f t="shared" si="5"/>
        <v>1055.9782325349431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-10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0</v>
      </c>
      <c r="E85">
        <f>GT_NG!T85</f>
        <v>6.5814676258992808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2.0000000000000004E-2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836.59192511075389</v>
      </c>
      <c r="P85" s="77">
        <v>37.437129494748135</v>
      </c>
      <c r="Q85" s="77">
        <v>23.650000000000002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344.09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4.74</v>
      </c>
      <c r="AB85" s="117">
        <f>-STOA!P85</f>
        <v>0</v>
      </c>
      <c r="AC85">
        <f t="shared" si="3"/>
        <v>11.116153870858286</v>
      </c>
      <c r="AD85">
        <f t="shared" si="4"/>
        <v>1231.9943683605429</v>
      </c>
      <c r="AE85">
        <f>'IDT-1'!F85</f>
        <v>-207.53899999999999</v>
      </c>
      <c r="AF85" s="26"/>
      <c r="AG85">
        <f t="shared" si="5"/>
        <v>1024.4553683605429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-10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0</v>
      </c>
      <c r="E86">
        <f>GT_NG!T86</f>
        <v>6.5814676258992808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2.0000000000000004E-2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836.59192511075389</v>
      </c>
      <c r="P86" s="77">
        <v>37.437129494748135</v>
      </c>
      <c r="Q86" s="77">
        <v>23.650000000000002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344.11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4.74</v>
      </c>
      <c r="AB86" s="117">
        <f>-STOA!P86</f>
        <v>0</v>
      </c>
      <c r="AC86">
        <f t="shared" si="3"/>
        <v>11.116329870858285</v>
      </c>
      <c r="AD86">
        <f t="shared" si="4"/>
        <v>1232.0141923605431</v>
      </c>
      <c r="AE86">
        <f>'IDT-1'!F86</f>
        <v>-243.91700000000003</v>
      </c>
      <c r="AF86" s="26"/>
      <c r="AG86">
        <f t="shared" si="5"/>
        <v>988.09719236054309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-10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0</v>
      </c>
      <c r="E87">
        <f>GT_NG!T87</f>
        <v>6.7716834532374106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2.0000000000000004E-2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832.63525022886199</v>
      </c>
      <c r="P87" s="77">
        <v>37.437129494748135</v>
      </c>
      <c r="Q87" s="77">
        <v>23.650000000000002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344.75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4.76</v>
      </c>
      <c r="AB87" s="117">
        <f>-STOA!P87</f>
        <v>0</v>
      </c>
      <c r="AC87">
        <f t="shared" si="3"/>
        <v>11.115627413744797</v>
      </c>
      <c r="AD87">
        <f t="shared" si="4"/>
        <v>1225.9084357631027</v>
      </c>
      <c r="AE87">
        <f>'IDT-1'!F87</f>
        <v>-285.98400000000004</v>
      </c>
      <c r="AF87" s="26"/>
      <c r="AG87">
        <f t="shared" si="5"/>
        <v>939.92443576310268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-13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0</v>
      </c>
      <c r="E88">
        <f>GT_NG!T88</f>
        <v>6.8430889759373255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2.0000000000000004E-2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829.97146549289243</v>
      </c>
      <c r="P88" s="77">
        <v>37.437129494748135</v>
      </c>
      <c r="Q88" s="77">
        <v>23.650000000000002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344.85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4.76</v>
      </c>
      <c r="AB88" s="117">
        <f>-STOA!P88</f>
        <v>0</v>
      </c>
      <c r="AC88">
        <f t="shared" si="3"/>
        <v>11.067060094101437</v>
      </c>
      <c r="AD88">
        <f t="shared" si="4"/>
        <v>1226.4646238694763</v>
      </c>
      <c r="AE88">
        <f>'IDT-1'!F88</f>
        <v>-295.11400000000003</v>
      </c>
      <c r="AF88" s="26"/>
      <c r="AG88">
        <f t="shared" si="5"/>
        <v>931.35062386947629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-10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0</v>
      </c>
      <c r="E89">
        <f>GT_NG!T89</f>
        <v>6.8430889759373255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2.0000000000000004E-2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830.13884559299481</v>
      </c>
      <c r="P89" s="77">
        <v>37.437129494748135</v>
      </c>
      <c r="Q89" s="77">
        <v>23.650000000000002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344.94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4.76</v>
      </c>
      <c r="AB89" s="117">
        <f>-STOA!P89</f>
        <v>0</v>
      </c>
      <c r="AC89">
        <f t="shared" si="3"/>
        <v>11.042690656415752</v>
      </c>
      <c r="AD89">
        <f t="shared" si="4"/>
        <v>1229.7463734072644</v>
      </c>
      <c r="AE89">
        <f>'IDT-1'!F89</f>
        <v>-292.51800000000003</v>
      </c>
      <c r="AF89" s="26"/>
      <c r="AG89">
        <f t="shared" si="5"/>
        <v>937.22837340726437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-7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0</v>
      </c>
      <c r="E90">
        <f>GT_NG!T90</f>
        <v>6.8430889759373255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2.0000000000000004E-2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822.28457619683331</v>
      </c>
      <c r="P90" s="77">
        <v>37.437129494748135</v>
      </c>
      <c r="Q90" s="77">
        <v>23.650000000000002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344.99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4.76</v>
      </c>
      <c r="AB90" s="117">
        <f>-STOA!P90</f>
        <v>0</v>
      </c>
      <c r="AC90">
        <f t="shared" si="3"/>
        <v>10.911866193074166</v>
      </c>
      <c r="AD90">
        <f t="shared" si="4"/>
        <v>1229.0729284744446</v>
      </c>
      <c r="AE90">
        <f>'IDT-1'!F90</f>
        <v>-298.81099999999998</v>
      </c>
      <c r="AF90" s="26"/>
      <c r="AG90">
        <f t="shared" si="5"/>
        <v>930.26192847444463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0</v>
      </c>
      <c r="E91">
        <f>GT_NG!T91</f>
        <v>6.8430889759373255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2.0000000000000004E-2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817.28554611033314</v>
      </c>
      <c r="P91" s="77">
        <v>37.437129494748135</v>
      </c>
      <c r="Q91" s="77">
        <v>23.650000000000002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340.96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4.8599999999999994</v>
      </c>
      <c r="AB91" s="117">
        <f>-STOA!P91</f>
        <v>0</v>
      </c>
      <c r="AC91">
        <f t="shared" si="3"/>
        <v>10.833290728312962</v>
      </c>
      <c r="AD91">
        <f t="shared" si="4"/>
        <v>1220.2224738527054</v>
      </c>
      <c r="AE91">
        <f>'IDT-1'!F91</f>
        <v>-317.57900000000001</v>
      </c>
      <c r="AF91" s="26"/>
      <c r="AG91">
        <f t="shared" si="5"/>
        <v>902.64347385270548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0</v>
      </c>
      <c r="E92">
        <f>GT_NG!T92</f>
        <v>6.8430889759373255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2.0000000000000004E-2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817.28554611033314</v>
      </c>
      <c r="P92" s="77">
        <v>37.437129494748135</v>
      </c>
      <c r="Q92" s="77">
        <v>23.650000000000002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340.87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4.8599999999999994</v>
      </c>
      <c r="AB92" s="117">
        <f>-STOA!P92</f>
        <v>0</v>
      </c>
      <c r="AC92">
        <f t="shared" si="3"/>
        <v>10.959746728312963</v>
      </c>
      <c r="AD92">
        <f t="shared" si="4"/>
        <v>1234.4660178527056</v>
      </c>
      <c r="AE92">
        <f>'IDT-1'!F92</f>
        <v>-327.16899999999998</v>
      </c>
      <c r="AF92" s="26"/>
      <c r="AG92">
        <f t="shared" si="5"/>
        <v>907.29701785270561</v>
      </c>
      <c r="AI92" s="75">
        <f>PXIL!J92</f>
        <v>0</v>
      </c>
      <c r="AJ92" s="75">
        <f>PXIL!P92</f>
        <v>0</v>
      </c>
      <c r="AK92" s="75">
        <f>RTM_IEX!J92</f>
        <v>14.46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0</v>
      </c>
      <c r="E93">
        <f>GT_NG!T93</f>
        <v>6.8430889759373255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2.0000000000000004E-2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817.24837992663311</v>
      </c>
      <c r="P93" s="77">
        <v>37.437129494748135</v>
      </c>
      <c r="Q93" s="77">
        <v>23.650000000000002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340.98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-34</v>
      </c>
      <c r="AA93" s="117">
        <f>STOA!J93</f>
        <v>4.8599999999999994</v>
      </c>
      <c r="AB93" s="117">
        <f>-STOA!P93</f>
        <v>0</v>
      </c>
      <c r="AC93">
        <f t="shared" si="3"/>
        <v>11.304660001651044</v>
      </c>
      <c r="AD93">
        <f t="shared" si="4"/>
        <v>1205.0139383956675</v>
      </c>
      <c r="AE93">
        <f>'IDT-1'!F93</f>
        <v>-302</v>
      </c>
      <c r="AF93" s="26"/>
      <c r="AG93">
        <f t="shared" si="5"/>
        <v>903.01393839566754</v>
      </c>
      <c r="AI93" s="75">
        <f>PXIL!J93</f>
        <v>0</v>
      </c>
      <c r="AJ93" s="75">
        <f>PXIL!P93</f>
        <v>0</v>
      </c>
      <c r="AK93" s="75">
        <f>RTM_IEX!J93</f>
        <v>19.28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0</v>
      </c>
      <c r="E94">
        <f>GT_NG!T94</f>
        <v>6.8430889759373255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2.0000000000000004E-2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817.24837992663311</v>
      </c>
      <c r="P94" s="77">
        <v>37.437129494748135</v>
      </c>
      <c r="Q94" s="77">
        <v>23.650000000000002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341.02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-71</v>
      </c>
      <c r="AA94" s="117">
        <f>STOA!J94</f>
        <v>4.8599999999999994</v>
      </c>
      <c r="AB94" s="117">
        <f>-STOA!P94</f>
        <v>0</v>
      </c>
      <c r="AC94">
        <f t="shared" si="3"/>
        <v>11.63350271997227</v>
      </c>
      <c r="AD94">
        <f t="shared" si="4"/>
        <v>1167.7250956773462</v>
      </c>
      <c r="AE94">
        <f>'IDT-1'!F94</f>
        <v>-277</v>
      </c>
      <c r="AF94" s="26"/>
      <c r="AG94">
        <f t="shared" si="5"/>
        <v>890.72509567734619</v>
      </c>
      <c r="AI94" s="75">
        <f>PXIL!J94</f>
        <v>0</v>
      </c>
      <c r="AJ94" s="75">
        <f>PXIL!P94</f>
        <v>0</v>
      </c>
      <c r="AK94" s="75">
        <f>RTM_IEX!J94</f>
        <v>19.28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0</v>
      </c>
      <c r="E95">
        <f>GT_NG!T95</f>
        <v>6.8430889759373255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2.0000000000000004E-2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817.4864538267359</v>
      </c>
      <c r="P95" s="77">
        <v>37.437129494748135</v>
      </c>
      <c r="Q95" s="77">
        <v>23.650000000000002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340.87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-98</v>
      </c>
      <c r="AA95" s="117">
        <f>STOA!J95</f>
        <v>4.9499999999999993</v>
      </c>
      <c r="AB95" s="117">
        <f>-STOA!P95</f>
        <v>0</v>
      </c>
      <c r="AC95">
        <f t="shared" si="3"/>
        <v>11.91719521339245</v>
      </c>
      <c r="AD95">
        <f t="shared" si="4"/>
        <v>1145.4394770840288</v>
      </c>
      <c r="AE95">
        <f>'IDT-1'!F95</f>
        <v>-261</v>
      </c>
      <c r="AF95" s="26"/>
      <c r="AG95">
        <f t="shared" si="5"/>
        <v>884.43947708402879</v>
      </c>
      <c r="AI95" s="75">
        <f>PXIL!J95</f>
        <v>0</v>
      </c>
      <c r="AJ95" s="75">
        <f>PXIL!P95</f>
        <v>0</v>
      </c>
      <c r="AK95" s="75">
        <f>RTM_IEX!J95</f>
        <v>24.1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0</v>
      </c>
      <c r="E96">
        <f>GT_NG!T96</f>
        <v>7.0353105763850028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2.0000000000000004E-2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813.54279867798891</v>
      </c>
      <c r="P96" s="77">
        <v>37.437129494748135</v>
      </c>
      <c r="Q96" s="77">
        <v>23.650000000000002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340.89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-154</v>
      </c>
      <c r="AA96" s="117">
        <f>STOA!J96</f>
        <v>4.9499999999999993</v>
      </c>
      <c r="AB96" s="117">
        <f>-STOA!P96</f>
        <v>0</v>
      </c>
      <c r="AC96">
        <f t="shared" si="3"/>
        <v>12.381533739410354</v>
      </c>
      <c r="AD96">
        <f t="shared" si="4"/>
        <v>1085.2437050097117</v>
      </c>
      <c r="AE96">
        <f>'IDT-1'!F96</f>
        <v>-221</v>
      </c>
      <c r="AF96" s="26"/>
      <c r="AG96">
        <f t="shared" si="5"/>
        <v>864.24370500971168</v>
      </c>
      <c r="AI96" s="75">
        <f>PXIL!J96</f>
        <v>0</v>
      </c>
      <c r="AJ96" s="75">
        <f>PXIL!P96</f>
        <v>0</v>
      </c>
      <c r="AK96" s="75">
        <f>RTM_IEX!J96</f>
        <v>24.1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0</v>
      </c>
      <c r="E97">
        <f>GT_NG!T97</f>
        <v>7.0231355470876435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2.0000000000000004E-2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810.45315869486956</v>
      </c>
      <c r="P97" s="77">
        <v>37.437129494748135</v>
      </c>
      <c r="Q97" s="77">
        <v>23.650000000000002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340.95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-189</v>
      </c>
      <c r="AA97" s="117">
        <f>STOA!J97</f>
        <v>4.9499999999999993</v>
      </c>
      <c r="AB97" s="117">
        <f>-STOA!P97</f>
        <v>0</v>
      </c>
      <c r="AC97">
        <f t="shared" si="3"/>
        <v>12.453420230577922</v>
      </c>
      <c r="AD97">
        <f t="shared" si="4"/>
        <v>1023.0300035061275</v>
      </c>
      <c r="AE97">
        <f>'IDT-1'!F97</f>
        <v>-194</v>
      </c>
      <c r="AF97" s="26"/>
      <c r="AG97">
        <f t="shared" si="5"/>
        <v>829.03000350612751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0</v>
      </c>
      <c r="E98">
        <f>GT_NG!T98</f>
        <v>7.0231355470876435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2.0000000000000004E-2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809.30933013452091</v>
      </c>
      <c r="P98" s="77">
        <v>37.437129494748135</v>
      </c>
      <c r="Q98" s="77">
        <v>23.650000000000002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340.93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-224</v>
      </c>
      <c r="AA98" s="117">
        <f>STOA!J98</f>
        <v>4.9499999999999993</v>
      </c>
      <c r="AB98" s="117">
        <f>-STOA!P98</f>
        <v>0</v>
      </c>
      <c r="AC98">
        <f t="shared" si="3"/>
        <v>12.75391300252369</v>
      </c>
      <c r="AD98">
        <f t="shared" si="4"/>
        <v>986.5656821738329</v>
      </c>
      <c r="AE98">
        <f>'IDT-1'!F98</f>
        <v>-173</v>
      </c>
      <c r="AF98" s="26"/>
      <c r="AG98">
        <f t="shared" si="5"/>
        <v>813.5656821738329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0.21376261504440558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4.8000000000000039E-4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18.421804334593624</v>
      </c>
      <c r="P99" s="77">
        <f t="shared" si="6"/>
        <v>0.84104491978157159</v>
      </c>
      <c r="Q99" s="77">
        <f t="shared" si="6"/>
        <v>0.52376500000000092</v>
      </c>
      <c r="R99" s="80">
        <f>SUM(R3:R98)/4000</f>
        <v>0.23421642023821659</v>
      </c>
      <c r="S99" s="80">
        <f t="shared" si="6"/>
        <v>0</v>
      </c>
      <c r="T99" s="78">
        <f t="shared" si="6"/>
        <v>0.74125749999999979</v>
      </c>
      <c r="U99" s="78">
        <f t="shared" si="6"/>
        <v>9.0382524999999969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-3.4333875000000003</v>
      </c>
      <c r="AA99" s="117">
        <f t="shared" si="6"/>
        <v>0.11262000000000003</v>
      </c>
      <c r="AB99" s="117">
        <f t="shared" si="6"/>
        <v>0</v>
      </c>
      <c r="AC99">
        <f t="shared" si="6"/>
        <v>0.29921252127344405</v>
      </c>
      <c r="AD99">
        <f t="shared" si="6"/>
        <v>26.343915768384374</v>
      </c>
      <c r="AE99">
        <f t="shared" si="6"/>
        <v>-2.3085819999999999</v>
      </c>
      <c r="AG99">
        <f t="shared" si="6"/>
        <v>24.035333768384376</v>
      </c>
      <c r="AI99">
        <f t="shared" si="6"/>
        <v>0</v>
      </c>
      <c r="AJ99">
        <f t="shared" si="6"/>
        <v>0</v>
      </c>
      <c r="AK99">
        <f t="shared" si="6"/>
        <v>0.17881250000000007</v>
      </c>
      <c r="AL99">
        <f t="shared" si="6"/>
        <v>-0.22950000000000001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45000</v>
      </c>
      <c r="B1" s="225"/>
      <c r="C1" s="225"/>
      <c r="D1" s="238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4" t="s">
        <v>143</v>
      </c>
      <c r="Q1" s="234" t="s">
        <v>144</v>
      </c>
      <c r="R1" s="79"/>
      <c r="S1" s="79"/>
      <c r="T1" s="82" t="s">
        <v>302</v>
      </c>
      <c r="U1" s="235" t="s">
        <v>303</v>
      </c>
      <c r="V1" s="107" t="s">
        <v>316</v>
      </c>
      <c r="W1" s="107" t="s">
        <v>302</v>
      </c>
      <c r="X1" s="225" t="s">
        <v>335</v>
      </c>
      <c r="Y1" s="232" t="s">
        <v>223</v>
      </c>
      <c r="Z1" s="232" t="s">
        <v>224</v>
      </c>
      <c r="AA1" s="236" t="s">
        <v>198</v>
      </c>
      <c r="AB1" s="236" t="s">
        <v>199</v>
      </c>
      <c r="AC1" s="27" t="s">
        <v>189</v>
      </c>
      <c r="AD1" s="225" t="s">
        <v>142</v>
      </c>
      <c r="AG1" s="225" t="s">
        <v>278</v>
      </c>
      <c r="AI1" s="232" t="s">
        <v>384</v>
      </c>
      <c r="AJ1" s="232" t="s">
        <v>385</v>
      </c>
      <c r="AK1" s="232" t="s">
        <v>386</v>
      </c>
      <c r="AL1" s="232" t="s">
        <v>387</v>
      </c>
      <c r="AM1" s="232" t="s">
        <v>388</v>
      </c>
      <c r="AN1" s="232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6">
      <c r="A2" s="27" t="s">
        <v>44</v>
      </c>
      <c r="B2" s="225"/>
      <c r="C2" s="225"/>
      <c r="D2" s="238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4"/>
      <c r="Q2" s="234"/>
      <c r="R2" s="79"/>
      <c r="S2" s="79"/>
      <c r="T2" s="82" t="s">
        <v>315</v>
      </c>
      <c r="U2" s="235"/>
      <c r="V2" s="107" t="s">
        <v>304</v>
      </c>
      <c r="W2" s="107" t="s">
        <v>304</v>
      </c>
      <c r="X2" s="225"/>
      <c r="Y2" s="232"/>
      <c r="Z2" s="232"/>
      <c r="AA2" s="236"/>
      <c r="AB2" s="236"/>
      <c r="AC2" s="27">
        <f>Allocation!J1/100</f>
        <v>8.8000000000000005E-3</v>
      </c>
      <c r="AD2" s="225"/>
      <c r="AE2" t="s">
        <v>276</v>
      </c>
      <c r="AG2" s="225"/>
      <c r="AI2" s="232"/>
      <c r="AJ2" s="232"/>
      <c r="AK2" s="232"/>
      <c r="AL2" s="232"/>
      <c r="AM2" s="232"/>
      <c r="AN2" s="232"/>
      <c r="AO2" s="231"/>
      <c r="AP2" s="231"/>
      <c r="AQ2" s="231"/>
      <c r="AR2" s="231"/>
      <c r="AT2" s="197" t="s">
        <v>152</v>
      </c>
    </row>
    <row r="3" spans="1:46">
      <c r="A3" t="s">
        <v>45</v>
      </c>
      <c r="D3">
        <f>TWEPL!S3</f>
        <v>0</v>
      </c>
      <c r="E3">
        <f>GT_NG!S3</f>
        <v>1.927394957983193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1.0000000000000002E-2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105.89562872682399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2.72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1.1504291588702096</v>
      </c>
      <c r="AD3">
        <f>SUM(B3:AB3,AI3:AR3)-AC3</f>
        <v>89.402594525936962</v>
      </c>
      <c r="AE3">
        <f>'IDT-1'!E3</f>
        <v>0</v>
      </c>
      <c r="AF3" s="26"/>
      <c r="AG3">
        <f>SUM(AD3:AF3)+AT3</f>
        <v>89.402594525936962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-20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0</v>
      </c>
      <c r="E4">
        <f>GT_NG!S4</f>
        <v>1.927394957983193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1.0000000000000002E-2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105.89562872682399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2.72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1.1859416689589908</v>
      </c>
      <c r="AD4">
        <f t="shared" ref="AD4:AD67" si="1">SUM(B4:AB4,AI4:AR4)-AC4</f>
        <v>85.367082015848183</v>
      </c>
      <c r="AE4">
        <f>'IDT-1'!E4</f>
        <v>0</v>
      </c>
      <c r="AF4" s="26"/>
      <c r="AG4">
        <f t="shared" ref="AG4:AG67" si="2">SUM(AD4:AF4)+AT4</f>
        <v>85.367082015848183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-24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0</v>
      </c>
      <c r="E5">
        <f>GT_NG!S5</f>
        <v>1.927394957983193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1.0000000000000002E-2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105.91642972682398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2.72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1.1950028452811861</v>
      </c>
      <c r="AD5">
        <f t="shared" si="1"/>
        <v>84.378821839525983</v>
      </c>
      <c r="AE5">
        <f>'IDT-1'!E5</f>
        <v>0</v>
      </c>
      <c r="AF5" s="26"/>
      <c r="AG5">
        <f t="shared" si="2"/>
        <v>84.378821839525983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-25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0</v>
      </c>
      <c r="E6">
        <f>GT_NG!S6</f>
        <v>1.9800560224089634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1.0000000000000002E-2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105.91642972682398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2.72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1.1954662626481329</v>
      </c>
      <c r="AD6">
        <f t="shared" si="1"/>
        <v>84.431019486584802</v>
      </c>
      <c r="AE6">
        <f>'IDT-1'!E6</f>
        <v>0</v>
      </c>
      <c r="AF6" s="26"/>
      <c r="AG6">
        <f t="shared" si="2"/>
        <v>84.431019486584802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-25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0</v>
      </c>
      <c r="E7">
        <f>GT_NG!S7</f>
        <v>1.9800560224089634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1.0000000000000002E-2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105.91642972682398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2.72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1.1954662626481329</v>
      </c>
      <c r="AD7">
        <f t="shared" si="1"/>
        <v>84.431019486584802</v>
      </c>
      <c r="AE7">
        <f>'IDT-1'!E7</f>
        <v>0</v>
      </c>
      <c r="AF7" s="26"/>
      <c r="AG7">
        <f t="shared" si="2"/>
        <v>84.431019486584802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-25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0</v>
      </c>
      <c r="E8">
        <f>GT_NG!S8</f>
        <v>1.9800560224089634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1.0000000000000002E-2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105.93702325797705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2.72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1.1956474857222799</v>
      </c>
      <c r="AD8">
        <f t="shared" si="1"/>
        <v>84.451431794663733</v>
      </c>
      <c r="AE8">
        <f>'IDT-1'!E8</f>
        <v>0</v>
      </c>
      <c r="AF8" s="26"/>
      <c r="AG8">
        <f t="shared" si="2"/>
        <v>84.451431794663733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-25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0</v>
      </c>
      <c r="E9">
        <f>GT_NG!S9</f>
        <v>1.927394957983193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1.0000000000000002E-2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105.91705089386923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2.72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1.1950083115511843</v>
      </c>
      <c r="AD9">
        <f t="shared" si="1"/>
        <v>84.37943754030124</v>
      </c>
      <c r="AE9">
        <f>'IDT-1'!E9</f>
        <v>0</v>
      </c>
      <c r="AF9" s="26"/>
      <c r="AG9">
        <f t="shared" si="2"/>
        <v>84.37943754030124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-25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0</v>
      </c>
      <c r="E10">
        <f>GT_NG!S10</f>
        <v>1.927394957983193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1.0000000000000002E-2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105.78658001251772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2.72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1.1938601677952909</v>
      </c>
      <c r="AD10">
        <f t="shared" si="1"/>
        <v>84.25011480270561</v>
      </c>
      <c r="AE10">
        <f>'IDT-1'!E10</f>
        <v>0</v>
      </c>
      <c r="AF10" s="26"/>
      <c r="AG10">
        <f t="shared" si="2"/>
        <v>84.25011480270561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-25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0</v>
      </c>
      <c r="E11">
        <f>GT_NG!S11</f>
        <v>1.8787657784011222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1.0000000000000002E-2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105.91644079997087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2.72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1.2389656435555332</v>
      </c>
      <c r="AD11">
        <f t="shared" si="1"/>
        <v>79.286240934816462</v>
      </c>
      <c r="AE11">
        <f>'IDT-1'!E11</f>
        <v>0</v>
      </c>
      <c r="AF11" s="26"/>
      <c r="AG11">
        <f t="shared" si="2"/>
        <v>79.286240934816462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-30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0</v>
      </c>
      <c r="E12">
        <f>GT_NG!S12</f>
        <v>1.8787657784011222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1.0000000000000002E-2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105.91644266837073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2.72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1.2389656599974521</v>
      </c>
      <c r="AD12">
        <f t="shared" si="1"/>
        <v>79.286242786774409</v>
      </c>
      <c r="AE12">
        <f>'IDT-1'!E12</f>
        <v>0</v>
      </c>
      <c r="AF12" s="26"/>
      <c r="AG12">
        <f t="shared" si="2"/>
        <v>79.286242786774409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-30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0</v>
      </c>
      <c r="E13">
        <f>GT_NG!S13</f>
        <v>1.8787657784011222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1.0000000000000002E-2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105.89641409752254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2.72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1.2387894085739877</v>
      </c>
      <c r="AD13">
        <f t="shared" si="1"/>
        <v>79.266390467349666</v>
      </c>
      <c r="AE13">
        <f>'IDT-1'!E13</f>
        <v>0</v>
      </c>
      <c r="AF13" s="26"/>
      <c r="AG13">
        <f t="shared" si="2"/>
        <v>79.266390467349666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-30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0</v>
      </c>
      <c r="E14">
        <f>GT_NG!S14</f>
        <v>1.8787657784011222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1.0000000000000002E-2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105.89643895878508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2.72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1.2387896273530983</v>
      </c>
      <c r="AD14">
        <f t="shared" si="1"/>
        <v>79.266415109833105</v>
      </c>
      <c r="AE14">
        <f>'IDT-1'!E14</f>
        <v>0</v>
      </c>
      <c r="AF14" s="26"/>
      <c r="AG14">
        <f t="shared" si="2"/>
        <v>79.266415109833105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-30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0</v>
      </c>
      <c r="E15">
        <f>GT_NG!S15</f>
        <v>1.8787657784011222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1.0000000000000002E-2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106.12598702868868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2.72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1.24080965036825</v>
      </c>
      <c r="AD15">
        <f t="shared" si="1"/>
        <v>79.493943156721556</v>
      </c>
      <c r="AE15">
        <f>'IDT-1'!E15</f>
        <v>0</v>
      </c>
      <c r="AF15" s="26"/>
      <c r="AG15">
        <f t="shared" si="2"/>
        <v>79.493943156721556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-30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0</v>
      </c>
      <c r="E16">
        <f>GT_NG!S16</f>
        <v>1.8787657784011222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1.0000000000000002E-2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106.03596674367812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2.72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1.2400174718601569</v>
      </c>
      <c r="AD16">
        <f t="shared" si="1"/>
        <v>79.404715050219082</v>
      </c>
      <c r="AE16">
        <f>'IDT-1'!E16</f>
        <v>0</v>
      </c>
      <c r="AF16" s="26"/>
      <c r="AG16">
        <f t="shared" si="2"/>
        <v>79.404715050219082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-30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0</v>
      </c>
      <c r="E17">
        <f>GT_NG!S17</f>
        <v>1.8787657784011222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1.0000000000000002E-2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106.00601057822162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2.72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1.2397538576041396</v>
      </c>
      <c r="AD17">
        <f t="shared" si="1"/>
        <v>79.375022499018598</v>
      </c>
      <c r="AE17">
        <f>'IDT-1'!E17</f>
        <v>0</v>
      </c>
      <c r="AF17" s="26"/>
      <c r="AG17">
        <f t="shared" si="2"/>
        <v>79.375022499018598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-30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0</v>
      </c>
      <c r="E18">
        <f>GT_NG!S18</f>
        <v>1.8787657784011222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1.0000000000000002E-2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106.03600430828696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2.72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1.2400178024287147</v>
      </c>
      <c r="AD18">
        <f t="shared" si="1"/>
        <v>79.404752284259374</v>
      </c>
      <c r="AE18">
        <f>'IDT-1'!E18</f>
        <v>0</v>
      </c>
      <c r="AF18" s="26"/>
      <c r="AG18">
        <f t="shared" si="2"/>
        <v>79.404752284259374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-30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0</v>
      </c>
      <c r="E19">
        <f>GT_NG!S19</f>
        <v>1.8787657784011222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1.0000000000000002E-2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106.48604520575599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2.72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1.2439781623264423</v>
      </c>
      <c r="AD19">
        <f t="shared" si="1"/>
        <v>79.850832821830664</v>
      </c>
      <c r="AE19">
        <f>'IDT-1'!E19</f>
        <v>0</v>
      </c>
      <c r="AF19" s="26"/>
      <c r="AG19">
        <f t="shared" si="2"/>
        <v>79.850832821830664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-30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0</v>
      </c>
      <c r="E20">
        <f>GT_NG!S20</f>
        <v>1.8787657784011222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1.0000000000000002E-2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106.48607574768917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2.72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1.2439784310954543</v>
      </c>
      <c r="AD20">
        <f t="shared" si="1"/>
        <v>79.850863094994835</v>
      </c>
      <c r="AE20">
        <f>'IDT-1'!E20</f>
        <v>0</v>
      </c>
      <c r="AF20" s="26"/>
      <c r="AG20">
        <f t="shared" si="2"/>
        <v>79.850863094994835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-30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0</v>
      </c>
      <c r="E21">
        <f>GT_NG!S21</f>
        <v>1.8787657784011222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1.0000000000000002E-2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106.48608058197891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2.72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1.2439784736372039</v>
      </c>
      <c r="AD21">
        <f t="shared" si="1"/>
        <v>79.850867886742833</v>
      </c>
      <c r="AE21">
        <f>'IDT-1'!E21</f>
        <v>0</v>
      </c>
      <c r="AF21" s="26"/>
      <c r="AG21">
        <f t="shared" si="2"/>
        <v>79.850867886742833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-30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0</v>
      </c>
      <c r="E22">
        <f>GT_NG!S22</f>
        <v>1.9300981767180927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1.0000000000000002E-2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106.93814754392827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2.72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1.2484083880075476</v>
      </c>
      <c r="AD22">
        <f t="shared" si="1"/>
        <v>80.349837332638813</v>
      </c>
      <c r="AE22">
        <f>'IDT-1'!E22</f>
        <v>0</v>
      </c>
      <c r="AF22" s="26"/>
      <c r="AG22">
        <f t="shared" si="2"/>
        <v>80.349837332638813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-30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0</v>
      </c>
      <c r="E23">
        <f>GT_NG!S23</f>
        <v>1.9300981767180927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1.0000000000000002E-2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107.12181243256035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2.72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1.2500246390275098</v>
      </c>
      <c r="AD23">
        <f t="shared" si="1"/>
        <v>80.531885970250926</v>
      </c>
      <c r="AE23">
        <f>'IDT-1'!E23</f>
        <v>0</v>
      </c>
      <c r="AF23" s="26"/>
      <c r="AG23">
        <f t="shared" si="2"/>
        <v>80.531885970250926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-30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0</v>
      </c>
      <c r="E24">
        <f>GT_NG!S24</f>
        <v>1.9300981767180927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1.0000000000000002E-2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107.96853490516034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2.72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1.2574757967863899</v>
      </c>
      <c r="AD24">
        <f t="shared" si="1"/>
        <v>81.371157285092039</v>
      </c>
      <c r="AE24">
        <f>'IDT-1'!E24</f>
        <v>0</v>
      </c>
      <c r="AF24" s="26"/>
      <c r="AG24">
        <f t="shared" si="2"/>
        <v>81.371157285092039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-30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0</v>
      </c>
      <c r="E25">
        <f>GT_NG!S25</f>
        <v>1.9800560224089634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1.0000000000000002E-2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109.42666288096035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2.72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1.2707469520155095</v>
      </c>
      <c r="AD25">
        <f t="shared" si="1"/>
        <v>82.865971951353799</v>
      </c>
      <c r="AE25">
        <f>'IDT-1'!E25</f>
        <v>0</v>
      </c>
      <c r="AF25" s="26"/>
      <c r="AG25">
        <f t="shared" si="2"/>
        <v>82.865971951353799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-30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0</v>
      </c>
      <c r="E26">
        <f>GT_NG!S26</f>
        <v>1.9800560224089634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1.0000000000000002E-2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110.61461731086033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2.72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1.2812009509986293</v>
      </c>
      <c r="AD26">
        <f t="shared" si="1"/>
        <v>84.043472382270664</v>
      </c>
      <c r="AE26">
        <f>'IDT-1'!E26</f>
        <v>0</v>
      </c>
      <c r="AF26" s="26"/>
      <c r="AG26">
        <f t="shared" si="2"/>
        <v>84.043472382270664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-30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0</v>
      </c>
      <c r="E27">
        <f>GT_NG!S27</f>
        <v>1.9800560224089634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1.0000000000000002E-2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111.6257088251871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2.72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1.2457079187137285</v>
      </c>
      <c r="AD27">
        <f t="shared" si="1"/>
        <v>90.090056928882333</v>
      </c>
      <c r="AE27">
        <f>'IDT-1'!E27</f>
        <v>0</v>
      </c>
      <c r="AF27" s="26"/>
      <c r="AG27">
        <f t="shared" si="2"/>
        <v>90.090056928882333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-25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0</v>
      </c>
      <c r="E28">
        <f>GT_NG!S28</f>
        <v>1.9800560224089634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1.0000000000000002E-2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113.8587498339871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2.72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1.2653586795911684</v>
      </c>
      <c r="AD28">
        <f t="shared" si="1"/>
        <v>92.303447176804895</v>
      </c>
      <c r="AE28">
        <f>'IDT-1'!E28</f>
        <v>0</v>
      </c>
      <c r="AF28" s="26"/>
      <c r="AG28">
        <f t="shared" si="2"/>
        <v>92.303447176804895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-25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0</v>
      </c>
      <c r="E29">
        <f>GT_NG!S29</f>
        <v>1.9800560224089634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1.0000000000000002E-2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115.38109005728712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2.72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1.2787552735562087</v>
      </c>
      <c r="AD29">
        <f t="shared" si="1"/>
        <v>93.812390806139874</v>
      </c>
      <c r="AE29">
        <f>'IDT-1'!E29</f>
        <v>0</v>
      </c>
      <c r="AF29" s="26"/>
      <c r="AG29">
        <f t="shared" si="2"/>
        <v>93.812390806139874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-25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0</v>
      </c>
      <c r="E30">
        <f>GT_NG!S30</f>
        <v>1.9800560224089634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1.0000000000000002E-2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115.75815829328711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2.72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1.237682836422032</v>
      </c>
      <c r="AD30">
        <f t="shared" si="1"/>
        <v>99.230531479274035</v>
      </c>
      <c r="AE30">
        <f>'IDT-1'!E30</f>
        <v>0</v>
      </c>
      <c r="AF30" s="26"/>
      <c r="AG30">
        <f t="shared" si="2"/>
        <v>99.230531479274035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-20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0</v>
      </c>
      <c r="E31">
        <f>GT_NG!S31</f>
        <v>1.9800560224089634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1.0000000000000002E-2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115.45849756819584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2.72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1.1906551844302522</v>
      </c>
      <c r="AD31">
        <f t="shared" si="1"/>
        <v>103.97789840617455</v>
      </c>
      <c r="AE31">
        <f>'IDT-1'!E31</f>
        <v>0</v>
      </c>
      <c r="AF31" s="26"/>
      <c r="AG31">
        <f t="shared" si="2"/>
        <v>103.97789840617455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-15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0</v>
      </c>
      <c r="E32">
        <f>GT_NG!S32</f>
        <v>1.9800560224089634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1.0000000000000002E-2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115.27862721743971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2.72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1.1446816877326216</v>
      </c>
      <c r="AD32">
        <f t="shared" si="1"/>
        <v>108.84400155211604</v>
      </c>
      <c r="AE32">
        <f>'IDT-1'!E32</f>
        <v>0</v>
      </c>
      <c r="AF32" s="26"/>
      <c r="AG32">
        <f t="shared" si="2"/>
        <v>108.84400155211604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-10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0</v>
      </c>
      <c r="E33">
        <f>GT_NG!S33</f>
        <v>1.9800560224089634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1.0000000000000002E-2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115.24835077123072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2.72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1.1444152550059825</v>
      </c>
      <c r="AD33">
        <f t="shared" si="1"/>
        <v>108.8139915386337</v>
      </c>
      <c r="AE33">
        <f>'IDT-1'!E33</f>
        <v>0</v>
      </c>
      <c r="AF33" s="26"/>
      <c r="AG33">
        <f t="shared" si="2"/>
        <v>108.8139915386337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-10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0</v>
      </c>
      <c r="E34">
        <f>GT_NG!S34</f>
        <v>1.9800560224089634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1.0000000000000002E-2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114.95601288223074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2.72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1.0530614063608295</v>
      </c>
      <c r="AD34">
        <f t="shared" si="1"/>
        <v>118.61300749827888</v>
      </c>
      <c r="AE34">
        <f>'IDT-1'!E34</f>
        <v>0</v>
      </c>
      <c r="AF34" s="26"/>
      <c r="AG34">
        <f t="shared" si="2"/>
        <v>118.61300749827888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0</v>
      </c>
      <c r="E35">
        <f>GT_NG!S35</f>
        <v>1.9800560224089634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1.0000000000000002E-2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114.26289525423074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2.72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1.1742099712344296</v>
      </c>
      <c r="AD35">
        <f t="shared" si="1"/>
        <v>132.25874130540527</v>
      </c>
      <c r="AE35">
        <f>'IDT-1'!E35</f>
        <v>0</v>
      </c>
      <c r="AF35" s="26"/>
      <c r="AG35">
        <f t="shared" si="2"/>
        <v>132.25874130540527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14.46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0</v>
      </c>
      <c r="E36">
        <f>GT_NG!S36</f>
        <v>1.9800560224089634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1.0000000000000002E-2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112.82504935833074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2.72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1.1615569273505095</v>
      </c>
      <c r="AD36">
        <f t="shared" si="1"/>
        <v>130.8335484533892</v>
      </c>
      <c r="AE36">
        <f>'IDT-1'!E36</f>
        <v>0</v>
      </c>
      <c r="AF36" s="26"/>
      <c r="AG36">
        <f t="shared" si="2"/>
        <v>130.8335484533892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14.46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0</v>
      </c>
      <c r="E37">
        <f>GT_NG!S37</f>
        <v>1.265624171746621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1.0000000000000002E-2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111.83733758163073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2.72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1.1465780634297209</v>
      </c>
      <c r="AD37">
        <f t="shared" si="1"/>
        <v>129.14638368994764</v>
      </c>
      <c r="AE37">
        <f>'IDT-1'!E37</f>
        <v>0</v>
      </c>
      <c r="AF37" s="26"/>
      <c r="AG37">
        <f t="shared" si="2"/>
        <v>129.14638368994764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14.46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0</v>
      </c>
      <c r="E38">
        <f>GT_NG!S38</f>
        <v>1.9800560224089634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1.0000000000000002E-2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110.43968047493071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2.72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1.1829816811765892</v>
      </c>
      <c r="AD38">
        <f t="shared" si="1"/>
        <v>133.24675481616308</v>
      </c>
      <c r="AE38">
        <f>'IDT-1'!E38</f>
        <v>0</v>
      </c>
      <c r="AF38" s="26"/>
      <c r="AG38">
        <f t="shared" si="2"/>
        <v>133.24675481616308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19.28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0</v>
      </c>
      <c r="E39">
        <f>GT_NG!S39</f>
        <v>1.964257703081232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1.0000000000000002E-2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110.16204017623073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2.72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1.2652314213379454</v>
      </c>
      <c r="AD39">
        <f t="shared" si="1"/>
        <v>142.51106645797404</v>
      </c>
      <c r="AE39">
        <f>'IDT-1'!E39</f>
        <v>0</v>
      </c>
      <c r="AF39" s="26"/>
      <c r="AG39">
        <f t="shared" si="2"/>
        <v>142.51106645797404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28.92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0</v>
      </c>
      <c r="E40">
        <f>GT_NG!S40</f>
        <v>1.964257703081232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1.0000000000000002E-2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109.3363716916307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2.72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1.3003815386734652</v>
      </c>
      <c r="AD40">
        <f t="shared" si="1"/>
        <v>146.47024785603847</v>
      </c>
      <c r="AE40">
        <f>'IDT-1'!E40</f>
        <v>0</v>
      </c>
      <c r="AF40" s="26"/>
      <c r="AG40">
        <f t="shared" si="2"/>
        <v>146.47024785603847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33.74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0</v>
      </c>
      <c r="E41">
        <f>GT_NG!S41</f>
        <v>1.964257703081232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1.0000000000000002E-2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108.5488838555307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2.72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1.3358676457157852</v>
      </c>
      <c r="AD41">
        <f t="shared" si="1"/>
        <v>150.46727391289616</v>
      </c>
      <c r="AE41">
        <f>'IDT-1'!E41</f>
        <v>0</v>
      </c>
      <c r="AF41" s="26"/>
      <c r="AG41">
        <f t="shared" si="2"/>
        <v>150.46727391289616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38.56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0</v>
      </c>
      <c r="E42">
        <f>GT_NG!S42</f>
        <v>1.9115966386554617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1.0000000000000002E-2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106.82676975173071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2.72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1.3626656242353983</v>
      </c>
      <c r="AD42">
        <f t="shared" si="1"/>
        <v>153.48570076615076</v>
      </c>
      <c r="AE42">
        <f>'IDT-1'!E42</f>
        <v>0</v>
      </c>
      <c r="AF42" s="26"/>
      <c r="AG42">
        <f t="shared" si="2"/>
        <v>153.48570076615076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43.38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0</v>
      </c>
      <c r="E43">
        <f>GT_NG!S43</f>
        <v>1.9115966386554617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1.0000000000000002E-2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106.46659539450752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2.72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1.4442400898918342</v>
      </c>
      <c r="AD43">
        <f t="shared" si="1"/>
        <v>162.67395194327116</v>
      </c>
      <c r="AE43">
        <f>'IDT-1'!E43</f>
        <v>0</v>
      </c>
      <c r="AF43" s="26"/>
      <c r="AG43">
        <f t="shared" si="2"/>
        <v>162.67395194327116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53.01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0</v>
      </c>
      <c r="E44">
        <f>GT_NG!S44</f>
        <v>1.8633660589060308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1.0000000000000002E-2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105.87427560533713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2.72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1.4386032466453398</v>
      </c>
      <c r="AD44">
        <f t="shared" si="1"/>
        <v>162.03903841759782</v>
      </c>
      <c r="AE44">
        <f>'IDT-1'!E44</f>
        <v>0</v>
      </c>
      <c r="AF44" s="26"/>
      <c r="AG44">
        <f t="shared" si="2"/>
        <v>162.03903841759782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53.01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0</v>
      </c>
      <c r="E45">
        <f>GT_NG!S45</f>
        <v>1.8633660589060308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1.0000000000000002E-2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105.91428658189437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2.72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1.4389553432390436</v>
      </c>
      <c r="AD45">
        <f t="shared" si="1"/>
        <v>162.07869729756138</v>
      </c>
      <c r="AE45">
        <f>'IDT-1'!E45</f>
        <v>0</v>
      </c>
      <c r="AF45" s="26"/>
      <c r="AG45">
        <f t="shared" si="2"/>
        <v>162.07869729756138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53.01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0</v>
      </c>
      <c r="E46">
        <f>GT_NG!S46</f>
        <v>1.8633660589060308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1.0000000000000002E-2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105.91428658189437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2.72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1.4389553432390436</v>
      </c>
      <c r="AD46">
        <f t="shared" si="1"/>
        <v>162.07869729756138</v>
      </c>
      <c r="AE46">
        <f>'IDT-1'!E46</f>
        <v>0</v>
      </c>
      <c r="AF46" s="26"/>
      <c r="AG46">
        <f t="shared" si="2"/>
        <v>162.07869729756138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53.01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0</v>
      </c>
      <c r="E47">
        <f>GT_NG!S47</f>
        <v>1.8633660589060308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1.0000000000000002E-2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105.59361835241532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2.72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1.4785494628196281</v>
      </c>
      <c r="AD47">
        <f t="shared" si="1"/>
        <v>166.53843494850173</v>
      </c>
      <c r="AE47">
        <f>'IDT-1'!E47</f>
        <v>0</v>
      </c>
      <c r="AF47" s="26"/>
      <c r="AG47">
        <f t="shared" si="2"/>
        <v>166.53843494850173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57.83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0</v>
      </c>
      <c r="E48">
        <f>GT_NG!S48</f>
        <v>1.8633660589060308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1.0000000000000002E-2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105.20978627653813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2.72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1.4751717405519087</v>
      </c>
      <c r="AD48">
        <f t="shared" si="1"/>
        <v>166.15798059489225</v>
      </c>
      <c r="AE48">
        <f>'IDT-1'!E48</f>
        <v>0</v>
      </c>
      <c r="AF48" s="26"/>
      <c r="AG48">
        <f t="shared" si="2"/>
        <v>166.15798059489225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57.83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0</v>
      </c>
      <c r="E49">
        <f>GT_NG!S49</f>
        <v>1.8120336605890603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1.0000000000000002E-2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105.05818033427126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2.72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1.4734738831547709</v>
      </c>
      <c r="AD49">
        <f t="shared" si="1"/>
        <v>165.96674011170552</v>
      </c>
      <c r="AE49">
        <f>'IDT-1'!E49</f>
        <v>0</v>
      </c>
      <c r="AF49" s="26"/>
      <c r="AG49">
        <f t="shared" si="2"/>
        <v>165.96674011170552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57.84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0</v>
      </c>
      <c r="E50">
        <f>GT_NG!S50</f>
        <v>1.7649999999999999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1.0000000000000002E-2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105.05824828148116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2.72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1.4729725848770343</v>
      </c>
      <c r="AD50">
        <f t="shared" si="1"/>
        <v>165.91027569660412</v>
      </c>
      <c r="AE50">
        <f>'IDT-1'!E50</f>
        <v>0</v>
      </c>
      <c r="AF50" s="26"/>
      <c r="AG50">
        <f t="shared" si="2"/>
        <v>165.91027569660412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57.83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0</v>
      </c>
      <c r="E51">
        <f>GT_NG!S51</f>
        <v>1.7649999999999999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1.0000000000000002E-2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104.99722766778223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2.72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1.4724356034764838</v>
      </c>
      <c r="AD51">
        <f t="shared" si="1"/>
        <v>165.84979206430575</v>
      </c>
      <c r="AE51">
        <f>'IDT-1'!E51</f>
        <v>0</v>
      </c>
      <c r="AF51" s="26"/>
      <c r="AG51">
        <f t="shared" si="2"/>
        <v>165.84979206430575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57.83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0</v>
      </c>
      <c r="E52">
        <f>GT_NG!S52</f>
        <v>1.7649999999999999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1.0000000000000002E-2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105.03728871553751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2.72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1.4727881406967303</v>
      </c>
      <c r="AD52">
        <f t="shared" si="1"/>
        <v>165.88950057484078</v>
      </c>
      <c r="AE52">
        <f>'IDT-1'!E52</f>
        <v>0</v>
      </c>
      <c r="AF52" s="26"/>
      <c r="AG52">
        <f t="shared" si="2"/>
        <v>165.88950057484078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57.83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0</v>
      </c>
      <c r="E53">
        <f>GT_NG!S53</f>
        <v>1.1259653049804139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1.0000000000000002E-2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105.03721671553751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2.72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1.4671640017805578</v>
      </c>
      <c r="AD53">
        <f t="shared" si="1"/>
        <v>165.25601801873736</v>
      </c>
      <c r="AE53">
        <f>'IDT-1'!E53</f>
        <v>0</v>
      </c>
      <c r="AF53" s="26"/>
      <c r="AG53">
        <f t="shared" si="2"/>
        <v>165.25601801873736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57.83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0</v>
      </c>
      <c r="E54">
        <f>GT_NG!S54</f>
        <v>1.1259653049804139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1.0000000000000002E-2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104.95718729542249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2.72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1.4664597428835457</v>
      </c>
      <c r="AD54">
        <f t="shared" si="1"/>
        <v>165.17669285751936</v>
      </c>
      <c r="AE54">
        <f>'IDT-1'!E54</f>
        <v>0</v>
      </c>
      <c r="AF54" s="26"/>
      <c r="AG54">
        <f t="shared" si="2"/>
        <v>165.17669285751936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57.83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0</v>
      </c>
      <c r="E55">
        <f>GT_NG!S55</f>
        <v>1.1259653049804139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1.0000000000000002E-2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104.79638529542248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2.72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1.4226286852835455</v>
      </c>
      <c r="AD55">
        <f t="shared" si="1"/>
        <v>160.23972191511936</v>
      </c>
      <c r="AE55">
        <f>'IDT-1'!E55</f>
        <v>0</v>
      </c>
      <c r="AF55" s="26"/>
      <c r="AG55">
        <f t="shared" si="2"/>
        <v>160.23972191511936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53.01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0</v>
      </c>
      <c r="E56">
        <f>GT_NG!S56</f>
        <v>1.1259653049804139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1.0000000000000002E-2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104.93408204935891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2.72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1.423840416718186</v>
      </c>
      <c r="AD56">
        <f t="shared" si="1"/>
        <v>160.37620693762113</v>
      </c>
      <c r="AE56">
        <f>'IDT-1'!E56</f>
        <v>0</v>
      </c>
      <c r="AF56" s="26"/>
      <c r="AG56">
        <f t="shared" si="2"/>
        <v>160.37620693762113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53.01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0</v>
      </c>
      <c r="E57">
        <f>GT_NG!S57</f>
        <v>1.0857553956834531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1.0000000000000002E-2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104.74395419567685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2.72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1.4218134444039707</v>
      </c>
      <c r="AD57">
        <f t="shared" si="1"/>
        <v>160.14789614695633</v>
      </c>
      <c r="AE57">
        <f>'IDT-1'!E57</f>
        <v>0</v>
      </c>
      <c r="AF57" s="26"/>
      <c r="AG57">
        <f t="shared" si="2"/>
        <v>160.14789614695633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53.01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0</v>
      </c>
      <c r="E58">
        <f>GT_NG!S58</f>
        <v>1.0857553956834531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1.0000000000000002E-2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104.64432830315116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2.72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1.4209367365497445</v>
      </c>
      <c r="AD58">
        <f t="shared" si="1"/>
        <v>160.04914696228485</v>
      </c>
      <c r="AE58">
        <f>'IDT-1'!E58</f>
        <v>0</v>
      </c>
      <c r="AF58" s="26"/>
      <c r="AG58">
        <f t="shared" si="2"/>
        <v>160.04914696228485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53.01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0</v>
      </c>
      <c r="E59">
        <f>GT_NG!S59</f>
        <v>1.0857553956834531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1.0000000000000002E-2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104.74374978654555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2.72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1.4218116456036154</v>
      </c>
      <c r="AD59">
        <f t="shared" si="1"/>
        <v>160.14769353662538</v>
      </c>
      <c r="AE59">
        <f>'IDT-1'!E59</f>
        <v>0</v>
      </c>
      <c r="AF59" s="26"/>
      <c r="AG59">
        <f t="shared" si="2"/>
        <v>160.14769353662538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53.01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0</v>
      </c>
      <c r="E60">
        <f>GT_NG!S60</f>
        <v>1.0857553956834531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1.0000000000000002E-2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105.06987064622248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2.72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1.4246815091687723</v>
      </c>
      <c r="AD60">
        <f t="shared" si="1"/>
        <v>160.47094453273715</v>
      </c>
      <c r="AE60">
        <f>'IDT-1'!E60</f>
        <v>0</v>
      </c>
      <c r="AF60" s="26"/>
      <c r="AG60">
        <f t="shared" si="2"/>
        <v>160.47094453273715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53.01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0</v>
      </c>
      <c r="E61">
        <f>GT_NG!S61</f>
        <v>1.0857553956834531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1.0000000000000002E-2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105.06990006633754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2.72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1.4246817680657848</v>
      </c>
      <c r="AD61">
        <f t="shared" si="1"/>
        <v>160.47097369395519</v>
      </c>
      <c r="AE61">
        <f>'IDT-1'!E61</f>
        <v>0</v>
      </c>
      <c r="AF61" s="26"/>
      <c r="AG61">
        <f t="shared" si="2"/>
        <v>160.47097369395519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53.01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0</v>
      </c>
      <c r="E62">
        <f>GT_NG!S62</f>
        <v>1.0857553956834531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1.0000000000000002E-2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105.92235620888286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2.72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1.4321833821201837</v>
      </c>
      <c r="AD62">
        <f t="shared" si="1"/>
        <v>161.31592822244613</v>
      </c>
      <c r="AE62">
        <f>'IDT-1'!E62</f>
        <v>0</v>
      </c>
      <c r="AF62" s="26"/>
      <c r="AG62">
        <f t="shared" si="2"/>
        <v>161.31592822244613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53.01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0</v>
      </c>
      <c r="E63">
        <f>GT_NG!S63</f>
        <v>1.0857553956834531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1.0000000000000002E-2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105.92537236107127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2.72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1.4746259242594415</v>
      </c>
      <c r="AD63">
        <f t="shared" si="1"/>
        <v>166.09650183249528</v>
      </c>
      <c r="AE63">
        <f>'IDT-1'!E63</f>
        <v>0</v>
      </c>
      <c r="AF63" s="26"/>
      <c r="AG63">
        <f t="shared" si="2"/>
        <v>166.09650183249528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57.83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0</v>
      </c>
      <c r="E64">
        <f>GT_NG!S64</f>
        <v>1.0857553956834531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1.0000000000000002E-2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105.92539053347329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2.72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1.4746260841765795</v>
      </c>
      <c r="AD64">
        <f t="shared" si="1"/>
        <v>166.09651984498015</v>
      </c>
      <c r="AE64">
        <f>'IDT-1'!E64</f>
        <v>0</v>
      </c>
      <c r="AF64" s="26"/>
      <c r="AG64">
        <f t="shared" si="2"/>
        <v>166.09651984498015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57.83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0</v>
      </c>
      <c r="E65">
        <f>GT_NG!S65</f>
        <v>1.0541007194244605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1.0000000000000002E-2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105.85545484370327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2.72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1.4737320889555241</v>
      </c>
      <c r="AD65">
        <f t="shared" si="1"/>
        <v>165.9958234741722</v>
      </c>
      <c r="AE65">
        <f>'IDT-1'!E65</f>
        <v>0</v>
      </c>
      <c r="AF65" s="26"/>
      <c r="AG65">
        <f t="shared" si="2"/>
        <v>165.9958234741722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57.83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0</v>
      </c>
      <c r="E66">
        <f>GT_NG!S66</f>
        <v>1.0455568720379147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1.0000000000000002E-2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105.74892678160577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2.72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1.4303034561520644</v>
      </c>
      <c r="AD66">
        <f t="shared" si="1"/>
        <v>161.10418019749162</v>
      </c>
      <c r="AE66">
        <f>'IDT-1'!E66</f>
        <v>0</v>
      </c>
      <c r="AF66" s="26"/>
      <c r="AG66">
        <f t="shared" si="2"/>
        <v>161.10418019749162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53.01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0</v>
      </c>
      <c r="E67">
        <f>GT_NG!S67</f>
        <v>1.0455568720379147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1.0000000000000002E-2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105.34616923560574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2.72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1.4267591897472642</v>
      </c>
      <c r="AD67">
        <f t="shared" si="1"/>
        <v>160.7049669178964</v>
      </c>
      <c r="AE67">
        <f>'IDT-1'!E67</f>
        <v>0</v>
      </c>
      <c r="AF67" s="26"/>
      <c r="AG67">
        <f t="shared" si="2"/>
        <v>160.7049669178964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53.01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0</v>
      </c>
      <c r="E68">
        <f>GT_NG!S68</f>
        <v>1.0455568720379147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1.0000000000000002E-2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105.08435681840577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2.72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1.4244552404759045</v>
      </c>
      <c r="AD68">
        <f t="shared" ref="AD68:AD98" si="4">SUM(B68:AB68,AI68:AR68)-AC68</f>
        <v>160.44545844996776</v>
      </c>
      <c r="AE68">
        <f>'IDT-1'!E68</f>
        <v>0</v>
      </c>
      <c r="AF68" s="26"/>
      <c r="AG68">
        <f t="shared" ref="AG68:AG98" si="5">SUM(AD68:AF68)+AT68</f>
        <v>160.44545844996776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53.01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0</v>
      </c>
      <c r="E69">
        <f>GT_NG!S69</f>
        <v>1.0455568720379147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1.0000000000000002E-2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105.00120728181501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2.72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1.4237235245539059</v>
      </c>
      <c r="AD69">
        <f t="shared" si="4"/>
        <v>160.36304062929901</v>
      </c>
      <c r="AE69">
        <f>'IDT-1'!E69</f>
        <v>0</v>
      </c>
      <c r="AF69" s="26"/>
      <c r="AG69">
        <f t="shared" si="5"/>
        <v>160.36304062929901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53.01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0</v>
      </c>
      <c r="E70">
        <f>GT_NG!S70</f>
        <v>1.0455568720379147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1.0000000000000002E-2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105.00120728181501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2.72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1.3813955245539058</v>
      </c>
      <c r="AD70">
        <f t="shared" si="4"/>
        <v>155.595368629299</v>
      </c>
      <c r="AE70">
        <f>'IDT-1'!E70</f>
        <v>0</v>
      </c>
      <c r="AF70" s="26"/>
      <c r="AG70">
        <f t="shared" si="5"/>
        <v>155.595368629299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48.2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0</v>
      </c>
      <c r="E71">
        <f>GT_NG!S71</f>
        <v>1.0050640634533252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1.0000000000000002E-2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105.45405896751502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2.72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1.3850242826725216</v>
      </c>
      <c r="AD71">
        <f t="shared" si="4"/>
        <v>156.0040987482958</v>
      </c>
      <c r="AE71">
        <f>'IDT-1'!E71</f>
        <v>0</v>
      </c>
      <c r="AF71" s="26"/>
      <c r="AG71">
        <f t="shared" si="5"/>
        <v>156.0040987482958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48.2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0</v>
      </c>
      <c r="E72">
        <f>GT_NG!S72</f>
        <v>1.6130208333333331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1.0000000000000002E-2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105.96712379601503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2.72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1.3524732727382656</v>
      </c>
      <c r="AD72">
        <f t="shared" si="4"/>
        <v>152.33767135661009</v>
      </c>
      <c r="AE72">
        <f>'IDT-1'!E72</f>
        <v>0</v>
      </c>
      <c r="AF72" s="26"/>
      <c r="AG72">
        <f t="shared" si="5"/>
        <v>152.33767135661009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43.38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0</v>
      </c>
      <c r="E73">
        <f>GT_NG!S73</f>
        <v>1.0050640634533252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1.0000000000000002E-2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105.96712379601503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2.72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1.3047072531633215</v>
      </c>
      <c r="AD73">
        <f t="shared" si="4"/>
        <v>146.95748060630504</v>
      </c>
      <c r="AE73">
        <f>'IDT-1'!E73</f>
        <v>0</v>
      </c>
      <c r="AF73" s="26"/>
      <c r="AG73">
        <f t="shared" si="5"/>
        <v>146.95748060630504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38.56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0</v>
      </c>
      <c r="E74">
        <f>GT_NG!S74</f>
        <v>1.0857553956834531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1.0000000000000002E-2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106.94507627621502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2.72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1.3140233187127066</v>
      </c>
      <c r="AD74">
        <f t="shared" si="4"/>
        <v>148.00680835318576</v>
      </c>
      <c r="AE74">
        <f>'IDT-1'!E74</f>
        <v>0</v>
      </c>
      <c r="AF74" s="26"/>
      <c r="AG74">
        <f t="shared" si="5"/>
        <v>148.00680835318576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38.56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0</v>
      </c>
      <c r="E75">
        <f>GT_NG!S75</f>
        <v>1.0952517985611512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1.0000000000000002E-2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108.24641521531501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2.72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1.2831426697221102</v>
      </c>
      <c r="AD75">
        <f t="shared" si="4"/>
        <v>144.52852434415405</v>
      </c>
      <c r="AE75">
        <f>'IDT-1'!E75</f>
        <v>0</v>
      </c>
      <c r="AF75" s="26"/>
      <c r="AG75">
        <f t="shared" si="5"/>
        <v>144.52852434415405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33.74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0</v>
      </c>
      <c r="E76">
        <f>GT_NG!S76</f>
        <v>1.0952517985611512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1.0000000000000002E-2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112.38767028851503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2.72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1.3195857143662706</v>
      </c>
      <c r="AD76">
        <f t="shared" si="4"/>
        <v>148.63333637270992</v>
      </c>
      <c r="AE76">
        <f>'IDT-1'!E76</f>
        <v>0</v>
      </c>
      <c r="AF76" s="26"/>
      <c r="AG76">
        <f t="shared" si="5"/>
        <v>148.63333637270992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33.74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0</v>
      </c>
      <c r="E77">
        <f>GT_NG!S77</f>
        <v>1.0952517985611512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1.0000000000000002E-2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112.79058709351503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2.72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1.3231313822502706</v>
      </c>
      <c r="AD77">
        <f t="shared" si="4"/>
        <v>149.03270750982591</v>
      </c>
      <c r="AE77">
        <f>'IDT-1'!E77</f>
        <v>0</v>
      </c>
      <c r="AF77" s="26"/>
      <c r="AG77">
        <f t="shared" si="5"/>
        <v>149.03270750982591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33.74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0</v>
      </c>
      <c r="E78">
        <f>GT_NG!S78</f>
        <v>1.0952517985611512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1.0000000000000002E-2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112.79089409351504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2.72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1.3231340838502705</v>
      </c>
      <c r="AD78">
        <f t="shared" si="4"/>
        <v>149.03301180822592</v>
      </c>
      <c r="AE78">
        <f>'IDT-1'!E78</f>
        <v>0</v>
      </c>
      <c r="AF78" s="26"/>
      <c r="AG78">
        <f t="shared" si="5"/>
        <v>149.03301180822592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33.74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0</v>
      </c>
      <c r="E79">
        <f>GT_NG!S79</f>
        <v>1.0952517985611512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1.0000000000000002E-2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112.55854109351503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2.72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1.2786733774502705</v>
      </c>
      <c r="AD79">
        <f t="shared" si="4"/>
        <v>144.02511951462591</v>
      </c>
      <c r="AE79">
        <f>'IDT-1'!E79</f>
        <v>0</v>
      </c>
      <c r="AF79" s="26"/>
      <c r="AG79">
        <f t="shared" si="5"/>
        <v>144.02511951462591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28.92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0</v>
      </c>
      <c r="E80">
        <f>GT_NG!S80</f>
        <v>1.0952517985611512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1.0000000000000002E-2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112.55854109351503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2.72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1.2786733774502705</v>
      </c>
      <c r="AD80">
        <f t="shared" si="4"/>
        <v>144.02511951462591</v>
      </c>
      <c r="AE80">
        <f>'IDT-1'!E80</f>
        <v>0</v>
      </c>
      <c r="AF80" s="26"/>
      <c r="AG80">
        <f t="shared" si="5"/>
        <v>144.02511951462591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28.92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0</v>
      </c>
      <c r="E81">
        <f>GT_NG!S81</f>
        <v>1.0952517985611512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1.0000000000000002E-2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110.23026547301501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2.72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1.2581845519898704</v>
      </c>
      <c r="AD81">
        <f t="shared" si="4"/>
        <v>141.7173327195863</v>
      </c>
      <c r="AE81">
        <f>'IDT-1'!E81</f>
        <v>0</v>
      </c>
      <c r="AF81" s="26"/>
      <c r="AG81">
        <f t="shared" si="5"/>
        <v>141.7173327195863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28.92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0</v>
      </c>
      <c r="E82">
        <f>GT_NG!S82</f>
        <v>1.0952517985611512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1.0000000000000002E-2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108.13966625831502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2.72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1.2397872789005104</v>
      </c>
      <c r="AD82">
        <f t="shared" si="4"/>
        <v>139.64513077797568</v>
      </c>
      <c r="AE82">
        <f>'IDT-1'!E82</f>
        <v>0</v>
      </c>
      <c r="AF82" s="26"/>
      <c r="AG82">
        <f t="shared" si="5"/>
        <v>139.64513077797568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28.92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0</v>
      </c>
      <c r="E83">
        <f>GT_NG!S83</f>
        <v>1.0952517985611512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1.0000000000000002E-2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107.05095734021501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2.72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1.1453746404212302</v>
      </c>
      <c r="AD83">
        <f t="shared" si="4"/>
        <v>129.01083449835491</v>
      </c>
      <c r="AE83">
        <f>'IDT-1'!E83</f>
        <v>0</v>
      </c>
      <c r="AF83" s="26"/>
      <c r="AG83">
        <f t="shared" si="5"/>
        <v>129.01083449835491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19.28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0</v>
      </c>
      <c r="E84">
        <f>GT_NG!S84</f>
        <v>1.0952517985611512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1.0000000000000002E-2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107.00895372121501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2.72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1.1450050085740302</v>
      </c>
      <c r="AD84">
        <f t="shared" si="4"/>
        <v>128.96920051120213</v>
      </c>
      <c r="AE84">
        <f>'IDT-1'!E84</f>
        <v>0</v>
      </c>
      <c r="AF84" s="26"/>
      <c r="AG84">
        <f t="shared" si="5"/>
        <v>128.96920051120213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19.28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0</v>
      </c>
      <c r="E85">
        <f>GT_NG!S85</f>
        <v>1.0952517985611512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1.0000000000000002E-2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106.65161773321502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2.72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1.1418604518796305</v>
      </c>
      <c r="AD85">
        <f t="shared" si="4"/>
        <v>128.61500907989654</v>
      </c>
      <c r="AE85">
        <f>'IDT-1'!E85</f>
        <v>0</v>
      </c>
      <c r="AF85" s="26"/>
      <c r="AG85">
        <f t="shared" si="5"/>
        <v>128.61500907989654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19.28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0</v>
      </c>
      <c r="E86">
        <f>GT_NG!S86</f>
        <v>1.0952517985611512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1.0000000000000002E-2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106.29967173321501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2.72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1.1387633270796302</v>
      </c>
      <c r="AD86">
        <f t="shared" si="4"/>
        <v>128.26616020469652</v>
      </c>
      <c r="AE86">
        <f>'IDT-1'!E86</f>
        <v>0</v>
      </c>
      <c r="AF86" s="26"/>
      <c r="AG86">
        <f t="shared" si="5"/>
        <v>128.26616020469652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19.28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0</v>
      </c>
      <c r="E87">
        <f>GT_NG!S87</f>
        <v>1.1269064748201441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1.0000000000000002E-2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106.05321114701502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2.72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0.9672090350721495</v>
      </c>
      <c r="AD87">
        <f t="shared" si="4"/>
        <v>108.94290858676302</v>
      </c>
      <c r="AE87">
        <f>'IDT-1'!E87</f>
        <v>0</v>
      </c>
      <c r="AF87" s="26"/>
      <c r="AG87">
        <f t="shared" si="5"/>
        <v>108.94290858676302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0</v>
      </c>
      <c r="E88">
        <f>GT_NG!S88</f>
        <v>1.1355344152210407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1.0000000000000002E-2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106.05321114701502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2.72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0.96728496094767735</v>
      </c>
      <c r="AD88">
        <f t="shared" si="4"/>
        <v>108.95146060128837</v>
      </c>
      <c r="AE88">
        <f>'IDT-1'!E88</f>
        <v>0</v>
      </c>
      <c r="AF88" s="26"/>
      <c r="AG88">
        <f t="shared" si="5"/>
        <v>108.95146060128837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0</v>
      </c>
      <c r="E89">
        <f>GT_NG!S89</f>
        <v>1.1355344152210407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1.0000000000000002E-2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106.08315914701502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2.72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0.96754850334767739</v>
      </c>
      <c r="AD89">
        <f t="shared" si="4"/>
        <v>108.98114505888839</v>
      </c>
      <c r="AE89">
        <f>'IDT-1'!E89</f>
        <v>0</v>
      </c>
      <c r="AF89" s="26"/>
      <c r="AG89">
        <f t="shared" si="5"/>
        <v>108.98114505888839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0</v>
      </c>
      <c r="E90">
        <f>GT_NG!S90</f>
        <v>1.1355344152210407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1.0000000000000002E-2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105.36193581331501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2.72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0.9612017380111173</v>
      </c>
      <c r="AD90">
        <f t="shared" si="4"/>
        <v>108.26626849052494</v>
      </c>
      <c r="AE90">
        <f>'IDT-1'!E90</f>
        <v>0</v>
      </c>
      <c r="AF90" s="26"/>
      <c r="AG90">
        <f t="shared" si="5"/>
        <v>108.26626849052494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0</v>
      </c>
      <c r="E91">
        <f>GT_NG!S91</f>
        <v>1.1355344152210407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1.0000000000000002E-2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104.93689374261503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2.72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0.95746136778895741</v>
      </c>
      <c r="AD91">
        <f t="shared" si="4"/>
        <v>107.84496679004711</v>
      </c>
      <c r="AE91">
        <f>'IDT-1'!E91</f>
        <v>0</v>
      </c>
      <c r="AF91" s="26"/>
      <c r="AG91">
        <f t="shared" si="5"/>
        <v>107.84496679004711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0</v>
      </c>
      <c r="E92">
        <f>GT_NG!S92</f>
        <v>1.1355344152210407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1.0000000000000002E-2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104.94689374261502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2.72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0.95754936778895727</v>
      </c>
      <c r="AD92">
        <f t="shared" si="4"/>
        <v>107.8548787900471</v>
      </c>
      <c r="AE92">
        <f>'IDT-1'!E92</f>
        <v>0</v>
      </c>
      <c r="AF92" s="26"/>
      <c r="AG92">
        <f t="shared" si="5"/>
        <v>107.8548787900471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0</v>
      </c>
      <c r="E93">
        <f>GT_NG!S93</f>
        <v>1.1355344152210407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1.0000000000000002E-2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104.94630092631502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2.72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0.95754415100551737</v>
      </c>
      <c r="AD93">
        <f t="shared" si="4"/>
        <v>107.85429119053053</v>
      </c>
      <c r="AE93">
        <f>'IDT-1'!E93</f>
        <v>0</v>
      </c>
      <c r="AF93" s="26"/>
      <c r="AG93">
        <f t="shared" si="5"/>
        <v>107.85429119053053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0</v>
      </c>
      <c r="E94">
        <f>GT_NG!S94</f>
        <v>1.1355344152210407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1.0000000000000002E-2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104.87630092631503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2.72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0.95692815100551742</v>
      </c>
      <c r="AD94">
        <f t="shared" si="4"/>
        <v>107.78490719053055</v>
      </c>
      <c r="AE94">
        <f>'IDT-1'!E94</f>
        <v>0</v>
      </c>
      <c r="AF94" s="26"/>
      <c r="AG94">
        <f t="shared" si="5"/>
        <v>107.78490719053055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0</v>
      </c>
      <c r="E95">
        <f>GT_NG!S95</f>
        <v>1.1355344152210407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1.0000000000000002E-2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104.87637292631501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2.72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1.0457100598274705</v>
      </c>
      <c r="AD95">
        <f t="shared" si="4"/>
        <v>97.696197281708578</v>
      </c>
      <c r="AE95">
        <f>'IDT-1'!E95</f>
        <v>0</v>
      </c>
      <c r="AF95" s="26"/>
      <c r="AG95">
        <f t="shared" si="5"/>
        <v>97.696197281708578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-10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0</v>
      </c>
      <c r="E96">
        <f>GT_NG!S96</f>
        <v>1.1674314493564633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1.0000000000000002E-2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104.51953706531502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2.72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1.0428505981510623</v>
      </c>
      <c r="AD96">
        <f t="shared" si="4"/>
        <v>97.374117916520419</v>
      </c>
      <c r="AE96">
        <f>'IDT-1'!E96</f>
        <v>0</v>
      </c>
      <c r="AF96" s="26"/>
      <c r="AG96">
        <f t="shared" si="5"/>
        <v>97.374117916520419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-10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0</v>
      </c>
      <c r="E97">
        <f>GT_NG!S97</f>
        <v>1.2053892215568864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1.0000000000000002E-2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104.25702358340133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2.72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1.0408745079055857</v>
      </c>
      <c r="AD97">
        <f t="shared" si="4"/>
        <v>97.151538297052639</v>
      </c>
      <c r="AE97">
        <f>'IDT-1'!E97</f>
        <v>0</v>
      </c>
      <c r="AF97" s="26"/>
      <c r="AG97">
        <f t="shared" si="5"/>
        <v>97.151538297052639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-10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0</v>
      </c>
      <c r="E98">
        <f>GT_NG!S98</f>
        <v>1.2053892215568864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1.0000000000000002E-2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104.16924749534579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2.72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1.0844927159416733</v>
      </c>
      <c r="AD98">
        <f t="shared" si="4"/>
        <v>92.020144000960997</v>
      </c>
      <c r="AE98">
        <f>'IDT-1'!E98</f>
        <v>0</v>
      </c>
      <c r="AF98" s="26"/>
      <c r="AG98">
        <f t="shared" si="5"/>
        <v>92.020144000960997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-15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3.6573287711791407E-2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2.400000000000002E-4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2.5773503168277849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6.5279999999999991E-2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3.0383170286534238E-2</v>
      </c>
      <c r="AD99">
        <f t="shared" si="6"/>
        <v>2.9958654342530431</v>
      </c>
      <c r="AE99">
        <f t="shared" si="6"/>
        <v>0</v>
      </c>
      <c r="AG99">
        <f t="shared" si="6"/>
        <v>2.9958654342530431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-0.21224999999999999</v>
      </c>
      <c r="AM99">
        <f t="shared" si="6"/>
        <v>0</v>
      </c>
      <c r="AN99">
        <f t="shared" si="6"/>
        <v>0</v>
      </c>
      <c r="AO99">
        <f t="shared" si="6"/>
        <v>0.5590550000000003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P7" sqref="P7:P9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215</v>
      </c>
      <c r="C1" t="s">
        <v>493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494</v>
      </c>
      <c r="Q1" s="210">
        <v>45000.98096064815</v>
      </c>
    </row>
    <row r="2" spans="1:17">
      <c r="A2" s="31">
        <v>45000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7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7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7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7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7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7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7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7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7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45000</v>
      </c>
      <c r="B1" s="225"/>
      <c r="C1" s="225"/>
      <c r="D1" s="225"/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4" t="s">
        <v>143</v>
      </c>
      <c r="Q1" s="234" t="s">
        <v>144</v>
      </c>
      <c r="R1" s="79"/>
      <c r="S1" s="79"/>
      <c r="T1" s="82" t="s">
        <v>302</v>
      </c>
      <c r="U1" s="235" t="s">
        <v>303</v>
      </c>
      <c r="V1" s="107" t="s">
        <v>316</v>
      </c>
      <c r="W1" s="107" t="s">
        <v>302</v>
      </c>
      <c r="X1" s="225" t="s">
        <v>335</v>
      </c>
      <c r="Y1" s="232" t="s">
        <v>223</v>
      </c>
      <c r="Z1" s="232" t="s">
        <v>224</v>
      </c>
      <c r="AA1" s="236" t="s">
        <v>198</v>
      </c>
      <c r="AB1" s="236" t="s">
        <v>199</v>
      </c>
      <c r="AC1" s="27" t="s">
        <v>189</v>
      </c>
      <c r="AD1" s="225" t="s">
        <v>142</v>
      </c>
      <c r="AG1" s="225" t="s">
        <v>278</v>
      </c>
      <c r="AI1" s="232" t="s">
        <v>384</v>
      </c>
      <c r="AJ1" s="232" t="s">
        <v>385</v>
      </c>
      <c r="AK1" s="232" t="s">
        <v>386</v>
      </c>
      <c r="AL1" s="232" t="s">
        <v>387</v>
      </c>
      <c r="AM1" s="232" t="s">
        <v>388</v>
      </c>
      <c r="AN1" s="232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4"/>
      <c r="Q2" s="234"/>
      <c r="R2" s="79"/>
      <c r="S2" s="79"/>
      <c r="T2" s="82" t="s">
        <v>315</v>
      </c>
      <c r="U2" s="235"/>
      <c r="V2" s="107" t="s">
        <v>304</v>
      </c>
      <c r="W2" s="107" t="s">
        <v>304</v>
      </c>
      <c r="X2" s="225"/>
      <c r="Y2" s="232"/>
      <c r="Z2" s="232"/>
      <c r="AA2" s="236"/>
      <c r="AB2" s="236"/>
      <c r="AC2" s="27">
        <f>Allocation!J1/100</f>
        <v>8.8000000000000005E-3</v>
      </c>
      <c r="AD2" s="225"/>
      <c r="AE2" t="s">
        <v>276</v>
      </c>
      <c r="AG2" s="225"/>
      <c r="AI2" s="232"/>
      <c r="AJ2" s="232"/>
      <c r="AK2" s="232"/>
      <c r="AL2" s="232"/>
      <c r="AM2" s="232"/>
      <c r="AN2" s="232"/>
      <c r="AO2" s="231"/>
      <c r="AP2" s="231"/>
      <c r="AQ2" s="231"/>
      <c r="AR2" s="23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0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9.8383999999999999E-2</v>
      </c>
      <c r="AD3">
        <f>SUM(B3:AB3,AI3:AR3)-AC3</f>
        <v>11.081616</v>
      </c>
      <c r="AE3">
        <f>'IDT-1'!D3</f>
        <v>0</v>
      </c>
      <c r="AF3" s="26"/>
      <c r="AG3">
        <f>SUM(AD3:AF3)</f>
        <v>11.081616</v>
      </c>
      <c r="AI3" s="75">
        <f>PXIL!L3</f>
        <v>0</v>
      </c>
      <c r="AJ3" s="75">
        <f>PXIL!R3</f>
        <v>0</v>
      </c>
      <c r="AK3" s="75">
        <f>RTM_IEX!L3</f>
        <v>11.18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0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9.4951999999999995E-2</v>
      </c>
      <c r="AD4">
        <f t="shared" ref="AD4:AD67" si="1">SUM(B4:AB4,AI4:AR4)-AC4</f>
        <v>10.695048</v>
      </c>
      <c r="AE4">
        <f>'IDT-1'!D4</f>
        <v>0</v>
      </c>
      <c r="AF4" s="26"/>
      <c r="AG4">
        <f t="shared" ref="AG4:AG67" si="2">SUM(AD4:AF4)</f>
        <v>10.695048</v>
      </c>
      <c r="AI4" s="75">
        <f>PXIL!L4</f>
        <v>0</v>
      </c>
      <c r="AJ4" s="75">
        <f>PXIL!R4</f>
        <v>0</v>
      </c>
      <c r="AK4" s="75">
        <f>RTM_IEX!L4</f>
        <v>10.79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0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9.5040000000000013E-2</v>
      </c>
      <c r="AD5">
        <f t="shared" si="1"/>
        <v>10.70496</v>
      </c>
      <c r="AE5">
        <f>'IDT-1'!D5</f>
        <v>0</v>
      </c>
      <c r="AF5" s="26"/>
      <c r="AG5">
        <f t="shared" si="2"/>
        <v>10.70496</v>
      </c>
      <c r="AI5" s="75">
        <f>PXIL!L5</f>
        <v>0</v>
      </c>
      <c r="AJ5" s="75">
        <f>PXIL!R5</f>
        <v>0</v>
      </c>
      <c r="AK5" s="75">
        <f>RTM_IEX!L5</f>
        <v>10.8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0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9.5040000000000013E-2</v>
      </c>
      <c r="AD6">
        <f t="shared" si="1"/>
        <v>10.70496</v>
      </c>
      <c r="AE6">
        <f>'IDT-1'!D6</f>
        <v>0</v>
      </c>
      <c r="AF6" s="26"/>
      <c r="AG6">
        <f t="shared" si="2"/>
        <v>10.70496</v>
      </c>
      <c r="AI6" s="75">
        <f>PXIL!L6</f>
        <v>0</v>
      </c>
      <c r="AJ6" s="75">
        <f>PXIL!R6</f>
        <v>0</v>
      </c>
      <c r="AK6" s="75">
        <f>RTM_IEX!L6</f>
        <v>10.8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0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9.5040000000000013E-2</v>
      </c>
      <c r="AD7">
        <f t="shared" si="1"/>
        <v>10.70496</v>
      </c>
      <c r="AE7">
        <f>'IDT-1'!D7</f>
        <v>0</v>
      </c>
      <c r="AF7" s="26"/>
      <c r="AG7">
        <f t="shared" si="2"/>
        <v>10.70496</v>
      </c>
      <c r="AI7" s="75">
        <f>PXIL!L7</f>
        <v>0</v>
      </c>
      <c r="AJ7" s="75">
        <f>PXIL!R7</f>
        <v>0</v>
      </c>
      <c r="AK7" s="75">
        <f>RTM_IEX!L7</f>
        <v>10.8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0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9.5040000000000013E-2</v>
      </c>
      <c r="AD8">
        <f t="shared" si="1"/>
        <v>10.70496</v>
      </c>
      <c r="AE8">
        <f>'IDT-1'!D8</f>
        <v>0</v>
      </c>
      <c r="AF8" s="26"/>
      <c r="AG8">
        <f t="shared" si="2"/>
        <v>10.70496</v>
      </c>
      <c r="AI8" s="75">
        <f>PXIL!L8</f>
        <v>0</v>
      </c>
      <c r="AJ8" s="75">
        <f>PXIL!R8</f>
        <v>0</v>
      </c>
      <c r="AK8" s="75">
        <f>RTM_IEX!L8</f>
        <v>10.8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0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9.1608000000000009E-2</v>
      </c>
      <c r="AD9">
        <f t="shared" si="1"/>
        <v>10.318391999999999</v>
      </c>
      <c r="AE9">
        <f>'IDT-1'!D9</f>
        <v>0</v>
      </c>
      <c r="AF9" s="26"/>
      <c r="AG9">
        <f t="shared" si="2"/>
        <v>10.318391999999999</v>
      </c>
      <c r="AI9" s="75">
        <f>PXIL!L9</f>
        <v>0</v>
      </c>
      <c r="AJ9" s="75">
        <f>PXIL!R9</f>
        <v>0</v>
      </c>
      <c r="AK9" s="75">
        <f>RTM_IEX!L9</f>
        <v>10.41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0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9.1608000000000009E-2</v>
      </c>
      <c r="AD10">
        <f t="shared" si="1"/>
        <v>10.318391999999999</v>
      </c>
      <c r="AE10">
        <f>'IDT-1'!D10</f>
        <v>0</v>
      </c>
      <c r="AF10" s="26"/>
      <c r="AG10">
        <f t="shared" si="2"/>
        <v>10.318391999999999</v>
      </c>
      <c r="AI10" s="75">
        <f>PXIL!L10</f>
        <v>0</v>
      </c>
      <c r="AJ10" s="75">
        <f>PXIL!R10</f>
        <v>0</v>
      </c>
      <c r="AK10" s="75">
        <f>RTM_IEX!L10</f>
        <v>10.41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0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9.1608000000000009E-2</v>
      </c>
      <c r="AD11">
        <f t="shared" si="1"/>
        <v>10.318391999999999</v>
      </c>
      <c r="AE11">
        <f>'IDT-1'!D11</f>
        <v>0</v>
      </c>
      <c r="AF11" s="26"/>
      <c r="AG11">
        <f t="shared" si="2"/>
        <v>10.318391999999999</v>
      </c>
      <c r="AI11" s="75">
        <f>PXIL!L11</f>
        <v>0</v>
      </c>
      <c r="AJ11" s="75">
        <f>PXIL!R11</f>
        <v>0</v>
      </c>
      <c r="AK11" s="75">
        <f>RTM_IEX!L11</f>
        <v>10.41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0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9.1608000000000009E-2</v>
      </c>
      <c r="AD12">
        <f t="shared" si="1"/>
        <v>10.318391999999999</v>
      </c>
      <c r="AE12">
        <f>'IDT-1'!D12</f>
        <v>0</v>
      </c>
      <c r="AF12" s="26"/>
      <c r="AG12">
        <f t="shared" si="2"/>
        <v>10.318391999999999</v>
      </c>
      <c r="AI12" s="75">
        <f>PXIL!L12</f>
        <v>0</v>
      </c>
      <c r="AJ12" s="75">
        <f>PXIL!R12</f>
        <v>0</v>
      </c>
      <c r="AK12" s="75">
        <f>RTM_IEX!L12</f>
        <v>10.41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0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9.1608000000000009E-2</v>
      </c>
      <c r="AD13">
        <f t="shared" si="1"/>
        <v>10.318391999999999</v>
      </c>
      <c r="AE13">
        <f>'IDT-1'!D13</f>
        <v>0</v>
      </c>
      <c r="AF13" s="26"/>
      <c r="AG13">
        <f t="shared" si="2"/>
        <v>10.318391999999999</v>
      </c>
      <c r="AI13" s="75">
        <f>PXIL!L13</f>
        <v>0</v>
      </c>
      <c r="AJ13" s="75">
        <f>PXIL!R13</f>
        <v>0</v>
      </c>
      <c r="AK13" s="75">
        <f>RTM_IEX!L13</f>
        <v>10.41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0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9.1608000000000009E-2</v>
      </c>
      <c r="AD14">
        <f t="shared" si="1"/>
        <v>10.318391999999999</v>
      </c>
      <c r="AE14">
        <f>'IDT-1'!D14</f>
        <v>0</v>
      </c>
      <c r="AF14" s="26"/>
      <c r="AG14">
        <f t="shared" si="2"/>
        <v>10.318391999999999</v>
      </c>
      <c r="AI14" s="75">
        <f>PXIL!L14</f>
        <v>0</v>
      </c>
      <c r="AJ14" s="75">
        <f>PXIL!R14</f>
        <v>0</v>
      </c>
      <c r="AK14" s="75">
        <f>RTM_IEX!L14</f>
        <v>10.41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0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9.1608000000000009E-2</v>
      </c>
      <c r="AD15">
        <f t="shared" si="1"/>
        <v>10.318391999999999</v>
      </c>
      <c r="AE15">
        <f>'IDT-1'!D15</f>
        <v>0</v>
      </c>
      <c r="AF15" s="26"/>
      <c r="AG15">
        <f t="shared" si="2"/>
        <v>10.318391999999999</v>
      </c>
      <c r="AI15" s="75">
        <f>PXIL!L15</f>
        <v>0</v>
      </c>
      <c r="AJ15" s="75">
        <f>PXIL!R15</f>
        <v>0</v>
      </c>
      <c r="AK15" s="75">
        <f>RTM_IEX!L15</f>
        <v>10.41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0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9.1608000000000009E-2</v>
      </c>
      <c r="AD16">
        <f t="shared" si="1"/>
        <v>10.318391999999999</v>
      </c>
      <c r="AE16">
        <f>'IDT-1'!D16</f>
        <v>0</v>
      </c>
      <c r="AF16" s="26"/>
      <c r="AG16">
        <f t="shared" si="2"/>
        <v>10.318391999999999</v>
      </c>
      <c r="AI16" s="75">
        <f>PXIL!L16</f>
        <v>0</v>
      </c>
      <c r="AJ16" s="75">
        <f>PXIL!R16</f>
        <v>0</v>
      </c>
      <c r="AK16" s="75">
        <f>RTM_IEX!L16</f>
        <v>10.41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0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9.3280000000000002E-2</v>
      </c>
      <c r="AD17">
        <f t="shared" si="1"/>
        <v>10.50672</v>
      </c>
      <c r="AE17">
        <f>'IDT-1'!D17</f>
        <v>0</v>
      </c>
      <c r="AF17" s="26"/>
      <c r="AG17">
        <f t="shared" si="2"/>
        <v>10.50672</v>
      </c>
      <c r="AI17" s="75">
        <f>PXIL!L17</f>
        <v>0</v>
      </c>
      <c r="AJ17" s="75">
        <f>PXIL!R17</f>
        <v>0</v>
      </c>
      <c r="AK17" s="75">
        <f>RTM_IEX!L17</f>
        <v>10.6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0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9.5040000000000013E-2</v>
      </c>
      <c r="AD18">
        <f t="shared" si="1"/>
        <v>10.70496</v>
      </c>
      <c r="AE18">
        <f>'IDT-1'!D18</f>
        <v>0</v>
      </c>
      <c r="AF18" s="26"/>
      <c r="AG18">
        <f t="shared" si="2"/>
        <v>10.70496</v>
      </c>
      <c r="AI18" s="75">
        <f>PXIL!L18</f>
        <v>0</v>
      </c>
      <c r="AJ18" s="75">
        <f>PXIL!R18</f>
        <v>0</v>
      </c>
      <c r="AK18" s="75">
        <f>RTM_IEX!L18</f>
        <v>10.8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0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9.5832000000000014E-2</v>
      </c>
      <c r="AD19">
        <f t="shared" si="1"/>
        <v>10.794168000000001</v>
      </c>
      <c r="AE19">
        <f>'IDT-1'!D19</f>
        <v>0</v>
      </c>
      <c r="AF19" s="26"/>
      <c r="AG19">
        <f t="shared" si="2"/>
        <v>10.794168000000001</v>
      </c>
      <c r="AI19" s="75">
        <f>PXIL!L19</f>
        <v>0</v>
      </c>
      <c r="AJ19" s="75">
        <f>PXIL!R19</f>
        <v>0</v>
      </c>
      <c r="AK19" s="75">
        <f>RTM_IEX!L19</f>
        <v>10.89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0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0.101816</v>
      </c>
      <c r="AD20">
        <f t="shared" si="1"/>
        <v>11.468184000000001</v>
      </c>
      <c r="AE20">
        <f>'IDT-1'!D20</f>
        <v>0</v>
      </c>
      <c r="AF20" s="26"/>
      <c r="AG20">
        <f t="shared" si="2"/>
        <v>11.468184000000001</v>
      </c>
      <c r="AI20" s="75">
        <f>PXIL!L20</f>
        <v>0</v>
      </c>
      <c r="AJ20" s="75">
        <f>PXIL!R20</f>
        <v>0</v>
      </c>
      <c r="AK20" s="75">
        <f>RTM_IEX!L20</f>
        <v>11.57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0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0.101816</v>
      </c>
      <c r="AD21">
        <f t="shared" si="1"/>
        <v>11.468184000000001</v>
      </c>
      <c r="AE21">
        <f>'IDT-1'!D21</f>
        <v>0</v>
      </c>
      <c r="AF21" s="26"/>
      <c r="AG21">
        <f t="shared" si="2"/>
        <v>11.468184000000001</v>
      </c>
      <c r="AI21" s="75">
        <f>PXIL!L21</f>
        <v>0</v>
      </c>
      <c r="AJ21" s="75">
        <f>PXIL!R21</f>
        <v>0</v>
      </c>
      <c r="AK21" s="75">
        <f>RTM_IEX!L21</f>
        <v>11.57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0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0.110264</v>
      </c>
      <c r="AD22">
        <f t="shared" si="1"/>
        <v>12.419735999999999</v>
      </c>
      <c r="AE22">
        <f>'IDT-1'!D22</f>
        <v>0</v>
      </c>
      <c r="AF22" s="26"/>
      <c r="AG22">
        <f t="shared" si="2"/>
        <v>12.419735999999999</v>
      </c>
      <c r="AI22" s="75">
        <f>PXIL!L22</f>
        <v>0</v>
      </c>
      <c r="AJ22" s="75">
        <f>PXIL!R22</f>
        <v>0</v>
      </c>
      <c r="AK22" s="75">
        <f>RTM_IEX!L22</f>
        <v>12.53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0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0.11871200000000001</v>
      </c>
      <c r="AD23">
        <f t="shared" si="1"/>
        <v>13.371288</v>
      </c>
      <c r="AE23">
        <f>'IDT-1'!D23</f>
        <v>0</v>
      </c>
      <c r="AF23" s="26"/>
      <c r="AG23">
        <f t="shared" si="2"/>
        <v>13.371288</v>
      </c>
      <c r="AI23" s="75">
        <f>PXIL!L23</f>
        <v>0</v>
      </c>
      <c r="AJ23" s="75">
        <f>PXIL!R23</f>
        <v>0</v>
      </c>
      <c r="AK23" s="75">
        <f>RTM_IEX!L23</f>
        <v>13.49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0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0.12214400000000002</v>
      </c>
      <c r="AD24">
        <f t="shared" si="1"/>
        <v>13.757856</v>
      </c>
      <c r="AE24">
        <f>'IDT-1'!D24</f>
        <v>0</v>
      </c>
      <c r="AF24" s="26"/>
      <c r="AG24">
        <f t="shared" si="2"/>
        <v>13.757856</v>
      </c>
      <c r="AI24" s="75">
        <f>PXIL!L24</f>
        <v>0</v>
      </c>
      <c r="AJ24" s="75">
        <f>PXIL!R24</f>
        <v>0</v>
      </c>
      <c r="AK24" s="75">
        <f>RTM_IEX!L24</f>
        <v>13.88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0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0.145816</v>
      </c>
      <c r="AD25">
        <f t="shared" si="1"/>
        <v>16.424184</v>
      </c>
      <c r="AE25">
        <f>'IDT-1'!D25</f>
        <v>0</v>
      </c>
      <c r="AF25" s="26"/>
      <c r="AG25">
        <f t="shared" si="2"/>
        <v>16.424184</v>
      </c>
      <c r="AI25" s="75">
        <f>PXIL!L25</f>
        <v>0</v>
      </c>
      <c r="AJ25" s="75">
        <f>PXIL!R25</f>
        <v>0</v>
      </c>
      <c r="AK25" s="75">
        <f>RTM_IEX!L25</f>
        <v>16.57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0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0.15690399999999999</v>
      </c>
      <c r="AD26">
        <f t="shared" si="1"/>
        <v>17.673095999999997</v>
      </c>
      <c r="AE26">
        <f>'IDT-1'!D26</f>
        <v>0</v>
      </c>
      <c r="AF26" s="26"/>
      <c r="AG26">
        <f t="shared" si="2"/>
        <v>17.673095999999997</v>
      </c>
      <c r="AI26" s="75">
        <f>PXIL!L26</f>
        <v>0</v>
      </c>
      <c r="AJ26" s="75">
        <f>PXIL!R26</f>
        <v>0</v>
      </c>
      <c r="AK26" s="75">
        <f>RTM_IEX!L26</f>
        <v>17.829999999999998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0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0.17388800000000001</v>
      </c>
      <c r="AD27">
        <f t="shared" si="1"/>
        <v>19.586112</v>
      </c>
      <c r="AE27">
        <f>'IDT-1'!D27</f>
        <v>0</v>
      </c>
      <c r="AF27" s="26"/>
      <c r="AG27">
        <f t="shared" si="2"/>
        <v>19.586112</v>
      </c>
      <c r="AI27" s="75">
        <f>PXIL!L27</f>
        <v>0</v>
      </c>
      <c r="AJ27" s="75">
        <f>PXIL!R27</f>
        <v>0</v>
      </c>
      <c r="AK27" s="75">
        <f>RTM_IEX!L27</f>
        <v>19.760000000000002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0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0.18066400000000002</v>
      </c>
      <c r="AD28">
        <f t="shared" si="1"/>
        <v>20.349336000000001</v>
      </c>
      <c r="AE28">
        <f>'IDT-1'!D28</f>
        <v>0</v>
      </c>
      <c r="AF28" s="26"/>
      <c r="AG28">
        <f t="shared" si="2"/>
        <v>20.349336000000001</v>
      </c>
      <c r="AI28" s="75">
        <f>PXIL!L28</f>
        <v>0</v>
      </c>
      <c r="AJ28" s="75">
        <f>PXIL!R28</f>
        <v>0</v>
      </c>
      <c r="AK28" s="75">
        <f>RTM_IEX!L28</f>
        <v>20.53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0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0.19509600000000002</v>
      </c>
      <c r="AD29">
        <f t="shared" si="1"/>
        <v>21.974904000000002</v>
      </c>
      <c r="AE29">
        <f>'IDT-1'!D29</f>
        <v>0</v>
      </c>
      <c r="AF29" s="26"/>
      <c r="AG29">
        <f t="shared" si="2"/>
        <v>21.974904000000002</v>
      </c>
      <c r="AI29" s="75">
        <f>PXIL!L29</f>
        <v>0</v>
      </c>
      <c r="AJ29" s="75">
        <f>PXIL!R29</f>
        <v>0</v>
      </c>
      <c r="AK29" s="75">
        <f>RTM_IEX!L29</f>
        <v>22.17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0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0.203544</v>
      </c>
      <c r="AD30">
        <f t="shared" si="1"/>
        <v>22.926455999999998</v>
      </c>
      <c r="AE30">
        <f>'IDT-1'!D30</f>
        <v>0</v>
      </c>
      <c r="AF30" s="26"/>
      <c r="AG30">
        <f t="shared" si="2"/>
        <v>22.926455999999998</v>
      </c>
      <c r="AI30" s="75">
        <f>PXIL!L30</f>
        <v>0</v>
      </c>
      <c r="AJ30" s="75">
        <f>PXIL!R30</f>
        <v>0</v>
      </c>
      <c r="AK30" s="75">
        <f>RTM_IEX!L30</f>
        <v>23.13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0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0.20785600000000001</v>
      </c>
      <c r="AD31">
        <f t="shared" si="1"/>
        <v>23.412144000000001</v>
      </c>
      <c r="AE31">
        <f>'IDT-1'!D31</f>
        <v>0</v>
      </c>
      <c r="AF31" s="26"/>
      <c r="AG31">
        <f t="shared" si="2"/>
        <v>23.412144000000001</v>
      </c>
      <c r="AI31" s="75">
        <f>PXIL!L31</f>
        <v>0</v>
      </c>
      <c r="AJ31" s="75">
        <f>PXIL!R31</f>
        <v>0</v>
      </c>
      <c r="AK31" s="75">
        <f>RTM_IEX!L31</f>
        <v>23.62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0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0.1</v>
      </c>
      <c r="AB32" s="117">
        <f>-STOA!R32</f>
        <v>0</v>
      </c>
      <c r="AC32">
        <f t="shared" si="0"/>
        <v>0.208648</v>
      </c>
      <c r="AD32">
        <f t="shared" si="1"/>
        <v>23.501352000000001</v>
      </c>
      <c r="AE32">
        <f>'IDT-1'!D32</f>
        <v>0</v>
      </c>
      <c r="AF32" s="26"/>
      <c r="AG32">
        <f t="shared" si="2"/>
        <v>23.501352000000001</v>
      </c>
      <c r="AI32" s="75">
        <f>PXIL!L32</f>
        <v>0</v>
      </c>
      <c r="AJ32" s="75">
        <f>PXIL!R32</f>
        <v>0</v>
      </c>
      <c r="AK32" s="75">
        <f>RTM_IEX!L32</f>
        <v>23.61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0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0.42</v>
      </c>
      <c r="AB33" s="117">
        <f>-STOA!R33</f>
        <v>0</v>
      </c>
      <c r="AC33">
        <f t="shared" si="0"/>
        <v>0.20732800000000001</v>
      </c>
      <c r="AD33">
        <f t="shared" si="1"/>
        <v>23.352672000000002</v>
      </c>
      <c r="AE33">
        <f>'IDT-1'!D33</f>
        <v>0</v>
      </c>
      <c r="AF33" s="26"/>
      <c r="AG33">
        <f t="shared" si="2"/>
        <v>23.352672000000002</v>
      </c>
      <c r="AI33" s="75">
        <f>PXIL!L33</f>
        <v>0</v>
      </c>
      <c r="AJ33" s="75">
        <f>PXIL!R33</f>
        <v>0</v>
      </c>
      <c r="AK33" s="75">
        <f>RTM_IEX!L33</f>
        <v>23.14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0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0.86</v>
      </c>
      <c r="AB34" s="117">
        <f>-STOA!R34</f>
        <v>0</v>
      </c>
      <c r="AC34">
        <f t="shared" si="0"/>
        <v>0.19844000000000001</v>
      </c>
      <c r="AD34">
        <f t="shared" si="1"/>
        <v>22.351559999999999</v>
      </c>
      <c r="AE34">
        <f>'IDT-1'!D34</f>
        <v>0</v>
      </c>
      <c r="AF34" s="26"/>
      <c r="AG34">
        <f t="shared" si="2"/>
        <v>22.351559999999999</v>
      </c>
      <c r="AI34" s="75">
        <f>PXIL!L34</f>
        <v>0</v>
      </c>
      <c r="AJ34" s="75">
        <f>PXIL!R34</f>
        <v>0</v>
      </c>
      <c r="AK34" s="75">
        <f>RTM_IEX!L34</f>
        <v>21.69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0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1.17</v>
      </c>
      <c r="AB35" s="117">
        <f>-STOA!R35</f>
        <v>0</v>
      </c>
      <c r="AC35">
        <f t="shared" si="0"/>
        <v>0.19694400000000001</v>
      </c>
      <c r="AD35">
        <f t="shared" si="1"/>
        <v>22.183056000000004</v>
      </c>
      <c r="AE35">
        <f>'IDT-1'!D35</f>
        <v>0</v>
      </c>
      <c r="AF35" s="26"/>
      <c r="AG35">
        <f t="shared" si="2"/>
        <v>22.183056000000004</v>
      </c>
      <c r="AI35" s="75">
        <f>PXIL!L35</f>
        <v>0</v>
      </c>
      <c r="AJ35" s="75">
        <f>PXIL!R35</f>
        <v>0</v>
      </c>
      <c r="AK35" s="75">
        <f>RTM_IEX!L35</f>
        <v>21.21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0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1.41</v>
      </c>
      <c r="AB36" s="117">
        <f>-STOA!R36</f>
        <v>0</v>
      </c>
      <c r="AC36">
        <f t="shared" si="0"/>
        <v>0.19051999999999999</v>
      </c>
      <c r="AD36">
        <f t="shared" si="1"/>
        <v>21.459479999999999</v>
      </c>
      <c r="AE36">
        <f>'IDT-1'!D36</f>
        <v>0</v>
      </c>
      <c r="AF36" s="26"/>
      <c r="AG36">
        <f t="shared" si="2"/>
        <v>21.459479999999999</v>
      </c>
      <c r="AI36" s="75">
        <f>PXIL!L36</f>
        <v>0</v>
      </c>
      <c r="AJ36" s="75">
        <f>PXIL!R36</f>
        <v>0</v>
      </c>
      <c r="AK36" s="75">
        <f>RTM_IEX!L36</f>
        <v>20.239999999999998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0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1.84</v>
      </c>
      <c r="AB37" s="117">
        <f>-STOA!R37</f>
        <v>0</v>
      </c>
      <c r="AC37">
        <f t="shared" si="0"/>
        <v>0.18585600000000002</v>
      </c>
      <c r="AD37">
        <f t="shared" si="1"/>
        <v>20.934144</v>
      </c>
      <c r="AE37">
        <f>'IDT-1'!D37</f>
        <v>0</v>
      </c>
      <c r="AF37" s="26"/>
      <c r="AG37">
        <f t="shared" si="2"/>
        <v>20.934144</v>
      </c>
      <c r="AI37" s="75">
        <f>PXIL!L37</f>
        <v>0</v>
      </c>
      <c r="AJ37" s="75">
        <f>PXIL!R37</f>
        <v>0</v>
      </c>
      <c r="AK37" s="75">
        <f>RTM_IEX!L37</f>
        <v>19.28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0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2.36</v>
      </c>
      <c r="AB38" s="117">
        <f>-STOA!R38</f>
        <v>0</v>
      </c>
      <c r="AC38">
        <f t="shared" si="0"/>
        <v>0.18620800000000001</v>
      </c>
      <c r="AD38">
        <f t="shared" si="1"/>
        <v>20.973792</v>
      </c>
      <c r="AE38">
        <f>'IDT-1'!D38</f>
        <v>0</v>
      </c>
      <c r="AF38" s="26"/>
      <c r="AG38">
        <f t="shared" si="2"/>
        <v>20.973792</v>
      </c>
      <c r="AI38" s="75">
        <f>PXIL!L38</f>
        <v>0</v>
      </c>
      <c r="AJ38" s="75">
        <f>PXIL!R38</f>
        <v>0</v>
      </c>
      <c r="AK38" s="75">
        <f>RTM_IEX!L38</f>
        <v>18.8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0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2.97</v>
      </c>
      <c r="AB39" s="117">
        <f>-STOA!R39</f>
        <v>0</v>
      </c>
      <c r="AC39">
        <f t="shared" si="0"/>
        <v>0.18726399999999999</v>
      </c>
      <c r="AD39">
        <f t="shared" si="1"/>
        <v>21.092735999999999</v>
      </c>
      <c r="AE39">
        <f>'IDT-1'!D39</f>
        <v>0</v>
      </c>
      <c r="AF39" s="26"/>
      <c r="AG39">
        <f t="shared" si="2"/>
        <v>21.092735999999999</v>
      </c>
      <c r="AI39" s="75">
        <f>PXIL!L39</f>
        <v>0</v>
      </c>
      <c r="AJ39" s="75">
        <f>PXIL!R39</f>
        <v>0</v>
      </c>
      <c r="AK39" s="75">
        <f>RTM_IEX!L39</f>
        <v>18.309999999999999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0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3.22</v>
      </c>
      <c r="AB40" s="117">
        <f>-STOA!R40</f>
        <v>0</v>
      </c>
      <c r="AC40">
        <f t="shared" si="0"/>
        <v>0.18691199999999999</v>
      </c>
      <c r="AD40">
        <f t="shared" si="1"/>
        <v>21.053087999999999</v>
      </c>
      <c r="AE40">
        <f>'IDT-1'!D40</f>
        <v>0</v>
      </c>
      <c r="AF40" s="26"/>
      <c r="AG40">
        <f t="shared" si="2"/>
        <v>21.053087999999999</v>
      </c>
      <c r="AI40" s="75">
        <f>PXIL!L40</f>
        <v>0</v>
      </c>
      <c r="AJ40" s="75">
        <f>PXIL!R40</f>
        <v>0</v>
      </c>
      <c r="AK40" s="75">
        <f>RTM_IEX!L40</f>
        <v>18.02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0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3.41</v>
      </c>
      <c r="AB41" s="117">
        <f>-STOA!R41</f>
        <v>0</v>
      </c>
      <c r="AC41">
        <f t="shared" si="0"/>
        <v>0.18268800000000002</v>
      </c>
      <c r="AD41">
        <f t="shared" si="1"/>
        <v>20.577312000000003</v>
      </c>
      <c r="AE41">
        <f>'IDT-1'!D41</f>
        <v>0</v>
      </c>
      <c r="AF41" s="26"/>
      <c r="AG41">
        <f t="shared" si="2"/>
        <v>20.577312000000003</v>
      </c>
      <c r="AI41" s="75">
        <f>PXIL!L41</f>
        <v>0</v>
      </c>
      <c r="AJ41" s="75">
        <f>PXIL!R41</f>
        <v>0</v>
      </c>
      <c r="AK41" s="75">
        <f>RTM_IEX!L41</f>
        <v>17.350000000000001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0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3.89</v>
      </c>
      <c r="AB42" s="117">
        <f>-STOA!R42</f>
        <v>0</v>
      </c>
      <c r="AC42">
        <f t="shared" si="0"/>
        <v>0.17846400000000004</v>
      </c>
      <c r="AD42">
        <f t="shared" si="1"/>
        <v>20.101535999999999</v>
      </c>
      <c r="AE42">
        <f>'IDT-1'!D42</f>
        <v>0</v>
      </c>
      <c r="AF42" s="26"/>
      <c r="AG42">
        <f t="shared" si="2"/>
        <v>20.101535999999999</v>
      </c>
      <c r="AI42" s="75">
        <f>PXIL!L42</f>
        <v>0</v>
      </c>
      <c r="AJ42" s="75">
        <f>PXIL!R42</f>
        <v>0</v>
      </c>
      <c r="AK42" s="75">
        <f>RTM_IEX!L42</f>
        <v>16.39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0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3.99</v>
      </c>
      <c r="AB43" s="117">
        <f>-STOA!R43</f>
        <v>0</v>
      </c>
      <c r="AC43">
        <f t="shared" si="0"/>
        <v>0.17080800000000002</v>
      </c>
      <c r="AD43">
        <f t="shared" si="1"/>
        <v>19.239191999999999</v>
      </c>
      <c r="AE43">
        <f>'IDT-1'!D43</f>
        <v>0</v>
      </c>
      <c r="AF43" s="26"/>
      <c r="AG43">
        <f t="shared" si="2"/>
        <v>19.239191999999999</v>
      </c>
      <c r="AI43" s="75">
        <f>PXIL!L43</f>
        <v>0</v>
      </c>
      <c r="AJ43" s="75">
        <f>PXIL!R43</f>
        <v>0</v>
      </c>
      <c r="AK43" s="75">
        <f>RTM_IEX!L43</f>
        <v>15.42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0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3.99</v>
      </c>
      <c r="AB44" s="117">
        <f>-STOA!R44</f>
        <v>0</v>
      </c>
      <c r="AC44">
        <f t="shared" si="0"/>
        <v>0.17080800000000002</v>
      </c>
      <c r="AD44">
        <f t="shared" si="1"/>
        <v>19.239191999999999</v>
      </c>
      <c r="AE44">
        <f>'IDT-1'!D44</f>
        <v>0</v>
      </c>
      <c r="AF44" s="26"/>
      <c r="AG44">
        <f t="shared" si="2"/>
        <v>19.239191999999999</v>
      </c>
      <c r="AI44" s="75">
        <f>PXIL!L44</f>
        <v>0</v>
      </c>
      <c r="AJ44" s="75">
        <f>PXIL!R44</f>
        <v>0</v>
      </c>
      <c r="AK44" s="75">
        <f>RTM_IEX!L44</f>
        <v>15.42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0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4.09</v>
      </c>
      <c r="AB45" s="117">
        <f>-STOA!R45</f>
        <v>0</v>
      </c>
      <c r="AC45">
        <f t="shared" si="0"/>
        <v>0.167464</v>
      </c>
      <c r="AD45">
        <f t="shared" si="1"/>
        <v>18.862536000000002</v>
      </c>
      <c r="AE45">
        <f>'IDT-1'!D45</f>
        <v>0</v>
      </c>
      <c r="AF45" s="26"/>
      <c r="AG45">
        <f t="shared" si="2"/>
        <v>18.862536000000002</v>
      </c>
      <c r="AI45" s="75">
        <f>PXIL!L45</f>
        <v>0</v>
      </c>
      <c r="AJ45" s="75">
        <f>PXIL!R45</f>
        <v>0</v>
      </c>
      <c r="AK45" s="75">
        <f>RTM_IEX!L45</f>
        <v>14.94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0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4.09</v>
      </c>
      <c r="AB46" s="117">
        <f>-STOA!R46</f>
        <v>0</v>
      </c>
      <c r="AC46">
        <f t="shared" si="0"/>
        <v>0.167464</v>
      </c>
      <c r="AD46">
        <f t="shared" si="1"/>
        <v>18.862536000000002</v>
      </c>
      <c r="AE46">
        <f>'IDT-1'!D46</f>
        <v>0</v>
      </c>
      <c r="AF46" s="26"/>
      <c r="AG46">
        <f t="shared" si="2"/>
        <v>18.862536000000002</v>
      </c>
      <c r="AI46" s="75">
        <f>PXIL!L46</f>
        <v>0</v>
      </c>
      <c r="AJ46" s="75">
        <f>PXIL!R46</f>
        <v>0</v>
      </c>
      <c r="AK46" s="75">
        <f>RTM_IEX!L46</f>
        <v>14.94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0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4.09</v>
      </c>
      <c r="AB47" s="117">
        <f>-STOA!R47</f>
        <v>0</v>
      </c>
      <c r="AC47">
        <f t="shared" si="0"/>
        <v>0.167464</v>
      </c>
      <c r="AD47">
        <f t="shared" si="1"/>
        <v>18.862536000000002</v>
      </c>
      <c r="AE47">
        <f>'IDT-1'!D47</f>
        <v>0</v>
      </c>
      <c r="AF47" s="26"/>
      <c r="AG47">
        <f t="shared" si="2"/>
        <v>18.862536000000002</v>
      </c>
      <c r="AI47" s="75">
        <f>PXIL!L47</f>
        <v>0</v>
      </c>
      <c r="AJ47" s="75">
        <f>PXIL!R47</f>
        <v>0</v>
      </c>
      <c r="AK47" s="75">
        <f>RTM_IEX!L47</f>
        <v>14.94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0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4.76</v>
      </c>
      <c r="AB48" s="117">
        <f>-STOA!R48</f>
        <v>0</v>
      </c>
      <c r="AC48">
        <f t="shared" si="0"/>
        <v>0.16913600000000004</v>
      </c>
      <c r="AD48">
        <f t="shared" si="1"/>
        <v>19.050863999999997</v>
      </c>
      <c r="AE48">
        <f>'IDT-1'!D48</f>
        <v>0</v>
      </c>
      <c r="AF48" s="26"/>
      <c r="AG48">
        <f t="shared" si="2"/>
        <v>19.050863999999997</v>
      </c>
      <c r="AI48" s="75">
        <f>PXIL!L48</f>
        <v>0</v>
      </c>
      <c r="AJ48" s="75">
        <f>PXIL!R48</f>
        <v>0</v>
      </c>
      <c r="AK48" s="75">
        <f>RTM_IEX!L48</f>
        <v>14.46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0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4.76</v>
      </c>
      <c r="AB49" s="117">
        <f>-STOA!R49</f>
        <v>0</v>
      </c>
      <c r="AC49">
        <f t="shared" si="0"/>
        <v>0.17758400000000002</v>
      </c>
      <c r="AD49">
        <f t="shared" si="1"/>
        <v>20.002416</v>
      </c>
      <c r="AE49">
        <f>'IDT-1'!D49</f>
        <v>0</v>
      </c>
      <c r="AF49" s="26"/>
      <c r="AG49">
        <f t="shared" si="2"/>
        <v>20.002416</v>
      </c>
      <c r="AI49" s="75">
        <f>PXIL!L49</f>
        <v>0</v>
      </c>
      <c r="AJ49" s="75">
        <f>PXIL!R49</f>
        <v>0</v>
      </c>
      <c r="AK49" s="75">
        <f>RTM_IEX!L49</f>
        <v>15.42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0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4.76</v>
      </c>
      <c r="AB50" s="117">
        <f>-STOA!R50</f>
        <v>0</v>
      </c>
      <c r="AC50">
        <f t="shared" si="0"/>
        <v>0.17758400000000002</v>
      </c>
      <c r="AD50">
        <f t="shared" si="1"/>
        <v>20.002416</v>
      </c>
      <c r="AE50">
        <f>'IDT-1'!D50</f>
        <v>0</v>
      </c>
      <c r="AF50" s="26"/>
      <c r="AG50">
        <f t="shared" si="2"/>
        <v>20.002416</v>
      </c>
      <c r="AI50" s="75">
        <f>PXIL!L50</f>
        <v>0</v>
      </c>
      <c r="AJ50" s="75">
        <f>PXIL!R50</f>
        <v>0</v>
      </c>
      <c r="AK50" s="75">
        <f>RTM_IEX!L50</f>
        <v>15.42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0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4.8600000000000003</v>
      </c>
      <c r="AB51" s="117">
        <f>-STOA!R51</f>
        <v>0</v>
      </c>
      <c r="AC51">
        <f t="shared" si="0"/>
        <v>0.17424000000000001</v>
      </c>
      <c r="AD51">
        <f t="shared" si="1"/>
        <v>19.62576</v>
      </c>
      <c r="AE51">
        <f>'IDT-1'!D51</f>
        <v>0</v>
      </c>
      <c r="AF51" s="26"/>
      <c r="AG51">
        <f t="shared" si="2"/>
        <v>19.62576</v>
      </c>
      <c r="AI51" s="75">
        <f>PXIL!L51</f>
        <v>0</v>
      </c>
      <c r="AJ51" s="75">
        <f>PXIL!R51</f>
        <v>0</v>
      </c>
      <c r="AK51" s="75">
        <f>RTM_IEX!L51</f>
        <v>14.94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0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5.24</v>
      </c>
      <c r="AB52" s="117">
        <f>-STOA!R52</f>
        <v>0</v>
      </c>
      <c r="AC52">
        <f t="shared" si="0"/>
        <v>0.17336000000000004</v>
      </c>
      <c r="AD52">
        <f t="shared" si="1"/>
        <v>19.526640000000004</v>
      </c>
      <c r="AE52">
        <f>'IDT-1'!D52</f>
        <v>0</v>
      </c>
      <c r="AF52" s="26"/>
      <c r="AG52">
        <f t="shared" si="2"/>
        <v>19.526640000000004</v>
      </c>
      <c r="AI52" s="75">
        <f>PXIL!L52</f>
        <v>0</v>
      </c>
      <c r="AJ52" s="75">
        <f>PXIL!R52</f>
        <v>0</v>
      </c>
      <c r="AK52" s="75">
        <f>RTM_IEX!L52</f>
        <v>14.46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0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5.73</v>
      </c>
      <c r="AB53" s="117">
        <f>-STOA!R53</f>
        <v>0</v>
      </c>
      <c r="AC53">
        <f t="shared" si="0"/>
        <v>0.164912</v>
      </c>
      <c r="AD53">
        <f t="shared" si="1"/>
        <v>18.575088000000001</v>
      </c>
      <c r="AE53">
        <f>'IDT-1'!D53</f>
        <v>0</v>
      </c>
      <c r="AF53" s="26"/>
      <c r="AG53">
        <f t="shared" si="2"/>
        <v>18.575088000000001</v>
      </c>
      <c r="AI53" s="75">
        <f>PXIL!L53</f>
        <v>0</v>
      </c>
      <c r="AJ53" s="75">
        <f>PXIL!R53</f>
        <v>0</v>
      </c>
      <c r="AK53" s="75">
        <f>RTM_IEX!L53</f>
        <v>13.01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0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5.73</v>
      </c>
      <c r="AB54" s="117">
        <f>-STOA!R54</f>
        <v>0</v>
      </c>
      <c r="AC54">
        <f t="shared" si="0"/>
        <v>0.160688</v>
      </c>
      <c r="AD54">
        <f t="shared" si="1"/>
        <v>18.099311999999998</v>
      </c>
      <c r="AE54">
        <f>'IDT-1'!D54</f>
        <v>0</v>
      </c>
      <c r="AF54" s="26"/>
      <c r="AG54">
        <f t="shared" si="2"/>
        <v>18.099311999999998</v>
      </c>
      <c r="AI54" s="75">
        <f>PXIL!L54</f>
        <v>0</v>
      </c>
      <c r="AJ54" s="75">
        <f>PXIL!R54</f>
        <v>0</v>
      </c>
      <c r="AK54" s="75">
        <f>RTM_IEX!L54</f>
        <v>12.53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0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6.11</v>
      </c>
      <c r="AB55" s="117">
        <f>-STOA!R55</f>
        <v>0</v>
      </c>
      <c r="AC55">
        <f t="shared" si="0"/>
        <v>0.16403200000000001</v>
      </c>
      <c r="AD55">
        <f t="shared" si="1"/>
        <v>18.475968000000002</v>
      </c>
      <c r="AE55">
        <f>'IDT-1'!D55</f>
        <v>0</v>
      </c>
      <c r="AF55" s="26"/>
      <c r="AG55">
        <f t="shared" si="2"/>
        <v>18.475968000000002</v>
      </c>
      <c r="AI55" s="75">
        <f>PXIL!L55</f>
        <v>0</v>
      </c>
      <c r="AJ55" s="75">
        <f>PXIL!R55</f>
        <v>0</v>
      </c>
      <c r="AK55" s="75">
        <f>RTM_IEX!L55</f>
        <v>12.53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0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5.82</v>
      </c>
      <c r="AB56" s="117">
        <f>-STOA!R56</f>
        <v>0</v>
      </c>
      <c r="AC56">
        <f t="shared" si="0"/>
        <v>0.15725600000000001</v>
      </c>
      <c r="AD56">
        <f t="shared" si="1"/>
        <v>17.712744000000001</v>
      </c>
      <c r="AE56">
        <f>'IDT-1'!D56</f>
        <v>0</v>
      </c>
      <c r="AF56" s="26"/>
      <c r="AG56">
        <f t="shared" si="2"/>
        <v>17.712744000000001</v>
      </c>
      <c r="AI56" s="75">
        <f>PXIL!L56</f>
        <v>0</v>
      </c>
      <c r="AJ56" s="75">
        <f>PXIL!R56</f>
        <v>0</v>
      </c>
      <c r="AK56" s="75">
        <f>RTM_IEX!L56</f>
        <v>12.05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0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5.73</v>
      </c>
      <c r="AB57" s="117">
        <f>-STOA!R57</f>
        <v>0</v>
      </c>
      <c r="AC57">
        <f t="shared" si="0"/>
        <v>0.15646400000000002</v>
      </c>
      <c r="AD57">
        <f t="shared" si="1"/>
        <v>17.623536000000001</v>
      </c>
      <c r="AE57">
        <f>'IDT-1'!D57</f>
        <v>0</v>
      </c>
      <c r="AF57" s="26"/>
      <c r="AG57">
        <f t="shared" si="2"/>
        <v>17.623536000000001</v>
      </c>
      <c r="AI57" s="75">
        <f>PXIL!L57</f>
        <v>0</v>
      </c>
      <c r="AJ57" s="75">
        <f>PXIL!R57</f>
        <v>0</v>
      </c>
      <c r="AK57" s="75">
        <f>RTM_IEX!L57</f>
        <v>12.05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0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5.24</v>
      </c>
      <c r="AB58" s="117">
        <f>-STOA!R58</f>
        <v>0</v>
      </c>
      <c r="AC58">
        <f t="shared" si="0"/>
        <v>0.15637600000000001</v>
      </c>
      <c r="AD58">
        <f t="shared" si="1"/>
        <v>17.613623999999998</v>
      </c>
      <c r="AE58">
        <f>'IDT-1'!D58</f>
        <v>0</v>
      </c>
      <c r="AF58" s="26"/>
      <c r="AG58">
        <f t="shared" si="2"/>
        <v>17.613623999999998</v>
      </c>
      <c r="AI58" s="75">
        <f>PXIL!L58</f>
        <v>0</v>
      </c>
      <c r="AJ58" s="75">
        <f>PXIL!R58</f>
        <v>0</v>
      </c>
      <c r="AK58" s="75">
        <f>RTM_IEX!L58</f>
        <v>12.53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0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4.87</v>
      </c>
      <c r="AB59" s="117">
        <f>-STOA!R59</f>
        <v>0</v>
      </c>
      <c r="AC59">
        <f t="shared" si="0"/>
        <v>0.15312000000000001</v>
      </c>
      <c r="AD59">
        <f t="shared" si="1"/>
        <v>17.246879999999997</v>
      </c>
      <c r="AE59">
        <f>'IDT-1'!D59</f>
        <v>0</v>
      </c>
      <c r="AF59" s="26"/>
      <c r="AG59">
        <f t="shared" si="2"/>
        <v>17.246879999999997</v>
      </c>
      <c r="AI59" s="75">
        <f>PXIL!L59</f>
        <v>0</v>
      </c>
      <c r="AJ59" s="75">
        <f>PXIL!R59</f>
        <v>0</v>
      </c>
      <c r="AK59" s="75">
        <f>RTM_IEX!L59</f>
        <v>12.53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0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4.3899999999999997</v>
      </c>
      <c r="AB60" s="117">
        <f>-STOA!R60</f>
        <v>0</v>
      </c>
      <c r="AC60">
        <f t="shared" si="0"/>
        <v>0.148896</v>
      </c>
      <c r="AD60">
        <f t="shared" si="1"/>
        <v>16.771103999999998</v>
      </c>
      <c r="AE60">
        <f>'IDT-1'!D60</f>
        <v>0</v>
      </c>
      <c r="AF60" s="26"/>
      <c r="AG60">
        <f t="shared" si="2"/>
        <v>16.771103999999998</v>
      </c>
      <c r="AI60" s="75">
        <f>PXIL!L60</f>
        <v>0</v>
      </c>
      <c r="AJ60" s="75">
        <f>PXIL!R60</f>
        <v>0</v>
      </c>
      <c r="AK60" s="75">
        <f>RTM_IEX!L60</f>
        <v>12.53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0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4.3899999999999997</v>
      </c>
      <c r="AB61" s="117">
        <f>-STOA!R61</f>
        <v>0</v>
      </c>
      <c r="AC61">
        <f t="shared" si="0"/>
        <v>0.148896</v>
      </c>
      <c r="AD61">
        <f t="shared" si="1"/>
        <v>16.771103999999998</v>
      </c>
      <c r="AE61">
        <f>'IDT-1'!D61</f>
        <v>0</v>
      </c>
      <c r="AF61" s="26"/>
      <c r="AG61">
        <f t="shared" si="2"/>
        <v>16.771103999999998</v>
      </c>
      <c r="AI61" s="75">
        <f>PXIL!L61</f>
        <v>0</v>
      </c>
      <c r="AJ61" s="75">
        <f>PXIL!R61</f>
        <v>0</v>
      </c>
      <c r="AK61" s="75">
        <f>RTM_IEX!L61</f>
        <v>12.53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0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4.0999999999999996</v>
      </c>
      <c r="AB62" s="117">
        <f>-STOA!R62</f>
        <v>0</v>
      </c>
      <c r="AC62">
        <f t="shared" si="0"/>
        <v>0.146344</v>
      </c>
      <c r="AD62">
        <f t="shared" si="1"/>
        <v>16.483656</v>
      </c>
      <c r="AE62">
        <f>'IDT-1'!D62</f>
        <v>0</v>
      </c>
      <c r="AF62" s="26"/>
      <c r="AG62">
        <f t="shared" si="2"/>
        <v>16.483656</v>
      </c>
      <c r="AI62" s="75">
        <f>PXIL!L62</f>
        <v>0</v>
      </c>
      <c r="AJ62" s="75">
        <f>PXIL!R62</f>
        <v>0</v>
      </c>
      <c r="AK62" s="75">
        <f>RTM_IEX!L62</f>
        <v>12.53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0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4.0999999999999996</v>
      </c>
      <c r="AB63" s="117">
        <f>-STOA!R63</f>
        <v>0</v>
      </c>
      <c r="AC63">
        <f t="shared" si="0"/>
        <v>0.14212000000000002</v>
      </c>
      <c r="AD63">
        <f t="shared" si="1"/>
        <v>16.00788</v>
      </c>
      <c r="AE63">
        <f>'IDT-1'!D63</f>
        <v>0</v>
      </c>
      <c r="AF63" s="26"/>
      <c r="AG63">
        <f t="shared" si="2"/>
        <v>16.00788</v>
      </c>
      <c r="AI63" s="75">
        <f>PXIL!L63</f>
        <v>0</v>
      </c>
      <c r="AJ63" s="75">
        <f>PXIL!R63</f>
        <v>0</v>
      </c>
      <c r="AK63" s="75">
        <f>RTM_IEX!L63</f>
        <v>12.05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0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4.0999999999999996</v>
      </c>
      <c r="AB64" s="117">
        <f>-STOA!R64</f>
        <v>0</v>
      </c>
      <c r="AC64">
        <f t="shared" si="0"/>
        <v>0.13789600000000002</v>
      </c>
      <c r="AD64">
        <f t="shared" si="1"/>
        <v>15.532104</v>
      </c>
      <c r="AE64">
        <f>'IDT-1'!D64</f>
        <v>0</v>
      </c>
      <c r="AF64" s="26"/>
      <c r="AG64">
        <f t="shared" si="2"/>
        <v>15.532104</v>
      </c>
      <c r="AI64" s="75">
        <f>PXIL!L64</f>
        <v>0</v>
      </c>
      <c r="AJ64" s="75">
        <f>PXIL!R64</f>
        <v>0</v>
      </c>
      <c r="AK64" s="75">
        <f>RTM_IEX!L64</f>
        <v>11.57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0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3.9</v>
      </c>
      <c r="AB65" s="117">
        <f>-STOA!R65</f>
        <v>0</v>
      </c>
      <c r="AC65">
        <f t="shared" si="0"/>
        <v>0.14036000000000001</v>
      </c>
      <c r="AD65">
        <f t="shared" si="1"/>
        <v>15.809640000000002</v>
      </c>
      <c r="AE65">
        <f>'IDT-1'!D65</f>
        <v>0</v>
      </c>
      <c r="AF65" s="26"/>
      <c r="AG65">
        <f t="shared" si="2"/>
        <v>15.809640000000002</v>
      </c>
      <c r="AI65" s="75">
        <f>PXIL!L65</f>
        <v>0</v>
      </c>
      <c r="AJ65" s="75">
        <f>PXIL!R65</f>
        <v>0</v>
      </c>
      <c r="AK65" s="75">
        <f>RTM_IEX!L65</f>
        <v>12.05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0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3.42</v>
      </c>
      <c r="AB66" s="117">
        <f>-STOA!R66</f>
        <v>0</v>
      </c>
      <c r="AC66">
        <f t="shared" si="0"/>
        <v>0.14036000000000001</v>
      </c>
      <c r="AD66">
        <f t="shared" si="1"/>
        <v>15.80964</v>
      </c>
      <c r="AE66">
        <f>'IDT-1'!D66</f>
        <v>0</v>
      </c>
      <c r="AF66" s="26"/>
      <c r="AG66">
        <f t="shared" si="2"/>
        <v>15.80964</v>
      </c>
      <c r="AI66" s="75">
        <f>PXIL!L66</f>
        <v>0</v>
      </c>
      <c r="AJ66" s="75">
        <f>PXIL!R66</f>
        <v>0</v>
      </c>
      <c r="AK66" s="75">
        <f>RTM_IEX!L66</f>
        <v>12.53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0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3.13</v>
      </c>
      <c r="AB67" s="117">
        <f>-STOA!R67</f>
        <v>0</v>
      </c>
      <c r="AC67">
        <f t="shared" si="0"/>
        <v>0.146256</v>
      </c>
      <c r="AD67">
        <f t="shared" si="1"/>
        <v>16.473744</v>
      </c>
      <c r="AE67">
        <f>'IDT-1'!D67</f>
        <v>0</v>
      </c>
      <c r="AF67" s="26"/>
      <c r="AG67">
        <f t="shared" si="2"/>
        <v>16.473744</v>
      </c>
      <c r="AI67" s="75">
        <f>PXIL!L67</f>
        <v>0</v>
      </c>
      <c r="AJ67" s="75">
        <f>PXIL!R67</f>
        <v>0</v>
      </c>
      <c r="AK67" s="75">
        <f>RTM_IEX!L67</f>
        <v>13.49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0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2.94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0.14458400000000002</v>
      </c>
      <c r="AD68">
        <f t="shared" ref="AD68:AD98" si="4">SUM(B68:AB68,AI68:AR68)-AC68</f>
        <v>16.285416000000001</v>
      </c>
      <c r="AE68">
        <f>'IDT-1'!D68</f>
        <v>0</v>
      </c>
      <c r="AF68" s="26"/>
      <c r="AG68">
        <f t="shared" ref="AG68:AG98" si="5">SUM(AD68:AF68)</f>
        <v>16.285416000000001</v>
      </c>
      <c r="AI68" s="75">
        <f>PXIL!L68</f>
        <v>0</v>
      </c>
      <c r="AJ68" s="75">
        <f>PXIL!R68</f>
        <v>0</v>
      </c>
      <c r="AK68" s="75">
        <f>RTM_IEX!L68</f>
        <v>13.49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0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2.12</v>
      </c>
      <c r="AB69" s="117">
        <f>-STOA!R69</f>
        <v>0</v>
      </c>
      <c r="AC69">
        <f t="shared" si="3"/>
        <v>0.13736800000000002</v>
      </c>
      <c r="AD69">
        <f t="shared" si="4"/>
        <v>15.472631999999999</v>
      </c>
      <c r="AE69">
        <f>'IDT-1'!D69</f>
        <v>0</v>
      </c>
      <c r="AF69" s="26"/>
      <c r="AG69">
        <f t="shared" si="5"/>
        <v>15.472631999999999</v>
      </c>
      <c r="AI69" s="75">
        <f>PXIL!L69</f>
        <v>0</v>
      </c>
      <c r="AJ69" s="75">
        <f>PXIL!R69</f>
        <v>0</v>
      </c>
      <c r="AK69" s="75">
        <f>RTM_IEX!L69</f>
        <v>13.49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0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1.18</v>
      </c>
      <c r="AB70" s="117">
        <f>-STOA!R70</f>
        <v>0</v>
      </c>
      <c r="AC70">
        <f t="shared" si="3"/>
        <v>0.14608000000000002</v>
      </c>
      <c r="AD70">
        <f t="shared" si="4"/>
        <v>16.45392</v>
      </c>
      <c r="AE70">
        <f>'IDT-1'!D70</f>
        <v>0</v>
      </c>
      <c r="AF70" s="26"/>
      <c r="AG70">
        <f t="shared" si="5"/>
        <v>16.45392</v>
      </c>
      <c r="AI70" s="75">
        <f>PXIL!L70</f>
        <v>0</v>
      </c>
      <c r="AJ70" s="75">
        <f>PXIL!R70</f>
        <v>0</v>
      </c>
      <c r="AK70" s="75">
        <f>RTM_IEX!L70</f>
        <v>15.42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0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0.89</v>
      </c>
      <c r="AB71" s="117">
        <f>-STOA!R71</f>
        <v>0</v>
      </c>
      <c r="AC71">
        <f t="shared" si="3"/>
        <v>0.15206400000000003</v>
      </c>
      <c r="AD71">
        <f t="shared" si="4"/>
        <v>17.127936000000002</v>
      </c>
      <c r="AE71">
        <f>'IDT-1'!D71</f>
        <v>0</v>
      </c>
      <c r="AF71" s="26"/>
      <c r="AG71">
        <f t="shared" si="5"/>
        <v>17.127936000000002</v>
      </c>
      <c r="AI71" s="75">
        <f>PXIL!L71</f>
        <v>0</v>
      </c>
      <c r="AJ71" s="75">
        <f>PXIL!R71</f>
        <v>0</v>
      </c>
      <c r="AK71" s="75">
        <f>RTM_IEX!L71</f>
        <v>16.39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0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0.6</v>
      </c>
      <c r="AB72" s="117">
        <f>-STOA!R72</f>
        <v>0</v>
      </c>
      <c r="AC72">
        <f t="shared" si="3"/>
        <v>0.15796000000000002</v>
      </c>
      <c r="AD72">
        <f t="shared" si="4"/>
        <v>17.792040000000004</v>
      </c>
      <c r="AE72">
        <f>'IDT-1'!D72</f>
        <v>0</v>
      </c>
      <c r="AF72" s="26"/>
      <c r="AG72">
        <f t="shared" si="5"/>
        <v>17.792040000000004</v>
      </c>
      <c r="AI72" s="75">
        <f>PXIL!L72</f>
        <v>0</v>
      </c>
      <c r="AJ72" s="75">
        <f>PXIL!R72</f>
        <v>0</v>
      </c>
      <c r="AK72" s="75">
        <f>RTM_IEX!L72</f>
        <v>17.350000000000001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0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0.31</v>
      </c>
      <c r="AB73" s="117">
        <f>-STOA!R73</f>
        <v>0</v>
      </c>
      <c r="AC73">
        <f t="shared" si="3"/>
        <v>0.15540800000000002</v>
      </c>
      <c r="AD73">
        <f t="shared" si="4"/>
        <v>17.504591999999999</v>
      </c>
      <c r="AE73">
        <f>'IDT-1'!D73</f>
        <v>0</v>
      </c>
      <c r="AF73" s="26"/>
      <c r="AG73">
        <f t="shared" si="5"/>
        <v>17.504591999999999</v>
      </c>
      <c r="AI73" s="75">
        <f>PXIL!L73</f>
        <v>0</v>
      </c>
      <c r="AJ73" s="75">
        <f>PXIL!R73</f>
        <v>0</v>
      </c>
      <c r="AK73" s="75">
        <f>RTM_IEX!L73</f>
        <v>17.350000000000001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0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0.21</v>
      </c>
      <c r="AB74" s="117">
        <f>-STOA!R74</f>
        <v>0</v>
      </c>
      <c r="AC74">
        <f t="shared" si="3"/>
        <v>0.154528</v>
      </c>
      <c r="AD74">
        <f t="shared" si="4"/>
        <v>17.405472000000003</v>
      </c>
      <c r="AE74">
        <f>'IDT-1'!D74</f>
        <v>0</v>
      </c>
      <c r="AF74" s="26"/>
      <c r="AG74">
        <f t="shared" si="5"/>
        <v>17.405472000000003</v>
      </c>
      <c r="AI74" s="75">
        <f>PXIL!L74</f>
        <v>0</v>
      </c>
      <c r="AJ74" s="75">
        <f>PXIL!R74</f>
        <v>0</v>
      </c>
      <c r="AK74" s="75">
        <f>RTM_IEX!L74</f>
        <v>17.350000000000001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0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0.1</v>
      </c>
      <c r="AB75" s="117">
        <f>-STOA!R75</f>
        <v>0</v>
      </c>
      <c r="AC75">
        <f t="shared" si="3"/>
        <v>0.15356</v>
      </c>
      <c r="AD75">
        <f t="shared" si="4"/>
        <v>17.296440000000004</v>
      </c>
      <c r="AE75">
        <f>'IDT-1'!D75</f>
        <v>0</v>
      </c>
      <c r="AF75" s="26"/>
      <c r="AG75">
        <f t="shared" si="5"/>
        <v>17.296440000000004</v>
      </c>
      <c r="AI75" s="75">
        <f>PXIL!L75</f>
        <v>0</v>
      </c>
      <c r="AJ75" s="75">
        <f>PXIL!R75</f>
        <v>0</v>
      </c>
      <c r="AK75" s="75">
        <f>RTM_IEX!L75</f>
        <v>17.350000000000001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0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0.15523200000000001</v>
      </c>
      <c r="AD76">
        <f t="shared" si="4"/>
        <v>17.484767999999999</v>
      </c>
      <c r="AE76">
        <f>'IDT-1'!D76</f>
        <v>0</v>
      </c>
      <c r="AF76" s="26"/>
      <c r="AG76">
        <f t="shared" si="5"/>
        <v>17.484767999999999</v>
      </c>
      <c r="AI76" s="75">
        <f>PXIL!L76</f>
        <v>0</v>
      </c>
      <c r="AJ76" s="75">
        <f>PXIL!R76</f>
        <v>0</v>
      </c>
      <c r="AK76" s="75">
        <f>RTM_IEX!L76</f>
        <v>17.64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0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0.16368000000000002</v>
      </c>
      <c r="AD77">
        <f t="shared" si="4"/>
        <v>18.436320000000002</v>
      </c>
      <c r="AE77">
        <f>'IDT-1'!D77</f>
        <v>0</v>
      </c>
      <c r="AF77" s="26"/>
      <c r="AG77">
        <f t="shared" si="5"/>
        <v>18.436320000000002</v>
      </c>
      <c r="AI77" s="75">
        <f>PXIL!L77</f>
        <v>0</v>
      </c>
      <c r="AJ77" s="75">
        <f>PXIL!R77</f>
        <v>0</v>
      </c>
      <c r="AK77" s="75">
        <f>RTM_IEX!L77</f>
        <v>18.600000000000001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0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0.16711199999999998</v>
      </c>
      <c r="AD78">
        <f t="shared" si="4"/>
        <v>18.822887999999999</v>
      </c>
      <c r="AE78">
        <f>'IDT-1'!D78</f>
        <v>0</v>
      </c>
      <c r="AF78" s="26"/>
      <c r="AG78">
        <f t="shared" si="5"/>
        <v>18.822887999999999</v>
      </c>
      <c r="AI78" s="75">
        <f>PXIL!L78</f>
        <v>0</v>
      </c>
      <c r="AJ78" s="75">
        <f>PXIL!R78</f>
        <v>0</v>
      </c>
      <c r="AK78" s="75">
        <f>RTM_IEX!L78</f>
        <v>18.989999999999998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0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0.16966400000000001</v>
      </c>
      <c r="AD79">
        <f t="shared" si="4"/>
        <v>19.110336</v>
      </c>
      <c r="AE79">
        <f>'IDT-1'!D79</f>
        <v>0</v>
      </c>
      <c r="AF79" s="26"/>
      <c r="AG79">
        <f t="shared" si="5"/>
        <v>19.110336</v>
      </c>
      <c r="AI79" s="75">
        <f>PXIL!L79</f>
        <v>0</v>
      </c>
      <c r="AJ79" s="75">
        <f>PXIL!R79</f>
        <v>0</v>
      </c>
      <c r="AK79" s="75">
        <f>RTM_IEX!L79</f>
        <v>19.28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0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0.16966400000000001</v>
      </c>
      <c r="AD80">
        <f t="shared" si="4"/>
        <v>19.110336</v>
      </c>
      <c r="AE80">
        <f>'IDT-1'!D80</f>
        <v>0</v>
      </c>
      <c r="AF80" s="26"/>
      <c r="AG80">
        <f t="shared" si="5"/>
        <v>19.110336</v>
      </c>
      <c r="AI80" s="75">
        <f>PXIL!L80</f>
        <v>0</v>
      </c>
      <c r="AJ80" s="75">
        <f>PXIL!R80</f>
        <v>0</v>
      </c>
      <c r="AK80" s="75">
        <f>RTM_IEX!L80</f>
        <v>19.28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0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0.16966400000000001</v>
      </c>
      <c r="AD81">
        <f t="shared" si="4"/>
        <v>19.110336</v>
      </c>
      <c r="AE81">
        <f>'IDT-1'!D81</f>
        <v>0</v>
      </c>
      <c r="AF81" s="26"/>
      <c r="AG81">
        <f t="shared" si="5"/>
        <v>19.110336</v>
      </c>
      <c r="AI81" s="75">
        <f>PXIL!L81</f>
        <v>0</v>
      </c>
      <c r="AJ81" s="75">
        <f>PXIL!R81</f>
        <v>0</v>
      </c>
      <c r="AK81" s="75">
        <f>RTM_IEX!L81</f>
        <v>19.28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0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0.16711199999999998</v>
      </c>
      <c r="AD82">
        <f t="shared" si="4"/>
        <v>18.822887999999999</v>
      </c>
      <c r="AE82">
        <f>'IDT-1'!D82</f>
        <v>0</v>
      </c>
      <c r="AF82" s="26"/>
      <c r="AG82">
        <f t="shared" si="5"/>
        <v>18.822887999999999</v>
      </c>
      <c r="AI82" s="75">
        <f>PXIL!L82</f>
        <v>0</v>
      </c>
      <c r="AJ82" s="75">
        <f>PXIL!R82</f>
        <v>0</v>
      </c>
      <c r="AK82" s="75">
        <f>RTM_IEX!L82</f>
        <v>18.989999999999998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0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0.16711199999999998</v>
      </c>
      <c r="AD83">
        <f t="shared" si="4"/>
        <v>18.822887999999999</v>
      </c>
      <c r="AE83">
        <f>'IDT-1'!D83</f>
        <v>0</v>
      </c>
      <c r="AF83" s="26"/>
      <c r="AG83">
        <f t="shared" si="5"/>
        <v>18.822887999999999</v>
      </c>
      <c r="AI83" s="75">
        <f>PXIL!L83</f>
        <v>0</v>
      </c>
      <c r="AJ83" s="75">
        <f>PXIL!R83</f>
        <v>0</v>
      </c>
      <c r="AK83" s="75">
        <f>RTM_IEX!L83</f>
        <v>18.989999999999998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0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0.16544</v>
      </c>
      <c r="AD84">
        <f t="shared" si="4"/>
        <v>18.63456</v>
      </c>
      <c r="AE84">
        <f>'IDT-1'!D84</f>
        <v>0</v>
      </c>
      <c r="AF84" s="26"/>
      <c r="AG84">
        <f t="shared" si="5"/>
        <v>18.63456</v>
      </c>
      <c r="AI84" s="75">
        <f>PXIL!L84</f>
        <v>0</v>
      </c>
      <c r="AJ84" s="75">
        <f>PXIL!R84</f>
        <v>0</v>
      </c>
      <c r="AK84" s="75">
        <f>RTM_IEX!L84</f>
        <v>18.8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0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0.16112799999999999</v>
      </c>
      <c r="AD85">
        <f t="shared" si="4"/>
        <v>18.148871999999997</v>
      </c>
      <c r="AE85">
        <f>'IDT-1'!D85</f>
        <v>0</v>
      </c>
      <c r="AF85" s="26"/>
      <c r="AG85">
        <f t="shared" si="5"/>
        <v>18.148871999999997</v>
      </c>
      <c r="AI85" s="75">
        <f>PXIL!L85</f>
        <v>0</v>
      </c>
      <c r="AJ85" s="75">
        <f>PXIL!R85</f>
        <v>0</v>
      </c>
      <c r="AK85" s="75">
        <f>RTM_IEX!L85</f>
        <v>18.309999999999999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0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0.15857599999999999</v>
      </c>
      <c r="AD86">
        <f t="shared" si="4"/>
        <v>17.861424</v>
      </c>
      <c r="AE86">
        <f>'IDT-1'!D86</f>
        <v>0</v>
      </c>
      <c r="AF86" s="26"/>
      <c r="AG86">
        <f t="shared" si="5"/>
        <v>17.861424</v>
      </c>
      <c r="AI86" s="75">
        <f>PXIL!L86</f>
        <v>0</v>
      </c>
      <c r="AJ86" s="75">
        <f>PXIL!R86</f>
        <v>0</v>
      </c>
      <c r="AK86" s="75">
        <f>RTM_IEX!L86</f>
        <v>18.02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0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0.15268000000000001</v>
      </c>
      <c r="AD87">
        <f t="shared" si="4"/>
        <v>17.197320000000001</v>
      </c>
      <c r="AE87">
        <f>'IDT-1'!D87</f>
        <v>0</v>
      </c>
      <c r="AF87" s="26"/>
      <c r="AG87">
        <f t="shared" si="5"/>
        <v>17.197320000000001</v>
      </c>
      <c r="AI87" s="75">
        <f>PXIL!L87</f>
        <v>0</v>
      </c>
      <c r="AJ87" s="75">
        <f>PXIL!R87</f>
        <v>0</v>
      </c>
      <c r="AK87" s="75">
        <f>RTM_IEX!L87</f>
        <v>17.350000000000001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0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0.14423200000000003</v>
      </c>
      <c r="AD88">
        <f t="shared" si="4"/>
        <v>16.245768000000002</v>
      </c>
      <c r="AE88">
        <f>'IDT-1'!D88</f>
        <v>0</v>
      </c>
      <c r="AF88" s="26"/>
      <c r="AG88">
        <f t="shared" si="5"/>
        <v>16.245768000000002</v>
      </c>
      <c r="AI88" s="75">
        <f>PXIL!L88</f>
        <v>0</v>
      </c>
      <c r="AJ88" s="75">
        <f>PXIL!R88</f>
        <v>0</v>
      </c>
      <c r="AK88" s="75">
        <f>RTM_IEX!L88</f>
        <v>16.39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0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0.14423200000000003</v>
      </c>
      <c r="AD89">
        <f t="shared" si="4"/>
        <v>16.245768000000002</v>
      </c>
      <c r="AE89">
        <f>'IDT-1'!D89</f>
        <v>0</v>
      </c>
      <c r="AF89" s="26"/>
      <c r="AG89">
        <f t="shared" si="5"/>
        <v>16.245768000000002</v>
      </c>
      <c r="AI89" s="75">
        <f>PXIL!L89</f>
        <v>0</v>
      </c>
      <c r="AJ89" s="75">
        <f>PXIL!R89</f>
        <v>0</v>
      </c>
      <c r="AK89" s="75">
        <f>RTM_IEX!L89</f>
        <v>16.39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0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0.13569600000000001</v>
      </c>
      <c r="AD90">
        <f t="shared" si="4"/>
        <v>15.284304000000001</v>
      </c>
      <c r="AE90">
        <f>'IDT-1'!D90</f>
        <v>0</v>
      </c>
      <c r="AF90" s="26"/>
      <c r="AG90">
        <f t="shared" si="5"/>
        <v>15.284304000000001</v>
      </c>
      <c r="AI90" s="75">
        <f>PXIL!L90</f>
        <v>0</v>
      </c>
      <c r="AJ90" s="75">
        <f>PXIL!R90</f>
        <v>0</v>
      </c>
      <c r="AK90" s="75">
        <f>RTM_IEX!L90</f>
        <v>15.42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0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0.13147200000000001</v>
      </c>
      <c r="AD91">
        <f t="shared" si="4"/>
        <v>14.808527999999999</v>
      </c>
      <c r="AE91">
        <f>'IDT-1'!D91</f>
        <v>0</v>
      </c>
      <c r="AF91" s="26"/>
      <c r="AG91">
        <f t="shared" si="5"/>
        <v>14.808527999999999</v>
      </c>
      <c r="AI91" s="75">
        <f>PXIL!L91</f>
        <v>0</v>
      </c>
      <c r="AJ91" s="75">
        <f>PXIL!R91</f>
        <v>0</v>
      </c>
      <c r="AK91" s="75">
        <f>RTM_IEX!L91</f>
        <v>14.94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0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0.12724800000000003</v>
      </c>
      <c r="AD92">
        <f t="shared" si="4"/>
        <v>14.332752000000001</v>
      </c>
      <c r="AE92">
        <f>'IDT-1'!D92</f>
        <v>0</v>
      </c>
      <c r="AF92" s="26"/>
      <c r="AG92">
        <f t="shared" si="5"/>
        <v>14.332752000000001</v>
      </c>
      <c r="AI92" s="75">
        <f>PXIL!L92</f>
        <v>0</v>
      </c>
      <c r="AJ92" s="75">
        <f>PXIL!R92</f>
        <v>0</v>
      </c>
      <c r="AK92" s="75">
        <f>RTM_IEX!L92</f>
        <v>14.46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0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0.12302400000000001</v>
      </c>
      <c r="AD93">
        <f t="shared" si="4"/>
        <v>13.856976000000001</v>
      </c>
      <c r="AE93">
        <f>'IDT-1'!D93</f>
        <v>0</v>
      </c>
      <c r="AF93" s="26"/>
      <c r="AG93">
        <f t="shared" si="5"/>
        <v>13.856976000000001</v>
      </c>
      <c r="AI93" s="75">
        <f>PXIL!L93</f>
        <v>0</v>
      </c>
      <c r="AJ93" s="75">
        <f>PXIL!R93</f>
        <v>0</v>
      </c>
      <c r="AK93" s="75">
        <f>RTM_IEX!L93</f>
        <v>13.98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0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0.11624800000000002</v>
      </c>
      <c r="AD94">
        <f t="shared" si="4"/>
        <v>13.093752</v>
      </c>
      <c r="AE94">
        <f>'IDT-1'!D94</f>
        <v>0</v>
      </c>
      <c r="AF94" s="26"/>
      <c r="AG94">
        <f t="shared" si="5"/>
        <v>13.093752</v>
      </c>
      <c r="AI94" s="75">
        <f>PXIL!L94</f>
        <v>0</v>
      </c>
      <c r="AJ94" s="75">
        <f>PXIL!R94</f>
        <v>0</v>
      </c>
      <c r="AK94" s="75">
        <f>RTM_IEX!L94</f>
        <v>13.21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0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0.11281600000000001</v>
      </c>
      <c r="AD95">
        <f t="shared" si="4"/>
        <v>12.707184</v>
      </c>
      <c r="AE95">
        <f>'IDT-1'!D95</f>
        <v>0</v>
      </c>
      <c r="AF95" s="26"/>
      <c r="AG95">
        <f t="shared" si="5"/>
        <v>12.707184</v>
      </c>
      <c r="AI95" s="75">
        <f>PXIL!L95</f>
        <v>0</v>
      </c>
      <c r="AJ95" s="75">
        <f>PXIL!R95</f>
        <v>0</v>
      </c>
      <c r="AK95" s="75">
        <f>RTM_IEX!L95</f>
        <v>12.82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0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0.110264</v>
      </c>
      <c r="AD96">
        <f t="shared" si="4"/>
        <v>12.419735999999999</v>
      </c>
      <c r="AE96">
        <f>'IDT-1'!D96</f>
        <v>0</v>
      </c>
      <c r="AF96" s="26"/>
      <c r="AG96">
        <f t="shared" si="5"/>
        <v>12.419735999999999</v>
      </c>
      <c r="AI96" s="75">
        <f>PXIL!L96</f>
        <v>0</v>
      </c>
      <c r="AJ96" s="75">
        <f>PXIL!R96</f>
        <v>0</v>
      </c>
      <c r="AK96" s="75">
        <f>RTM_IEX!L96</f>
        <v>12.53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0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0.107712</v>
      </c>
      <c r="AD97">
        <f t="shared" si="4"/>
        <v>12.132288000000001</v>
      </c>
      <c r="AE97">
        <f>'IDT-1'!D97</f>
        <v>0</v>
      </c>
      <c r="AF97" s="26"/>
      <c r="AG97">
        <f t="shared" si="5"/>
        <v>12.132288000000001</v>
      </c>
      <c r="AI97" s="75">
        <f>PXIL!L97</f>
        <v>0</v>
      </c>
      <c r="AJ97" s="75">
        <f>PXIL!R97</f>
        <v>0</v>
      </c>
      <c r="AK97" s="75">
        <f>RTM_IEX!L97</f>
        <v>12.24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0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0.10604000000000001</v>
      </c>
      <c r="AD98">
        <f t="shared" si="4"/>
        <v>11.943960000000001</v>
      </c>
      <c r="AE98">
        <f>'IDT-1'!D98</f>
        <v>0</v>
      </c>
      <c r="AF98" s="26"/>
      <c r="AG98">
        <f t="shared" si="5"/>
        <v>11.943960000000001</v>
      </c>
      <c r="AI98" s="75">
        <f>PXIL!L98</f>
        <v>0</v>
      </c>
      <c r="AJ98" s="75">
        <f>PXIL!R98</f>
        <v>0</v>
      </c>
      <c r="AK98" s="75">
        <f>RTM_IEX!L98</f>
        <v>12.05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3.6347499999999998E-2</v>
      </c>
      <c r="AB99" s="117">
        <f t="shared" si="6"/>
        <v>0</v>
      </c>
      <c r="AC99">
        <f t="shared" si="6"/>
        <v>3.5064479999999984E-3</v>
      </c>
      <c r="AD99">
        <f t="shared" si="6"/>
        <v>0.39495355199999999</v>
      </c>
      <c r="AE99">
        <f t="shared" ref="AE99:AR99" si="7">SUM(AE3:AE98)/4000</f>
        <v>0</v>
      </c>
      <c r="AG99">
        <f t="shared" si="7"/>
        <v>0.39495355199999999</v>
      </c>
      <c r="AI99">
        <f t="shared" si="7"/>
        <v>0</v>
      </c>
      <c r="AJ99">
        <f t="shared" si="7"/>
        <v>0</v>
      </c>
      <c r="AK99">
        <f t="shared" si="7"/>
        <v>0.36211249999999984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45000</v>
      </c>
      <c r="B1" s="225"/>
      <c r="C1" s="225"/>
      <c r="D1" s="225"/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195</v>
      </c>
      <c r="K1" s="225" t="s">
        <v>196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4" t="s">
        <v>143</v>
      </c>
      <c r="Q1" s="234" t="s">
        <v>144</v>
      </c>
      <c r="R1" s="79"/>
      <c r="S1" s="79"/>
      <c r="T1" s="82" t="s">
        <v>302</v>
      </c>
      <c r="U1" s="235" t="s">
        <v>303</v>
      </c>
      <c r="V1" s="107" t="s">
        <v>316</v>
      </c>
      <c r="W1" s="107" t="s">
        <v>302</v>
      </c>
      <c r="X1" s="225" t="s">
        <v>335</v>
      </c>
      <c r="Y1" s="232" t="s">
        <v>223</v>
      </c>
      <c r="Z1" s="232" t="s">
        <v>224</v>
      </c>
      <c r="AA1" s="236" t="s">
        <v>198</v>
      </c>
      <c r="AB1" s="236" t="s">
        <v>199</v>
      </c>
      <c r="AC1" s="27" t="s">
        <v>189</v>
      </c>
      <c r="AD1" s="225" t="s">
        <v>142</v>
      </c>
      <c r="AG1" s="225" t="s">
        <v>278</v>
      </c>
      <c r="AI1" s="232" t="s">
        <v>384</v>
      </c>
      <c r="AJ1" s="232" t="s">
        <v>385</v>
      </c>
      <c r="AK1" s="232" t="s">
        <v>386</v>
      </c>
      <c r="AL1" s="232" t="s">
        <v>387</v>
      </c>
      <c r="AM1" s="232" t="s">
        <v>388</v>
      </c>
      <c r="AN1" s="232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4"/>
      <c r="Q2" s="234"/>
      <c r="R2" s="79"/>
      <c r="S2" s="79"/>
      <c r="T2" s="82" t="s">
        <v>315</v>
      </c>
      <c r="U2" s="235"/>
      <c r="V2" s="107" t="s">
        <v>304</v>
      </c>
      <c r="W2" s="107" t="s">
        <v>304</v>
      </c>
      <c r="X2" s="225"/>
      <c r="Y2" s="232"/>
      <c r="Z2" s="232"/>
      <c r="AA2" s="236"/>
      <c r="AB2" s="236"/>
      <c r="AC2" s="27">
        <f>Allocation!J1/100</f>
        <v>8.8000000000000005E-3</v>
      </c>
      <c r="AD2" s="225"/>
      <c r="AE2" t="s">
        <v>276</v>
      </c>
      <c r="AG2" s="225"/>
      <c r="AI2" s="232"/>
      <c r="AJ2" s="232"/>
      <c r="AK2" s="232"/>
      <c r="AL2" s="232"/>
      <c r="AM2" s="232"/>
      <c r="AN2" s="232"/>
      <c r="AO2" s="231"/>
      <c r="AP2" s="231"/>
      <c r="AQ2" s="231"/>
      <c r="AR2" s="23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10.841562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0.10218174560000001</v>
      </c>
      <c r="AD3">
        <f>SUM(B3:AB3,AI3:AR3)-AC3</f>
        <v>11.5093802544</v>
      </c>
      <c r="AE3">
        <v>0</v>
      </c>
      <c r="AF3" s="26"/>
      <c r="AG3">
        <f>SUM(AD3:AF3)</f>
        <v>11.5093802544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0.77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10.841562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9.5405745600000008E-2</v>
      </c>
      <c r="AD4">
        <f t="shared" ref="AD4:AD67" si="1">SUM(B4:AB4,AI4:AR4)-AC4</f>
        <v>10.746156254399999</v>
      </c>
      <c r="AE4">
        <v>0</v>
      </c>
      <c r="AF4" s="26"/>
      <c r="AG4">
        <f t="shared" ref="AG4:AG67" si="2">SUM(AD4:AF4)</f>
        <v>10.746156254399999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10.841562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9.5405745600000008E-2</v>
      </c>
      <c r="AD5">
        <f t="shared" si="1"/>
        <v>10.746156254399999</v>
      </c>
      <c r="AE5">
        <v>0</v>
      </c>
      <c r="AF5" s="26"/>
      <c r="AG5">
        <f t="shared" si="2"/>
        <v>10.746156254399999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10.841562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9.7957745600000007E-2</v>
      </c>
      <c r="AD6">
        <f t="shared" si="1"/>
        <v>11.033604254399998</v>
      </c>
      <c r="AE6">
        <v>0</v>
      </c>
      <c r="AF6" s="26"/>
      <c r="AG6">
        <f t="shared" si="2"/>
        <v>11.033604254399998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0.28999999999999998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10.841562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0.10983774560000001</v>
      </c>
      <c r="AD7">
        <f t="shared" si="1"/>
        <v>12.3717242544</v>
      </c>
      <c r="AE7">
        <v>0</v>
      </c>
      <c r="AF7" s="26"/>
      <c r="AG7">
        <f t="shared" si="2"/>
        <v>12.3717242544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1.64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10.841562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0.10385374560000001</v>
      </c>
      <c r="AD8">
        <f t="shared" si="1"/>
        <v>11.6977082544</v>
      </c>
      <c r="AE8">
        <v>0</v>
      </c>
      <c r="AF8" s="26"/>
      <c r="AG8">
        <f t="shared" si="2"/>
        <v>11.6977082544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0.96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10.841562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9.9629745600000014E-2</v>
      </c>
      <c r="AD9">
        <f t="shared" si="1"/>
        <v>11.2219322544</v>
      </c>
      <c r="AE9">
        <v>0</v>
      </c>
      <c r="AF9" s="26"/>
      <c r="AG9">
        <f t="shared" si="2"/>
        <v>11.2219322544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0.48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10.841562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9.6285745600000014E-2</v>
      </c>
      <c r="AD10">
        <f t="shared" si="1"/>
        <v>10.8452762544</v>
      </c>
      <c r="AE10">
        <v>0</v>
      </c>
      <c r="AF10" s="26"/>
      <c r="AG10">
        <f t="shared" si="2"/>
        <v>10.8452762544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0.1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10.841562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9.7077745600000015E-2</v>
      </c>
      <c r="AD11">
        <f t="shared" si="1"/>
        <v>10.934484254399999</v>
      </c>
      <c r="AE11">
        <v>0</v>
      </c>
      <c r="AF11" s="26"/>
      <c r="AG11">
        <f t="shared" si="2"/>
        <v>10.934484254399999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0.19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10.841562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9.5405745600000008E-2</v>
      </c>
      <c r="AD12">
        <f t="shared" si="1"/>
        <v>10.746156254399999</v>
      </c>
      <c r="AE12">
        <v>0</v>
      </c>
      <c r="AF12" s="26"/>
      <c r="AG12">
        <f t="shared" si="2"/>
        <v>10.746156254399999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10.841562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9.7077745600000015E-2</v>
      </c>
      <c r="AD13">
        <f t="shared" si="1"/>
        <v>10.934484254399999</v>
      </c>
      <c r="AE13">
        <v>0</v>
      </c>
      <c r="AF13" s="26"/>
      <c r="AG13">
        <f t="shared" si="2"/>
        <v>10.934484254399999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0.19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10.841562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9.8837745600000013E-2</v>
      </c>
      <c r="AD14">
        <f t="shared" si="1"/>
        <v>11.132724254400001</v>
      </c>
      <c r="AE14">
        <v>0</v>
      </c>
      <c r="AF14" s="26"/>
      <c r="AG14">
        <f t="shared" si="2"/>
        <v>11.132724254400001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0.39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10.841562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0.1437177456</v>
      </c>
      <c r="AD15">
        <f t="shared" si="1"/>
        <v>16.187844254399998</v>
      </c>
      <c r="AE15">
        <v>0</v>
      </c>
      <c r="AF15" s="26"/>
      <c r="AG15">
        <f t="shared" si="2"/>
        <v>16.187844254399998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5.49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10.841562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0.11494174560000001</v>
      </c>
      <c r="AD16">
        <f t="shared" si="1"/>
        <v>12.946620254400001</v>
      </c>
      <c r="AE16">
        <v>0</v>
      </c>
      <c r="AF16" s="26"/>
      <c r="AG16">
        <f t="shared" si="2"/>
        <v>12.946620254400001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2.2200000000000002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10.841562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0.11406174560000001</v>
      </c>
      <c r="AD17">
        <f t="shared" si="1"/>
        <v>12.8475002544</v>
      </c>
      <c r="AE17">
        <v>0</v>
      </c>
      <c r="AF17" s="26"/>
      <c r="AG17">
        <f t="shared" si="2"/>
        <v>12.8475002544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2.12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10.841562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0.13614974560000001</v>
      </c>
      <c r="AD18">
        <f t="shared" si="1"/>
        <v>15.3354122544</v>
      </c>
      <c r="AE18">
        <v>0</v>
      </c>
      <c r="AF18" s="26"/>
      <c r="AG18">
        <f t="shared" si="2"/>
        <v>15.3354122544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4.63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10.841562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0.1437177456</v>
      </c>
      <c r="AD19">
        <f t="shared" si="1"/>
        <v>16.187844254399998</v>
      </c>
      <c r="AE19">
        <v>0</v>
      </c>
      <c r="AF19" s="26"/>
      <c r="AG19">
        <f t="shared" si="2"/>
        <v>16.187844254399998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5.49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10.841562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0.15735774560000002</v>
      </c>
      <c r="AD20">
        <f t="shared" si="1"/>
        <v>17.7242042544</v>
      </c>
      <c r="AE20">
        <v>0</v>
      </c>
      <c r="AF20" s="26"/>
      <c r="AG20">
        <f t="shared" si="2"/>
        <v>17.7242042544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7.04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10.841562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0.1632537456</v>
      </c>
      <c r="AD21">
        <f t="shared" si="1"/>
        <v>18.388308254400002</v>
      </c>
      <c r="AE21">
        <v>0</v>
      </c>
      <c r="AF21" s="26"/>
      <c r="AG21">
        <f t="shared" si="2"/>
        <v>18.388308254400002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7.71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10.841562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0.14970174560000002</v>
      </c>
      <c r="AD22">
        <f t="shared" si="1"/>
        <v>16.861860254399996</v>
      </c>
      <c r="AE22">
        <v>0</v>
      </c>
      <c r="AF22" s="26"/>
      <c r="AG22">
        <f t="shared" si="2"/>
        <v>16.861860254399996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6.17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10.841562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0.17935774560000001</v>
      </c>
      <c r="AD23">
        <f t="shared" si="1"/>
        <v>20.202204254399998</v>
      </c>
      <c r="AE23">
        <v>0</v>
      </c>
      <c r="AF23" s="26"/>
      <c r="AG23">
        <f t="shared" si="2"/>
        <v>20.202204254399998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9.5399999999999991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10.841562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0.15990974560000001</v>
      </c>
      <c r="AD24">
        <f t="shared" si="1"/>
        <v>18.011652254400001</v>
      </c>
      <c r="AE24">
        <v>0</v>
      </c>
      <c r="AF24" s="26"/>
      <c r="AG24">
        <f t="shared" si="2"/>
        <v>18.011652254400001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7.33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10.841562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0.1709097456</v>
      </c>
      <c r="AD25">
        <f t="shared" si="1"/>
        <v>19.250652254400002</v>
      </c>
      <c r="AE25">
        <v>0</v>
      </c>
      <c r="AF25" s="26"/>
      <c r="AG25">
        <f t="shared" si="2"/>
        <v>19.250652254400002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8.58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10.841562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0.17680574560000001</v>
      </c>
      <c r="AD26">
        <f t="shared" si="1"/>
        <v>19.9147562544</v>
      </c>
      <c r="AE26">
        <v>0</v>
      </c>
      <c r="AF26" s="26"/>
      <c r="AG26">
        <f t="shared" si="2"/>
        <v>19.9147562544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9.25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10.841562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6.46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0.15225374560000002</v>
      </c>
      <c r="AD27">
        <f t="shared" si="1"/>
        <v>17.149308254400001</v>
      </c>
      <c r="AE27">
        <v>0</v>
      </c>
      <c r="AF27" s="26"/>
      <c r="AG27">
        <f t="shared" si="2"/>
        <v>17.149308254400001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10.841562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9.25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0.17680574560000001</v>
      </c>
      <c r="AD28">
        <f t="shared" si="1"/>
        <v>19.9147562544</v>
      </c>
      <c r="AE28">
        <v>0</v>
      </c>
      <c r="AF28" s="26"/>
      <c r="AG28">
        <f t="shared" si="2"/>
        <v>19.9147562544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10.841562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9.5399999999999991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0.17935774560000001</v>
      </c>
      <c r="AD29">
        <f t="shared" si="1"/>
        <v>20.202204254399998</v>
      </c>
      <c r="AE29">
        <v>0</v>
      </c>
      <c r="AF29" s="26"/>
      <c r="AG29">
        <f t="shared" si="2"/>
        <v>20.202204254399998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10.841562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9.5399999999999991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0.17935774560000001</v>
      </c>
      <c r="AD30">
        <f t="shared" si="1"/>
        <v>20.202204254399998</v>
      </c>
      <c r="AE30">
        <v>0</v>
      </c>
      <c r="AF30" s="26"/>
      <c r="AG30">
        <f t="shared" si="2"/>
        <v>20.202204254399998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10.841562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11.47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0.19634174560000003</v>
      </c>
      <c r="AD31">
        <f t="shared" si="1"/>
        <v>22.1152202544</v>
      </c>
      <c r="AE31">
        <v>0</v>
      </c>
      <c r="AF31" s="26"/>
      <c r="AG31">
        <f t="shared" si="2"/>
        <v>22.1152202544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10.841562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11.47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0.19634174560000003</v>
      </c>
      <c r="AD32">
        <f t="shared" si="1"/>
        <v>22.1152202544</v>
      </c>
      <c r="AE32">
        <v>0</v>
      </c>
      <c r="AF32" s="26"/>
      <c r="AG32">
        <f t="shared" si="2"/>
        <v>22.1152202544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10.841562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9.16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0.17601374560000002</v>
      </c>
      <c r="AD33">
        <f t="shared" si="1"/>
        <v>19.825548254400001</v>
      </c>
      <c r="AE33">
        <v>0</v>
      </c>
      <c r="AF33" s="26"/>
      <c r="AG33">
        <f t="shared" si="2"/>
        <v>19.825548254400001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10.841562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7.42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0.1607017456</v>
      </c>
      <c r="AD34">
        <f t="shared" si="1"/>
        <v>18.100860254399997</v>
      </c>
      <c r="AE34">
        <v>0</v>
      </c>
      <c r="AF34" s="26"/>
      <c r="AG34">
        <f t="shared" si="2"/>
        <v>18.100860254399997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10.841562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6.36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0.1513737456</v>
      </c>
      <c r="AD35">
        <f t="shared" si="1"/>
        <v>17.050188254399998</v>
      </c>
      <c r="AE35">
        <v>0</v>
      </c>
      <c r="AF35" s="26"/>
      <c r="AG35">
        <f t="shared" si="2"/>
        <v>17.050188254399998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10.841562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9.64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0.18023774560000003</v>
      </c>
      <c r="AD36">
        <f t="shared" si="1"/>
        <v>20.301324254400001</v>
      </c>
      <c r="AE36">
        <v>0</v>
      </c>
      <c r="AF36" s="26"/>
      <c r="AG36">
        <f t="shared" si="2"/>
        <v>20.301324254400001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10.841562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8.8699999999999992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0.17346174560000002</v>
      </c>
      <c r="AD37">
        <f t="shared" si="1"/>
        <v>19.5381002544</v>
      </c>
      <c r="AE37">
        <v>0</v>
      </c>
      <c r="AF37" s="26"/>
      <c r="AG37">
        <f t="shared" si="2"/>
        <v>19.5381002544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10.841562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9.25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0.17680574560000001</v>
      </c>
      <c r="AD38">
        <f t="shared" si="1"/>
        <v>19.9147562544</v>
      </c>
      <c r="AE38">
        <v>0</v>
      </c>
      <c r="AF38" s="26"/>
      <c r="AG38">
        <f t="shared" si="2"/>
        <v>19.9147562544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10.841562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11.28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0.1946697456</v>
      </c>
      <c r="AD39">
        <f t="shared" si="1"/>
        <v>21.926892254399998</v>
      </c>
      <c r="AE39">
        <v>0</v>
      </c>
      <c r="AF39" s="26"/>
      <c r="AG39">
        <f t="shared" si="2"/>
        <v>21.926892254399998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10.841562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9.74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0.18111774559999999</v>
      </c>
      <c r="AD40">
        <f t="shared" si="1"/>
        <v>20.400444254399996</v>
      </c>
      <c r="AE40">
        <v>0</v>
      </c>
      <c r="AF40" s="26"/>
      <c r="AG40">
        <f t="shared" si="2"/>
        <v>20.400444254399996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10.841562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7.81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0.16413374559999999</v>
      </c>
      <c r="AD41">
        <f t="shared" si="1"/>
        <v>18.487428254399997</v>
      </c>
      <c r="AE41">
        <v>0</v>
      </c>
      <c r="AF41" s="26"/>
      <c r="AG41">
        <f t="shared" si="2"/>
        <v>18.487428254399997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10.841562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9.06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0.1751337456</v>
      </c>
      <c r="AD42">
        <f t="shared" si="1"/>
        <v>19.726428254399998</v>
      </c>
      <c r="AE42">
        <v>0</v>
      </c>
      <c r="AF42" s="26"/>
      <c r="AG42">
        <f t="shared" si="2"/>
        <v>19.726428254399998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10.841562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9.35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0.1776857456</v>
      </c>
      <c r="AD43">
        <f t="shared" si="1"/>
        <v>20.013876254399996</v>
      </c>
      <c r="AE43">
        <v>0</v>
      </c>
      <c r="AF43" s="26"/>
      <c r="AG43">
        <f t="shared" si="2"/>
        <v>20.013876254399996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10.841562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9.25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0.17680574560000001</v>
      </c>
      <c r="AD44">
        <f t="shared" si="1"/>
        <v>19.9147562544</v>
      </c>
      <c r="AE44">
        <v>0</v>
      </c>
      <c r="AF44" s="26"/>
      <c r="AG44">
        <f t="shared" si="2"/>
        <v>19.9147562544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10.841562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6.55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0.1530457456</v>
      </c>
      <c r="AD45">
        <f t="shared" si="1"/>
        <v>17.2385162544</v>
      </c>
      <c r="AE45">
        <v>0</v>
      </c>
      <c r="AF45" s="26"/>
      <c r="AG45">
        <f t="shared" si="2"/>
        <v>17.2385162544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10.841562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5.01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0.1394937456</v>
      </c>
      <c r="AD46">
        <f t="shared" si="1"/>
        <v>15.7120682544</v>
      </c>
      <c r="AE46">
        <v>0</v>
      </c>
      <c r="AF46" s="26"/>
      <c r="AG46">
        <f t="shared" si="2"/>
        <v>15.7120682544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10.841562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8.1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0.16668574559999999</v>
      </c>
      <c r="AD47">
        <f t="shared" si="1"/>
        <v>18.774876254399999</v>
      </c>
      <c r="AE47">
        <v>0</v>
      </c>
      <c r="AF47" s="26"/>
      <c r="AG47">
        <f t="shared" si="2"/>
        <v>18.774876254399999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10.841562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5.21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0.14125374560000001</v>
      </c>
      <c r="AD48">
        <f t="shared" si="1"/>
        <v>15.9103082544</v>
      </c>
      <c r="AE48">
        <v>0</v>
      </c>
      <c r="AF48" s="26"/>
      <c r="AG48">
        <f t="shared" si="2"/>
        <v>15.9103082544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10.841562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6.36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0.1513737456</v>
      </c>
      <c r="AD49">
        <f t="shared" si="1"/>
        <v>17.050188254399998</v>
      </c>
      <c r="AE49">
        <v>0</v>
      </c>
      <c r="AF49" s="26"/>
      <c r="AG49">
        <f t="shared" si="2"/>
        <v>17.050188254399998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10.841562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9.83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0.18190974560000003</v>
      </c>
      <c r="AD50">
        <f t="shared" si="1"/>
        <v>20.489652254400003</v>
      </c>
      <c r="AE50">
        <v>0</v>
      </c>
      <c r="AF50" s="26"/>
      <c r="AG50">
        <f t="shared" si="2"/>
        <v>20.489652254400003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10.841562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8.1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0.16668574559999999</v>
      </c>
      <c r="AD51">
        <f t="shared" si="1"/>
        <v>18.774876254399999</v>
      </c>
      <c r="AE51">
        <v>0</v>
      </c>
      <c r="AF51" s="26"/>
      <c r="AG51">
        <f t="shared" si="2"/>
        <v>18.774876254399999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10.841562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7.61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0.16237374560000001</v>
      </c>
      <c r="AD52">
        <f t="shared" si="1"/>
        <v>18.289188254399999</v>
      </c>
      <c r="AE52">
        <v>0</v>
      </c>
      <c r="AF52" s="26"/>
      <c r="AG52">
        <f t="shared" si="2"/>
        <v>18.289188254399999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10.841562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7.04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0.15735774559999999</v>
      </c>
      <c r="AD53">
        <f t="shared" si="1"/>
        <v>17.7242042544</v>
      </c>
      <c r="AE53">
        <v>0</v>
      </c>
      <c r="AF53" s="26"/>
      <c r="AG53">
        <f t="shared" si="2"/>
        <v>17.7242042544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10.841562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5.3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0.14204574560000002</v>
      </c>
      <c r="AD54">
        <f t="shared" si="1"/>
        <v>15.9995162544</v>
      </c>
      <c r="AE54">
        <v>0</v>
      </c>
      <c r="AF54" s="26"/>
      <c r="AG54">
        <f t="shared" si="2"/>
        <v>15.9995162544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10.841562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9.25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0.17680574560000001</v>
      </c>
      <c r="AD55">
        <f t="shared" si="1"/>
        <v>19.9147562544</v>
      </c>
      <c r="AE55">
        <v>0</v>
      </c>
      <c r="AF55" s="26"/>
      <c r="AG55">
        <f t="shared" si="2"/>
        <v>19.9147562544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10.841562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9.64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0.18023774560000003</v>
      </c>
      <c r="AD56">
        <f t="shared" si="1"/>
        <v>20.301324254400001</v>
      </c>
      <c r="AE56">
        <v>0</v>
      </c>
      <c r="AF56" s="26"/>
      <c r="AG56">
        <f t="shared" si="2"/>
        <v>20.301324254400001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10.841562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8.58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0.17090974560000002</v>
      </c>
      <c r="AD57">
        <f t="shared" si="1"/>
        <v>19.250652254400002</v>
      </c>
      <c r="AE57">
        <v>0</v>
      </c>
      <c r="AF57" s="26"/>
      <c r="AG57">
        <f t="shared" si="2"/>
        <v>19.250652254400002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10.841562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7.61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0.16237374560000001</v>
      </c>
      <c r="AD58">
        <f t="shared" si="1"/>
        <v>18.289188254399999</v>
      </c>
      <c r="AE58">
        <v>0</v>
      </c>
      <c r="AF58" s="26"/>
      <c r="AG58">
        <f t="shared" si="2"/>
        <v>18.289188254399999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10.841562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8.67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0.17170174559999998</v>
      </c>
      <c r="AD59">
        <f t="shared" si="1"/>
        <v>19.339860254399998</v>
      </c>
      <c r="AE59">
        <v>0</v>
      </c>
      <c r="AF59" s="26"/>
      <c r="AG59">
        <f t="shared" si="2"/>
        <v>19.339860254399998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10.841562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11.86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0.1997737456</v>
      </c>
      <c r="AD60">
        <f t="shared" si="1"/>
        <v>22.501788254399997</v>
      </c>
      <c r="AE60">
        <v>0</v>
      </c>
      <c r="AF60" s="26"/>
      <c r="AG60">
        <f t="shared" si="2"/>
        <v>22.501788254399997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10.841562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13.21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0.21165374560000003</v>
      </c>
      <c r="AD61">
        <f t="shared" si="1"/>
        <v>23.839908254400001</v>
      </c>
      <c r="AE61">
        <v>0</v>
      </c>
      <c r="AF61" s="26"/>
      <c r="AG61">
        <f t="shared" si="2"/>
        <v>23.839908254400001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10.841562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13.21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0.21165374560000003</v>
      </c>
      <c r="AD62">
        <f t="shared" si="1"/>
        <v>23.839908254400001</v>
      </c>
      <c r="AE62">
        <v>0</v>
      </c>
      <c r="AF62" s="26"/>
      <c r="AG62">
        <f t="shared" si="2"/>
        <v>23.839908254400001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10.841562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13.21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0.21165374560000003</v>
      </c>
      <c r="AD63">
        <f t="shared" si="1"/>
        <v>23.839908254400001</v>
      </c>
      <c r="AE63">
        <v>0</v>
      </c>
      <c r="AF63" s="26"/>
      <c r="AG63">
        <f t="shared" si="2"/>
        <v>23.839908254400001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10.841562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13.21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0.21165374560000003</v>
      </c>
      <c r="AD64">
        <f t="shared" si="1"/>
        <v>23.839908254400001</v>
      </c>
      <c r="AE64">
        <v>0</v>
      </c>
      <c r="AF64" s="26"/>
      <c r="AG64">
        <f t="shared" si="2"/>
        <v>23.839908254400001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10.841562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13.21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0.21165374560000003</v>
      </c>
      <c r="AD65">
        <f t="shared" si="1"/>
        <v>23.839908254400001</v>
      </c>
      <c r="AE65">
        <v>0</v>
      </c>
      <c r="AF65" s="26"/>
      <c r="AG65">
        <f t="shared" si="2"/>
        <v>23.839908254400001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10.841562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13.21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0.21165374560000003</v>
      </c>
      <c r="AD66">
        <f t="shared" si="1"/>
        <v>23.839908254400001</v>
      </c>
      <c r="AE66">
        <v>0</v>
      </c>
      <c r="AF66" s="26"/>
      <c r="AG66">
        <f t="shared" si="2"/>
        <v>23.839908254400001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10.841562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13.21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0.21165374560000003</v>
      </c>
      <c r="AD67">
        <f t="shared" si="1"/>
        <v>23.839908254400001</v>
      </c>
      <c r="AE67">
        <v>0</v>
      </c>
      <c r="AF67" s="26"/>
      <c r="AG67">
        <f t="shared" si="2"/>
        <v>23.839908254400001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10.841562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13.21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0.21165374560000003</v>
      </c>
      <c r="AD68">
        <f t="shared" ref="AD68:AD98" si="4">SUM(B68:AB68,AI68:AR68)-AC68</f>
        <v>23.839908254400001</v>
      </c>
      <c r="AE68">
        <v>0</v>
      </c>
      <c r="AF68" s="26"/>
      <c r="AG68">
        <f t="shared" ref="AG68:AG98" si="5">SUM(AD68:AF68)</f>
        <v>23.839908254400001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10.841562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10.119999999999999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0.1844617456</v>
      </c>
      <c r="AD69">
        <f t="shared" si="4"/>
        <v>20.777100254400001</v>
      </c>
      <c r="AE69">
        <v>0</v>
      </c>
      <c r="AF69" s="26"/>
      <c r="AG69">
        <f t="shared" si="5"/>
        <v>20.777100254400001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10.841562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9.06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0.1751337456</v>
      </c>
      <c r="AD70">
        <f t="shared" si="4"/>
        <v>19.726428254399998</v>
      </c>
      <c r="AE70">
        <v>0</v>
      </c>
      <c r="AF70" s="26"/>
      <c r="AG70">
        <f t="shared" si="5"/>
        <v>19.726428254399998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10.841562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13.21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0.21165374560000003</v>
      </c>
      <c r="AD71">
        <f t="shared" si="4"/>
        <v>23.839908254400001</v>
      </c>
      <c r="AE71">
        <v>0</v>
      </c>
      <c r="AF71" s="26"/>
      <c r="AG71">
        <f t="shared" si="5"/>
        <v>23.839908254400001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10.841562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13.21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0.21165374560000003</v>
      </c>
      <c r="AD72">
        <f t="shared" si="4"/>
        <v>23.839908254400001</v>
      </c>
      <c r="AE72">
        <v>0</v>
      </c>
      <c r="AF72" s="26"/>
      <c r="AG72">
        <f t="shared" si="5"/>
        <v>23.839908254400001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10.841562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8.8699999999999992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0.17346174560000002</v>
      </c>
      <c r="AD73">
        <f t="shared" si="4"/>
        <v>19.5381002544</v>
      </c>
      <c r="AE73">
        <v>0</v>
      </c>
      <c r="AF73" s="26"/>
      <c r="AG73">
        <f t="shared" si="5"/>
        <v>19.5381002544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10.841562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13.21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0.21165374560000003</v>
      </c>
      <c r="AD74">
        <f t="shared" si="4"/>
        <v>23.839908254400001</v>
      </c>
      <c r="AE74">
        <v>0</v>
      </c>
      <c r="AF74" s="26"/>
      <c r="AG74">
        <f t="shared" si="5"/>
        <v>23.839908254400001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10.841562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13.21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0.21165374560000003</v>
      </c>
      <c r="AD75">
        <f t="shared" si="4"/>
        <v>23.839908254400001</v>
      </c>
      <c r="AE75">
        <v>0</v>
      </c>
      <c r="AF75" s="26"/>
      <c r="AG75">
        <f t="shared" si="5"/>
        <v>23.839908254400001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10.841562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7.52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0.16158174559999999</v>
      </c>
      <c r="AD76">
        <f t="shared" si="4"/>
        <v>18.1999802544</v>
      </c>
      <c r="AE76">
        <v>0</v>
      </c>
      <c r="AF76" s="26"/>
      <c r="AG76">
        <f t="shared" si="5"/>
        <v>18.1999802544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10.841562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9.06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0.1751337456</v>
      </c>
      <c r="AD77">
        <f t="shared" si="4"/>
        <v>19.726428254399998</v>
      </c>
      <c r="AE77">
        <v>0</v>
      </c>
      <c r="AF77" s="26"/>
      <c r="AG77">
        <f t="shared" si="5"/>
        <v>19.726428254399998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10.841562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9.16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0.17601374560000002</v>
      </c>
      <c r="AD78">
        <f t="shared" si="4"/>
        <v>19.825548254400001</v>
      </c>
      <c r="AE78">
        <v>0</v>
      </c>
      <c r="AF78" s="26"/>
      <c r="AG78">
        <f t="shared" si="5"/>
        <v>19.825548254400001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10.841562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4.6900000000000004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0.13667774560000001</v>
      </c>
      <c r="AD79">
        <f t="shared" si="4"/>
        <v>15.394884254400001</v>
      </c>
      <c r="AE79">
        <v>0</v>
      </c>
      <c r="AF79" s="26"/>
      <c r="AG79">
        <f t="shared" si="5"/>
        <v>15.394884254400001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10.841562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8.0399999999999991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0.16615774559999999</v>
      </c>
      <c r="AD80">
        <f t="shared" si="4"/>
        <v>18.715404254399999</v>
      </c>
      <c r="AE80">
        <v>0</v>
      </c>
      <c r="AF80" s="26"/>
      <c r="AG80">
        <f t="shared" si="5"/>
        <v>18.715404254399999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10.841562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8.39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0.16923774560000002</v>
      </c>
      <c r="AD81">
        <f t="shared" si="4"/>
        <v>19.0623242544</v>
      </c>
      <c r="AE81">
        <v>0</v>
      </c>
      <c r="AF81" s="26"/>
      <c r="AG81">
        <f t="shared" si="5"/>
        <v>19.0623242544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10.841562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8.39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0.16923774560000002</v>
      </c>
      <c r="AD82">
        <f t="shared" si="4"/>
        <v>19.0623242544</v>
      </c>
      <c r="AE82">
        <v>0</v>
      </c>
      <c r="AF82" s="26"/>
      <c r="AG82">
        <f t="shared" si="5"/>
        <v>19.0623242544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10.841562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13.21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0.21165374560000003</v>
      </c>
      <c r="AD83">
        <f t="shared" si="4"/>
        <v>23.839908254400001</v>
      </c>
      <c r="AE83">
        <v>0</v>
      </c>
      <c r="AF83" s="26"/>
      <c r="AG83">
        <f t="shared" si="5"/>
        <v>23.839908254400001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10.841562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13.2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0.21156574559999999</v>
      </c>
      <c r="AD84">
        <f t="shared" si="4"/>
        <v>23.829996254399997</v>
      </c>
      <c r="AE84">
        <v>0</v>
      </c>
      <c r="AF84" s="26"/>
      <c r="AG84">
        <f t="shared" si="5"/>
        <v>23.829996254399997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10.841562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13.21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0.21165374560000003</v>
      </c>
      <c r="AD85">
        <f t="shared" si="4"/>
        <v>23.839908254400001</v>
      </c>
      <c r="AE85">
        <v>0</v>
      </c>
      <c r="AF85" s="26"/>
      <c r="AG85">
        <f t="shared" si="5"/>
        <v>23.839908254400001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10.841562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13.21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0.21165374560000003</v>
      </c>
      <c r="AD86">
        <f t="shared" si="4"/>
        <v>23.839908254400001</v>
      </c>
      <c r="AE86">
        <v>0</v>
      </c>
      <c r="AF86" s="26"/>
      <c r="AG86">
        <f t="shared" si="5"/>
        <v>23.839908254400001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10.841562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13.21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0.21165374560000003</v>
      </c>
      <c r="AD87">
        <f t="shared" si="4"/>
        <v>23.839908254400001</v>
      </c>
      <c r="AE87">
        <v>0</v>
      </c>
      <c r="AF87" s="26"/>
      <c r="AG87">
        <f t="shared" si="5"/>
        <v>23.839908254400001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10.841562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7.61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0.16237374560000001</v>
      </c>
      <c r="AD88">
        <f t="shared" si="4"/>
        <v>18.289188254399999</v>
      </c>
      <c r="AE88">
        <v>0</v>
      </c>
      <c r="AF88" s="26"/>
      <c r="AG88">
        <f t="shared" si="5"/>
        <v>18.289188254399999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10.841562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6.27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0.15058174560000001</v>
      </c>
      <c r="AD89">
        <f t="shared" si="4"/>
        <v>16.960980254399999</v>
      </c>
      <c r="AE89">
        <v>0</v>
      </c>
      <c r="AF89" s="26"/>
      <c r="AG89">
        <f t="shared" si="5"/>
        <v>16.960980254399999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10.841562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6.46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0.15225374560000002</v>
      </c>
      <c r="AD90">
        <f t="shared" si="4"/>
        <v>17.149308254400001</v>
      </c>
      <c r="AE90">
        <v>0</v>
      </c>
      <c r="AF90" s="26"/>
      <c r="AG90">
        <f t="shared" si="5"/>
        <v>17.149308254400001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10.841562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6.75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0.15480574560000002</v>
      </c>
      <c r="AD91">
        <f t="shared" si="4"/>
        <v>17.436756254399999</v>
      </c>
      <c r="AE91">
        <v>0</v>
      </c>
      <c r="AF91" s="26"/>
      <c r="AG91">
        <f t="shared" si="5"/>
        <v>17.436756254399999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10.841562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7.33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0.15990974560000001</v>
      </c>
      <c r="AD92">
        <f t="shared" si="4"/>
        <v>18.011652254400001</v>
      </c>
      <c r="AE92">
        <v>0</v>
      </c>
      <c r="AF92" s="26"/>
      <c r="AG92">
        <f t="shared" si="5"/>
        <v>18.011652254400001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10.841562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5.4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0.14292574560000001</v>
      </c>
      <c r="AD93">
        <f t="shared" si="4"/>
        <v>16.098636254400002</v>
      </c>
      <c r="AE93">
        <v>0</v>
      </c>
      <c r="AF93" s="26"/>
      <c r="AG93">
        <f t="shared" si="5"/>
        <v>16.098636254400002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10.841562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5.69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0.14547774560000001</v>
      </c>
      <c r="AD94">
        <f t="shared" si="4"/>
        <v>16.3860842544</v>
      </c>
      <c r="AE94">
        <v>0</v>
      </c>
      <c r="AF94" s="26"/>
      <c r="AG94">
        <f t="shared" si="5"/>
        <v>16.3860842544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10.841562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4.92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0.13870174560000001</v>
      </c>
      <c r="AD95">
        <f t="shared" si="4"/>
        <v>15.622860254399999</v>
      </c>
      <c r="AE95">
        <v>0</v>
      </c>
      <c r="AF95" s="26"/>
      <c r="AG95">
        <f t="shared" si="5"/>
        <v>15.622860254399999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10.841562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4.72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0.1369417456</v>
      </c>
      <c r="AD96">
        <f t="shared" si="4"/>
        <v>15.424620254399999</v>
      </c>
      <c r="AE96">
        <v>0</v>
      </c>
      <c r="AF96" s="26"/>
      <c r="AG96">
        <f t="shared" si="5"/>
        <v>15.424620254399999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10.841562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4.43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0.1343897456</v>
      </c>
      <c r="AD97">
        <f t="shared" si="4"/>
        <v>15.137172254399999</v>
      </c>
      <c r="AE97">
        <v>0</v>
      </c>
      <c r="AF97" s="26"/>
      <c r="AG97">
        <f t="shared" si="5"/>
        <v>15.137172254399999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10.841562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2.6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0.11828574560000001</v>
      </c>
      <c r="AD98">
        <f t="shared" si="4"/>
        <v>13.3232762544</v>
      </c>
      <c r="AE98">
        <v>0</v>
      </c>
      <c r="AF98" s="26"/>
      <c r="AG98">
        <f t="shared" si="5"/>
        <v>13.3232762544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0.26019748799999959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0.16492000000000001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3.9183098943999977E-3</v>
      </c>
      <c r="AD99">
        <f t="shared" si="6"/>
        <v>0.44134417810559967</v>
      </c>
      <c r="AE99">
        <f t="shared" ref="AE99:AR99" si="8">SUM(AE3:AE98)/4000</f>
        <v>0</v>
      </c>
      <c r="AG99">
        <f t="shared" si="8"/>
        <v>0.44134417810559967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2.0145E-2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45000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'[1]15'!B5</f>
        <v>150</v>
      </c>
      <c r="C3" s="16">
        <f>'[1]15'!C5</f>
        <v>0</v>
      </c>
      <c r="D3" s="16">
        <f>'[1]15'!D5</f>
        <v>176</v>
      </c>
      <c r="E3" s="16">
        <f>'[1]15'!E5</f>
        <v>0</v>
      </c>
      <c r="F3" s="15">
        <f>SUM(B3:E3)</f>
        <v>326</v>
      </c>
      <c r="G3" s="15">
        <f>'[1]15'!H5</f>
        <v>0</v>
      </c>
      <c r="H3" s="16">
        <f>'[1]15'!I5</f>
        <v>0</v>
      </c>
      <c r="I3" s="16">
        <f>'[1]15'!J5</f>
        <v>0</v>
      </c>
      <c r="J3" s="16">
        <f>'[1]15'!K5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'[1]15'!B6</f>
        <v>150</v>
      </c>
      <c r="C4" s="16">
        <f>'[1]15'!C6</f>
        <v>0</v>
      </c>
      <c r="D4" s="16">
        <f>'[1]15'!D6</f>
        <v>176</v>
      </c>
      <c r="E4" s="16">
        <f>'[1]15'!E6</f>
        <v>0</v>
      </c>
      <c r="F4" s="15">
        <f>SUM(B4:E4)</f>
        <v>326</v>
      </c>
      <c r="G4" s="15">
        <f>'[1]15'!H6</f>
        <v>0</v>
      </c>
      <c r="H4" s="16">
        <f>'[1]15'!I6</f>
        <v>0</v>
      </c>
      <c r="I4" s="16">
        <f>'[1]15'!J6</f>
        <v>0</v>
      </c>
      <c r="J4" s="16">
        <f>'[1]15'!K6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'[1]15'!B7</f>
        <v>150</v>
      </c>
      <c r="C5" s="16">
        <f>'[1]15'!C7</f>
        <v>0</v>
      </c>
      <c r="D5" s="16">
        <f>'[1]15'!D7</f>
        <v>176</v>
      </c>
      <c r="E5" s="16">
        <f>'[1]15'!E7</f>
        <v>0</v>
      </c>
      <c r="F5" s="15">
        <f t="shared" ref="F5:F68" si="6">SUM(B5:E5)</f>
        <v>326</v>
      </c>
      <c r="G5" s="15">
        <f>'[1]15'!H7</f>
        <v>0</v>
      </c>
      <c r="H5" s="16">
        <f>'[1]15'!I7</f>
        <v>0</v>
      </c>
      <c r="I5" s="16">
        <f>'[1]15'!J7</f>
        <v>0</v>
      </c>
      <c r="J5" s="16">
        <f>'[1]15'!K7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'[1]15'!B8</f>
        <v>150</v>
      </c>
      <c r="C6" s="16">
        <f>'[1]15'!C8</f>
        <v>0</v>
      </c>
      <c r="D6" s="16">
        <f>'[1]15'!D8</f>
        <v>176</v>
      </c>
      <c r="E6" s="16">
        <f>'[1]15'!E8</f>
        <v>0</v>
      </c>
      <c r="F6" s="15">
        <f t="shared" si="6"/>
        <v>326</v>
      </c>
      <c r="G6" s="15">
        <f>'[1]15'!H8</f>
        <v>0</v>
      </c>
      <c r="H6" s="16">
        <f>'[1]15'!I8</f>
        <v>0</v>
      </c>
      <c r="I6" s="16">
        <f>'[1]15'!J8</f>
        <v>0</v>
      </c>
      <c r="J6" s="16">
        <f>'[1]15'!K8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'[1]15'!B9</f>
        <v>150</v>
      </c>
      <c r="C7" s="16">
        <f>'[1]15'!C9</f>
        <v>0</v>
      </c>
      <c r="D7" s="16">
        <f>'[1]15'!D9</f>
        <v>176</v>
      </c>
      <c r="E7" s="16">
        <f>'[1]15'!E9</f>
        <v>0</v>
      </c>
      <c r="F7" s="15">
        <f t="shared" si="6"/>
        <v>326</v>
      </c>
      <c r="G7" s="15">
        <f>'[1]15'!H9</f>
        <v>0</v>
      </c>
      <c r="H7" s="16">
        <f>'[1]15'!I9</f>
        <v>0</v>
      </c>
      <c r="I7" s="16">
        <f>'[1]15'!J9</f>
        <v>0</v>
      </c>
      <c r="J7" s="16">
        <f>'[1]15'!K9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'[1]15'!B10</f>
        <v>150</v>
      </c>
      <c r="C8" s="16">
        <f>'[1]15'!C10</f>
        <v>0</v>
      </c>
      <c r="D8" s="16">
        <f>'[1]15'!D10</f>
        <v>176</v>
      </c>
      <c r="E8" s="16">
        <f>'[1]15'!E10</f>
        <v>0</v>
      </c>
      <c r="F8" s="15">
        <f t="shared" si="6"/>
        <v>326</v>
      </c>
      <c r="G8" s="15">
        <f>'[1]15'!H10</f>
        <v>0</v>
      </c>
      <c r="H8" s="16">
        <f>'[1]15'!I10</f>
        <v>0</v>
      </c>
      <c r="I8" s="16">
        <f>'[1]15'!J10</f>
        <v>0</v>
      </c>
      <c r="J8" s="16">
        <f>'[1]15'!K10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'[1]15'!B11</f>
        <v>150</v>
      </c>
      <c r="C9" s="16">
        <f>'[1]15'!C11</f>
        <v>0</v>
      </c>
      <c r="D9" s="16">
        <f>'[1]15'!D11</f>
        <v>176</v>
      </c>
      <c r="E9" s="16">
        <f>'[1]15'!E11</f>
        <v>0</v>
      </c>
      <c r="F9" s="15">
        <f t="shared" si="6"/>
        <v>326</v>
      </c>
      <c r="G9" s="15">
        <f>'[1]15'!H11</f>
        <v>0</v>
      </c>
      <c r="H9" s="16">
        <f>'[1]15'!I11</f>
        <v>0</v>
      </c>
      <c r="I9" s="16">
        <f>'[1]15'!J11</f>
        <v>0</v>
      </c>
      <c r="J9" s="16">
        <f>'[1]15'!K11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'[1]15'!B12</f>
        <v>150</v>
      </c>
      <c r="C10" s="16">
        <f>'[1]15'!C12</f>
        <v>0</v>
      </c>
      <c r="D10" s="16">
        <f>'[1]15'!D12</f>
        <v>176</v>
      </c>
      <c r="E10" s="16">
        <f>'[1]15'!E12</f>
        <v>0</v>
      </c>
      <c r="F10" s="15">
        <f t="shared" si="6"/>
        <v>326</v>
      </c>
      <c r="G10" s="15">
        <f>'[1]15'!H12</f>
        <v>0</v>
      </c>
      <c r="H10" s="16">
        <f>'[1]15'!I12</f>
        <v>0</v>
      </c>
      <c r="I10" s="16">
        <f>'[1]15'!J12</f>
        <v>0</v>
      </c>
      <c r="J10" s="16">
        <f>'[1]15'!K12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'[1]15'!B13</f>
        <v>150</v>
      </c>
      <c r="C11" s="16">
        <f>'[1]15'!C13</f>
        <v>0</v>
      </c>
      <c r="D11" s="16">
        <f>'[1]15'!D13</f>
        <v>176</v>
      </c>
      <c r="E11" s="16">
        <f>'[1]15'!E13</f>
        <v>0</v>
      </c>
      <c r="F11" s="15">
        <f t="shared" si="6"/>
        <v>326</v>
      </c>
      <c r="G11" s="15">
        <f>'[1]15'!H13</f>
        <v>0</v>
      </c>
      <c r="H11" s="16">
        <f>'[1]15'!I13</f>
        <v>0</v>
      </c>
      <c r="I11" s="16">
        <f>'[1]15'!J13</f>
        <v>0</v>
      </c>
      <c r="J11" s="16">
        <f>'[1]15'!K13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'[1]15'!B14</f>
        <v>150</v>
      </c>
      <c r="C12" s="16">
        <f>'[1]15'!C14</f>
        <v>0</v>
      </c>
      <c r="D12" s="16">
        <f>'[1]15'!D14</f>
        <v>176</v>
      </c>
      <c r="E12" s="16">
        <f>'[1]15'!E14</f>
        <v>0</v>
      </c>
      <c r="F12" s="15">
        <f t="shared" si="6"/>
        <v>326</v>
      </c>
      <c r="G12" s="15">
        <f>'[1]15'!H14</f>
        <v>0</v>
      </c>
      <c r="H12" s="16">
        <f>'[1]15'!I14</f>
        <v>0</v>
      </c>
      <c r="I12" s="16">
        <f>'[1]15'!J14</f>
        <v>0</v>
      </c>
      <c r="J12" s="16">
        <f>'[1]15'!K14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'[1]15'!B15</f>
        <v>150</v>
      </c>
      <c r="C13" s="16">
        <f>'[1]15'!C15</f>
        <v>0</v>
      </c>
      <c r="D13" s="16">
        <f>'[1]15'!D15</f>
        <v>176</v>
      </c>
      <c r="E13" s="16">
        <f>'[1]15'!E15</f>
        <v>0</v>
      </c>
      <c r="F13" s="15">
        <f t="shared" si="6"/>
        <v>326</v>
      </c>
      <c r="G13" s="15">
        <f>'[1]15'!H15</f>
        <v>0</v>
      </c>
      <c r="H13" s="16">
        <f>'[1]15'!I15</f>
        <v>0</v>
      </c>
      <c r="I13" s="16">
        <f>'[1]15'!J15</f>
        <v>0</v>
      </c>
      <c r="J13" s="16">
        <f>'[1]15'!K15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'[1]15'!B16</f>
        <v>150</v>
      </c>
      <c r="C14" s="16">
        <f>'[1]15'!C16</f>
        <v>0</v>
      </c>
      <c r="D14" s="16">
        <f>'[1]15'!D16</f>
        <v>176</v>
      </c>
      <c r="E14" s="16">
        <f>'[1]15'!E16</f>
        <v>0</v>
      </c>
      <c r="F14" s="15">
        <f t="shared" si="6"/>
        <v>326</v>
      </c>
      <c r="G14" s="15">
        <f>'[1]15'!H16</f>
        <v>0</v>
      </c>
      <c r="H14" s="16">
        <f>'[1]15'!I16</f>
        <v>0</v>
      </c>
      <c r="I14" s="16">
        <f>'[1]15'!J16</f>
        <v>0</v>
      </c>
      <c r="J14" s="16">
        <f>'[1]15'!K16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'[1]15'!B17</f>
        <v>150</v>
      </c>
      <c r="C15" s="16">
        <f>'[1]15'!C17</f>
        <v>0</v>
      </c>
      <c r="D15" s="16">
        <f>'[1]15'!D17</f>
        <v>176</v>
      </c>
      <c r="E15" s="16">
        <f>'[1]15'!E17</f>
        <v>0</v>
      </c>
      <c r="F15" s="15">
        <f t="shared" si="6"/>
        <v>326</v>
      </c>
      <c r="G15" s="15">
        <f>'[1]15'!H17</f>
        <v>0</v>
      </c>
      <c r="H15" s="16">
        <f>'[1]15'!I17</f>
        <v>0</v>
      </c>
      <c r="I15" s="16">
        <f>'[1]15'!J17</f>
        <v>0</v>
      </c>
      <c r="J15" s="16">
        <f>'[1]15'!K17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'[1]15'!B18</f>
        <v>150</v>
      </c>
      <c r="C16" s="16">
        <f>'[1]15'!C18</f>
        <v>0</v>
      </c>
      <c r="D16" s="16">
        <f>'[1]15'!D18</f>
        <v>176</v>
      </c>
      <c r="E16" s="16">
        <f>'[1]15'!E18</f>
        <v>0</v>
      </c>
      <c r="F16" s="15">
        <f t="shared" si="6"/>
        <v>326</v>
      </c>
      <c r="G16" s="15">
        <f>'[1]15'!H18</f>
        <v>0</v>
      </c>
      <c r="H16" s="16">
        <f>'[1]15'!I18</f>
        <v>0</v>
      </c>
      <c r="I16" s="16">
        <f>'[1]15'!J18</f>
        <v>0</v>
      </c>
      <c r="J16" s="16">
        <f>'[1]15'!K18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'[1]15'!B19</f>
        <v>150</v>
      </c>
      <c r="C17" s="16">
        <f>'[1]15'!C19</f>
        <v>0</v>
      </c>
      <c r="D17" s="16">
        <f>'[1]15'!D19</f>
        <v>176</v>
      </c>
      <c r="E17" s="16">
        <f>'[1]15'!E19</f>
        <v>0</v>
      </c>
      <c r="F17" s="15">
        <f t="shared" si="6"/>
        <v>326</v>
      </c>
      <c r="G17" s="15">
        <f>'[1]15'!H19</f>
        <v>0</v>
      </c>
      <c r="H17" s="16">
        <f>'[1]15'!I19</f>
        <v>0</v>
      </c>
      <c r="I17" s="16">
        <f>'[1]15'!J19</f>
        <v>0</v>
      </c>
      <c r="J17" s="16">
        <f>'[1]15'!K19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'[1]15'!B20</f>
        <v>150</v>
      </c>
      <c r="C18" s="16">
        <f>'[1]15'!C20</f>
        <v>0</v>
      </c>
      <c r="D18" s="16">
        <f>'[1]15'!D20</f>
        <v>176</v>
      </c>
      <c r="E18" s="16">
        <f>'[1]15'!E20</f>
        <v>0</v>
      </c>
      <c r="F18" s="15">
        <f t="shared" si="6"/>
        <v>326</v>
      </c>
      <c r="G18" s="15">
        <f>'[1]15'!H20</f>
        <v>0</v>
      </c>
      <c r="H18" s="16">
        <f>'[1]15'!I20</f>
        <v>0</v>
      </c>
      <c r="I18" s="16">
        <f>'[1]15'!J20</f>
        <v>0</v>
      </c>
      <c r="J18" s="16">
        <f>'[1]15'!K20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'[1]15'!B21</f>
        <v>150</v>
      </c>
      <c r="C19" s="16">
        <f>'[1]15'!C21</f>
        <v>0</v>
      </c>
      <c r="D19" s="16">
        <f>'[1]15'!D21</f>
        <v>176</v>
      </c>
      <c r="E19" s="16">
        <f>'[1]15'!E21</f>
        <v>0</v>
      </c>
      <c r="F19" s="15">
        <f t="shared" si="6"/>
        <v>326</v>
      </c>
      <c r="G19" s="15">
        <f>'[1]15'!H21</f>
        <v>0</v>
      </c>
      <c r="H19" s="16">
        <f>'[1]15'!I21</f>
        <v>0</v>
      </c>
      <c r="I19" s="16">
        <f>'[1]15'!J21</f>
        <v>0</v>
      </c>
      <c r="J19" s="16">
        <f>'[1]15'!K21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'[1]15'!B22</f>
        <v>150</v>
      </c>
      <c r="C20" s="16">
        <f>'[1]15'!C22</f>
        <v>0</v>
      </c>
      <c r="D20" s="16">
        <f>'[1]15'!D22</f>
        <v>176</v>
      </c>
      <c r="E20" s="16">
        <f>'[1]15'!E22</f>
        <v>0</v>
      </c>
      <c r="F20" s="15">
        <f t="shared" si="6"/>
        <v>326</v>
      </c>
      <c r="G20" s="15">
        <f>'[1]15'!H22</f>
        <v>0</v>
      </c>
      <c r="H20" s="16">
        <f>'[1]15'!I22</f>
        <v>0</v>
      </c>
      <c r="I20" s="16">
        <f>'[1]15'!J22</f>
        <v>0</v>
      </c>
      <c r="J20" s="16">
        <f>'[1]15'!K22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'[1]15'!B23</f>
        <v>150</v>
      </c>
      <c r="C21" s="16">
        <f>'[1]15'!C23</f>
        <v>0</v>
      </c>
      <c r="D21" s="16">
        <f>'[1]15'!D23</f>
        <v>176</v>
      </c>
      <c r="E21" s="16">
        <f>'[1]15'!E23</f>
        <v>0</v>
      </c>
      <c r="F21" s="15">
        <f t="shared" si="6"/>
        <v>326</v>
      </c>
      <c r="G21" s="15">
        <f>'[1]15'!H23</f>
        <v>0</v>
      </c>
      <c r="H21" s="16">
        <f>'[1]15'!I23</f>
        <v>0</v>
      </c>
      <c r="I21" s="16">
        <f>'[1]15'!J23</f>
        <v>0</v>
      </c>
      <c r="J21" s="16">
        <f>'[1]15'!K23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'[1]15'!B24</f>
        <v>150</v>
      </c>
      <c r="C22" s="16">
        <f>'[1]15'!C24</f>
        <v>0</v>
      </c>
      <c r="D22" s="16">
        <f>'[1]15'!D24</f>
        <v>176</v>
      </c>
      <c r="E22" s="16">
        <f>'[1]15'!E24</f>
        <v>0</v>
      </c>
      <c r="F22" s="15">
        <f t="shared" si="6"/>
        <v>326</v>
      </c>
      <c r="G22" s="15">
        <f>'[1]15'!H24</f>
        <v>0</v>
      </c>
      <c r="H22" s="16">
        <f>'[1]15'!I24</f>
        <v>0</v>
      </c>
      <c r="I22" s="16">
        <f>'[1]15'!J24</f>
        <v>0</v>
      </c>
      <c r="J22" s="16">
        <f>'[1]15'!K24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'[1]15'!B25</f>
        <v>150</v>
      </c>
      <c r="C23" s="16">
        <f>'[1]15'!C25</f>
        <v>0</v>
      </c>
      <c r="D23" s="16">
        <f>'[1]15'!D25</f>
        <v>176</v>
      </c>
      <c r="E23" s="16">
        <f>'[1]15'!E25</f>
        <v>0</v>
      </c>
      <c r="F23" s="15">
        <f t="shared" si="6"/>
        <v>326</v>
      </c>
      <c r="G23" s="15">
        <f>'[1]15'!H25</f>
        <v>0</v>
      </c>
      <c r="H23" s="16">
        <f>'[1]15'!I25</f>
        <v>0</v>
      </c>
      <c r="I23" s="16">
        <f>'[1]15'!J25</f>
        <v>0</v>
      </c>
      <c r="J23" s="16">
        <f>'[1]15'!K25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'[1]15'!B26</f>
        <v>150</v>
      </c>
      <c r="C24" s="16">
        <f>'[1]15'!C26</f>
        <v>0</v>
      </c>
      <c r="D24" s="16">
        <f>'[1]15'!D26</f>
        <v>176</v>
      </c>
      <c r="E24" s="16">
        <f>'[1]15'!E26</f>
        <v>0</v>
      </c>
      <c r="F24" s="15">
        <f t="shared" si="6"/>
        <v>326</v>
      </c>
      <c r="G24" s="15">
        <f>'[1]15'!H26</f>
        <v>0</v>
      </c>
      <c r="H24" s="16">
        <f>'[1]15'!I26</f>
        <v>0</v>
      </c>
      <c r="I24" s="16">
        <f>'[1]15'!J26</f>
        <v>0</v>
      </c>
      <c r="J24" s="16">
        <f>'[1]15'!K26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'[1]15'!B27</f>
        <v>150</v>
      </c>
      <c r="C25" s="16">
        <f>'[1]15'!C27</f>
        <v>0</v>
      </c>
      <c r="D25" s="16">
        <f>'[1]15'!D27</f>
        <v>176</v>
      </c>
      <c r="E25" s="16">
        <f>'[1]15'!E27</f>
        <v>0</v>
      </c>
      <c r="F25" s="15">
        <f t="shared" si="6"/>
        <v>326</v>
      </c>
      <c r="G25" s="15">
        <f>'[1]15'!H27</f>
        <v>0</v>
      </c>
      <c r="H25" s="16">
        <f>'[1]15'!I27</f>
        <v>0</v>
      </c>
      <c r="I25" s="16">
        <f>'[1]15'!J27</f>
        <v>0</v>
      </c>
      <c r="J25" s="16">
        <f>'[1]15'!K27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'[1]15'!B28</f>
        <v>150</v>
      </c>
      <c r="C26" s="16">
        <f>'[1]15'!C28</f>
        <v>0</v>
      </c>
      <c r="D26" s="16">
        <f>'[1]15'!D28</f>
        <v>176</v>
      </c>
      <c r="E26" s="16">
        <f>'[1]15'!E28</f>
        <v>0</v>
      </c>
      <c r="F26" s="15">
        <f t="shared" si="6"/>
        <v>326</v>
      </c>
      <c r="G26" s="15">
        <f>'[1]15'!H28</f>
        <v>0</v>
      </c>
      <c r="H26" s="16">
        <f>'[1]15'!I28</f>
        <v>0</v>
      </c>
      <c r="I26" s="16">
        <f>'[1]15'!J28</f>
        <v>0</v>
      </c>
      <c r="J26" s="16">
        <f>'[1]15'!K28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'[1]15'!B29</f>
        <v>150</v>
      </c>
      <c r="C27" s="16">
        <f>'[1]15'!C29</f>
        <v>0</v>
      </c>
      <c r="D27" s="16">
        <f>'[1]15'!D29</f>
        <v>176</v>
      </c>
      <c r="E27" s="16">
        <f>'[1]15'!E29</f>
        <v>0</v>
      </c>
      <c r="F27" s="15">
        <f t="shared" si="6"/>
        <v>326</v>
      </c>
      <c r="G27" s="15">
        <f>'[1]15'!H29</f>
        <v>0</v>
      </c>
      <c r="H27" s="16">
        <f>'[1]15'!I29</f>
        <v>0</v>
      </c>
      <c r="I27" s="16">
        <f>'[1]15'!J29</f>
        <v>0</v>
      </c>
      <c r="J27" s="16">
        <f>'[1]15'!K29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'[1]15'!B30</f>
        <v>150</v>
      </c>
      <c r="C28" s="16">
        <f>'[1]15'!C30</f>
        <v>0</v>
      </c>
      <c r="D28" s="16">
        <f>'[1]15'!D30</f>
        <v>176</v>
      </c>
      <c r="E28" s="16">
        <f>'[1]15'!E30</f>
        <v>0</v>
      </c>
      <c r="F28" s="15">
        <f t="shared" si="6"/>
        <v>326</v>
      </c>
      <c r="G28" s="15">
        <f>'[1]15'!H30</f>
        <v>0</v>
      </c>
      <c r="H28" s="16">
        <f>'[1]15'!I30</f>
        <v>0</v>
      </c>
      <c r="I28" s="16">
        <f>'[1]15'!J30</f>
        <v>0</v>
      </c>
      <c r="J28" s="16">
        <f>'[1]15'!K30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'[1]15'!B31</f>
        <v>150</v>
      </c>
      <c r="C29" s="16">
        <f>'[1]15'!C31</f>
        <v>0</v>
      </c>
      <c r="D29" s="16">
        <f>'[1]15'!D31</f>
        <v>176</v>
      </c>
      <c r="E29" s="16">
        <f>'[1]15'!E31</f>
        <v>0</v>
      </c>
      <c r="F29" s="15">
        <f t="shared" si="6"/>
        <v>326</v>
      </c>
      <c r="G29" s="15">
        <f>'[1]15'!H31</f>
        <v>0</v>
      </c>
      <c r="H29" s="16">
        <f>'[1]15'!I31</f>
        <v>0</v>
      </c>
      <c r="I29" s="16">
        <f>'[1]15'!J31</f>
        <v>0</v>
      </c>
      <c r="J29" s="16">
        <f>'[1]15'!K31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'[1]15'!B32</f>
        <v>150</v>
      </c>
      <c r="C30" s="16">
        <f>'[1]15'!C32</f>
        <v>0</v>
      </c>
      <c r="D30" s="16">
        <f>'[1]15'!D32</f>
        <v>176</v>
      </c>
      <c r="E30" s="16">
        <f>'[1]15'!E32</f>
        <v>0</v>
      </c>
      <c r="F30" s="15">
        <f t="shared" si="6"/>
        <v>326</v>
      </c>
      <c r="G30" s="15">
        <f>'[1]15'!H32</f>
        <v>0</v>
      </c>
      <c r="H30" s="16">
        <f>'[1]15'!I32</f>
        <v>0</v>
      </c>
      <c r="I30" s="16">
        <f>'[1]15'!J32</f>
        <v>0</v>
      </c>
      <c r="J30" s="16">
        <f>'[1]15'!K32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'[1]15'!B33</f>
        <v>150</v>
      </c>
      <c r="C31" s="16">
        <f>'[1]15'!C33</f>
        <v>0</v>
      </c>
      <c r="D31" s="16">
        <f>'[1]15'!D33</f>
        <v>170</v>
      </c>
      <c r="E31" s="16">
        <f>'[1]15'!E33</f>
        <v>0</v>
      </c>
      <c r="F31" s="15">
        <f t="shared" si="6"/>
        <v>320</v>
      </c>
      <c r="G31" s="15">
        <f>'[1]15'!H33</f>
        <v>0</v>
      </c>
      <c r="H31" s="16">
        <f>'[1]15'!I33</f>
        <v>0</v>
      </c>
      <c r="I31" s="16">
        <f>'[1]15'!J33</f>
        <v>0</v>
      </c>
      <c r="J31" s="16">
        <f>'[1]15'!K33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'[1]15'!B34</f>
        <v>150</v>
      </c>
      <c r="C32" s="16">
        <f>'[1]15'!C34</f>
        <v>0</v>
      </c>
      <c r="D32" s="16">
        <f>'[1]15'!D34</f>
        <v>170</v>
      </c>
      <c r="E32" s="16">
        <f>'[1]15'!E34</f>
        <v>0</v>
      </c>
      <c r="F32" s="15">
        <f t="shared" si="6"/>
        <v>320</v>
      </c>
      <c r="G32" s="15">
        <f>'[1]15'!H34</f>
        <v>0</v>
      </c>
      <c r="H32" s="16">
        <f>'[1]15'!I34</f>
        <v>0</v>
      </c>
      <c r="I32" s="16">
        <f>'[1]15'!J34</f>
        <v>0</v>
      </c>
      <c r="J32" s="16">
        <f>'[1]15'!K34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'[1]15'!B35</f>
        <v>150</v>
      </c>
      <c r="C33" s="16">
        <f>'[1]15'!C35</f>
        <v>0</v>
      </c>
      <c r="D33" s="16">
        <f>'[1]15'!D35</f>
        <v>170</v>
      </c>
      <c r="E33" s="16">
        <f>'[1]15'!E35</f>
        <v>0</v>
      </c>
      <c r="F33" s="15">
        <f t="shared" si="6"/>
        <v>320</v>
      </c>
      <c r="G33" s="15">
        <f>'[1]15'!H35</f>
        <v>0</v>
      </c>
      <c r="H33" s="16">
        <f>'[1]15'!I35</f>
        <v>0</v>
      </c>
      <c r="I33" s="16">
        <f>'[1]15'!J35</f>
        <v>0</v>
      </c>
      <c r="J33" s="16">
        <f>'[1]15'!K35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'[1]15'!B36</f>
        <v>150</v>
      </c>
      <c r="C34" s="16">
        <f>'[1]15'!C36</f>
        <v>0</v>
      </c>
      <c r="D34" s="16">
        <f>'[1]15'!D36</f>
        <v>170</v>
      </c>
      <c r="E34" s="16">
        <f>'[1]15'!E36</f>
        <v>0</v>
      </c>
      <c r="F34" s="15">
        <f t="shared" si="6"/>
        <v>320</v>
      </c>
      <c r="G34" s="15">
        <f>'[1]15'!H36</f>
        <v>0</v>
      </c>
      <c r="H34" s="16">
        <f>'[1]15'!I36</f>
        <v>0</v>
      </c>
      <c r="I34" s="16">
        <f>'[1]15'!J36</f>
        <v>0</v>
      </c>
      <c r="J34" s="16">
        <f>'[1]15'!K36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'[1]15'!B37</f>
        <v>150</v>
      </c>
      <c r="C35" s="16">
        <f>'[1]15'!C37</f>
        <v>0</v>
      </c>
      <c r="D35" s="16">
        <f>'[1]15'!D37</f>
        <v>170</v>
      </c>
      <c r="E35" s="16">
        <f>'[1]15'!E37</f>
        <v>0</v>
      </c>
      <c r="F35" s="15">
        <f t="shared" si="6"/>
        <v>320</v>
      </c>
      <c r="G35" s="15">
        <f>'[1]15'!H37</f>
        <v>0</v>
      </c>
      <c r="H35" s="16">
        <f>'[1]15'!I37</f>
        <v>0</v>
      </c>
      <c r="I35" s="16">
        <f>'[1]15'!J37</f>
        <v>0</v>
      </c>
      <c r="J35" s="16">
        <f>'[1]15'!K37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'[1]15'!B38</f>
        <v>150</v>
      </c>
      <c r="C36" s="16">
        <f>'[1]15'!C38</f>
        <v>0</v>
      </c>
      <c r="D36" s="16">
        <f>'[1]15'!D38</f>
        <v>170</v>
      </c>
      <c r="E36" s="16">
        <f>'[1]15'!E38</f>
        <v>0</v>
      </c>
      <c r="F36" s="15">
        <f t="shared" si="6"/>
        <v>320</v>
      </c>
      <c r="G36" s="15">
        <f>'[1]15'!H38</f>
        <v>0</v>
      </c>
      <c r="H36" s="16">
        <f>'[1]15'!I38</f>
        <v>0</v>
      </c>
      <c r="I36" s="16">
        <f>'[1]15'!J38</f>
        <v>0</v>
      </c>
      <c r="J36" s="16">
        <f>'[1]15'!K38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'[1]15'!B39</f>
        <v>150</v>
      </c>
      <c r="C37" s="16">
        <f>'[1]15'!C39</f>
        <v>0</v>
      </c>
      <c r="D37" s="16">
        <f>'[1]15'!D39</f>
        <v>170</v>
      </c>
      <c r="E37" s="16">
        <f>'[1]15'!E39</f>
        <v>0</v>
      </c>
      <c r="F37" s="15">
        <f t="shared" si="6"/>
        <v>320</v>
      </c>
      <c r="G37" s="15">
        <f>'[1]15'!H39</f>
        <v>0</v>
      </c>
      <c r="H37" s="16">
        <f>'[1]15'!I39</f>
        <v>0</v>
      </c>
      <c r="I37" s="16">
        <f>'[1]15'!J39</f>
        <v>0</v>
      </c>
      <c r="J37" s="16">
        <f>'[1]15'!K39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'[1]15'!B40</f>
        <v>150</v>
      </c>
      <c r="C38" s="16">
        <f>'[1]15'!C40</f>
        <v>0</v>
      </c>
      <c r="D38" s="16">
        <f>'[1]15'!D40</f>
        <v>170</v>
      </c>
      <c r="E38" s="16">
        <f>'[1]15'!E40</f>
        <v>0</v>
      </c>
      <c r="F38" s="15">
        <f t="shared" si="6"/>
        <v>320</v>
      </c>
      <c r="G38" s="15">
        <f>'[1]15'!H40</f>
        <v>0</v>
      </c>
      <c r="H38" s="16">
        <f>'[1]15'!I40</f>
        <v>0</v>
      </c>
      <c r="I38" s="16">
        <f>'[1]15'!J40</f>
        <v>0</v>
      </c>
      <c r="J38" s="16">
        <f>'[1]15'!K40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'[1]15'!B41</f>
        <v>150</v>
      </c>
      <c r="C39" s="16">
        <f>'[1]15'!C41</f>
        <v>0</v>
      </c>
      <c r="D39" s="16">
        <f>'[1]15'!D41</f>
        <v>170</v>
      </c>
      <c r="E39" s="16">
        <f>'[1]15'!E41</f>
        <v>0</v>
      </c>
      <c r="F39" s="15">
        <f t="shared" si="6"/>
        <v>320</v>
      </c>
      <c r="G39" s="15">
        <f>'[1]15'!H41</f>
        <v>0</v>
      </c>
      <c r="H39" s="16">
        <f>'[1]15'!I41</f>
        <v>0</v>
      </c>
      <c r="I39" s="16">
        <f>'[1]15'!J41</f>
        <v>0</v>
      </c>
      <c r="J39" s="16">
        <f>'[1]15'!K41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'[1]15'!B42</f>
        <v>150</v>
      </c>
      <c r="C40" s="16">
        <f>'[1]15'!C42</f>
        <v>0</v>
      </c>
      <c r="D40" s="16">
        <f>'[1]15'!D42</f>
        <v>170</v>
      </c>
      <c r="E40" s="16">
        <f>'[1]15'!E42</f>
        <v>0</v>
      </c>
      <c r="F40" s="15">
        <f t="shared" si="6"/>
        <v>320</v>
      </c>
      <c r="G40" s="15">
        <f>'[1]15'!H42</f>
        <v>0</v>
      </c>
      <c r="H40" s="16">
        <f>'[1]15'!I42</f>
        <v>0</v>
      </c>
      <c r="I40" s="16">
        <f>'[1]15'!J42</f>
        <v>0</v>
      </c>
      <c r="J40" s="16">
        <f>'[1]15'!K42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'[1]15'!B43</f>
        <v>150</v>
      </c>
      <c r="C41" s="16">
        <f>'[1]15'!C43</f>
        <v>0</v>
      </c>
      <c r="D41" s="16">
        <f>'[1]15'!D43</f>
        <v>170</v>
      </c>
      <c r="E41" s="16">
        <f>'[1]15'!E43</f>
        <v>0</v>
      </c>
      <c r="F41" s="15">
        <f t="shared" si="6"/>
        <v>320</v>
      </c>
      <c r="G41" s="15">
        <f>'[1]15'!H43</f>
        <v>0</v>
      </c>
      <c r="H41" s="16">
        <f>'[1]15'!I43</f>
        <v>0</v>
      </c>
      <c r="I41" s="16">
        <f>'[1]15'!J43</f>
        <v>0</v>
      </c>
      <c r="J41" s="16">
        <f>'[1]15'!K43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'[1]15'!B44</f>
        <v>150</v>
      </c>
      <c r="C42" s="16">
        <f>'[1]15'!C44</f>
        <v>0</v>
      </c>
      <c r="D42" s="16">
        <f>'[1]15'!D44</f>
        <v>170</v>
      </c>
      <c r="E42" s="16">
        <f>'[1]15'!E44</f>
        <v>0</v>
      </c>
      <c r="F42" s="15">
        <f t="shared" si="6"/>
        <v>320</v>
      </c>
      <c r="G42" s="15">
        <f>'[1]15'!H44</f>
        <v>0</v>
      </c>
      <c r="H42" s="16">
        <f>'[1]15'!I44</f>
        <v>0</v>
      </c>
      <c r="I42" s="16">
        <f>'[1]15'!J44</f>
        <v>0</v>
      </c>
      <c r="J42" s="16">
        <f>'[1]15'!K44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'[1]15'!B45</f>
        <v>150</v>
      </c>
      <c r="C43" s="16">
        <f>'[1]15'!C45</f>
        <v>0</v>
      </c>
      <c r="D43" s="16">
        <f>'[1]15'!D45</f>
        <v>170</v>
      </c>
      <c r="E43" s="16">
        <f>'[1]15'!E45</f>
        <v>0</v>
      </c>
      <c r="F43" s="15">
        <f t="shared" si="6"/>
        <v>320</v>
      </c>
      <c r="G43" s="15">
        <f>'[1]15'!H45</f>
        <v>0</v>
      </c>
      <c r="H43" s="16">
        <f>'[1]15'!I45</f>
        <v>0</v>
      </c>
      <c r="I43" s="16">
        <f>'[1]15'!J45</f>
        <v>0</v>
      </c>
      <c r="J43" s="16">
        <f>'[1]15'!K45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'[1]15'!B46</f>
        <v>150</v>
      </c>
      <c r="C44" s="16">
        <f>'[1]15'!C46</f>
        <v>0</v>
      </c>
      <c r="D44" s="16">
        <f>'[1]15'!D46</f>
        <v>170</v>
      </c>
      <c r="E44" s="16">
        <f>'[1]15'!E46</f>
        <v>0</v>
      </c>
      <c r="F44" s="15">
        <f t="shared" si="6"/>
        <v>320</v>
      </c>
      <c r="G44" s="15">
        <f>'[1]15'!H46</f>
        <v>0</v>
      </c>
      <c r="H44" s="16">
        <f>'[1]15'!I46</f>
        <v>0</v>
      </c>
      <c r="I44" s="16">
        <f>'[1]15'!J46</f>
        <v>0</v>
      </c>
      <c r="J44" s="16">
        <f>'[1]15'!K46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'[1]15'!B47</f>
        <v>150</v>
      </c>
      <c r="C45" s="16">
        <f>'[1]15'!C47</f>
        <v>0</v>
      </c>
      <c r="D45" s="16">
        <f>'[1]15'!D47</f>
        <v>170</v>
      </c>
      <c r="E45" s="16">
        <f>'[1]15'!E47</f>
        <v>0</v>
      </c>
      <c r="F45" s="15">
        <f t="shared" si="6"/>
        <v>320</v>
      </c>
      <c r="G45" s="15">
        <f>'[1]15'!H47</f>
        <v>0</v>
      </c>
      <c r="H45" s="16">
        <f>'[1]15'!I47</f>
        <v>0</v>
      </c>
      <c r="I45" s="16">
        <f>'[1]15'!J47</f>
        <v>0</v>
      </c>
      <c r="J45" s="16">
        <f>'[1]15'!K47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'[1]15'!B48</f>
        <v>150</v>
      </c>
      <c r="C46" s="16">
        <f>'[1]15'!C48</f>
        <v>0</v>
      </c>
      <c r="D46" s="16">
        <f>'[1]15'!D48</f>
        <v>170</v>
      </c>
      <c r="E46" s="16">
        <f>'[1]15'!E48</f>
        <v>0</v>
      </c>
      <c r="F46" s="15">
        <f t="shared" si="6"/>
        <v>320</v>
      </c>
      <c r="G46" s="15">
        <f>'[1]15'!H48</f>
        <v>0</v>
      </c>
      <c r="H46" s="16">
        <f>'[1]15'!I48</f>
        <v>0</v>
      </c>
      <c r="I46" s="16">
        <f>'[1]15'!J48</f>
        <v>0</v>
      </c>
      <c r="J46" s="16">
        <f>'[1]15'!K48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'[1]15'!B49</f>
        <v>150</v>
      </c>
      <c r="C47" s="16">
        <f>'[1]15'!C49</f>
        <v>0</v>
      </c>
      <c r="D47" s="16">
        <f>'[1]15'!D49</f>
        <v>170</v>
      </c>
      <c r="E47" s="16">
        <f>'[1]15'!E49</f>
        <v>0</v>
      </c>
      <c r="F47" s="15">
        <f t="shared" si="6"/>
        <v>320</v>
      </c>
      <c r="G47" s="15">
        <f>'[1]15'!H49</f>
        <v>0</v>
      </c>
      <c r="H47" s="16">
        <f>'[1]15'!I49</f>
        <v>0</v>
      </c>
      <c r="I47" s="16">
        <f>'[1]15'!J49</f>
        <v>0</v>
      </c>
      <c r="J47" s="16">
        <f>'[1]15'!K49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'[1]15'!B50</f>
        <v>150</v>
      </c>
      <c r="C48" s="16">
        <f>'[1]15'!C50</f>
        <v>0</v>
      </c>
      <c r="D48" s="16">
        <f>'[1]15'!D50</f>
        <v>170</v>
      </c>
      <c r="E48" s="16">
        <f>'[1]15'!E50</f>
        <v>0</v>
      </c>
      <c r="F48" s="15">
        <f t="shared" si="6"/>
        <v>320</v>
      </c>
      <c r="G48" s="15">
        <f>'[1]15'!H50</f>
        <v>0</v>
      </c>
      <c r="H48" s="16">
        <f>'[1]15'!I50</f>
        <v>0</v>
      </c>
      <c r="I48" s="16">
        <f>'[1]15'!J50</f>
        <v>0</v>
      </c>
      <c r="J48" s="16">
        <f>'[1]15'!K50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'[1]15'!B51</f>
        <v>150</v>
      </c>
      <c r="C49" s="16">
        <f>'[1]15'!C51</f>
        <v>0</v>
      </c>
      <c r="D49" s="16">
        <f>'[1]15'!D51</f>
        <v>170</v>
      </c>
      <c r="E49" s="16">
        <f>'[1]15'!E51</f>
        <v>0</v>
      </c>
      <c r="F49" s="15">
        <f t="shared" si="6"/>
        <v>320</v>
      </c>
      <c r="G49" s="15">
        <f>'[1]15'!H51</f>
        <v>0</v>
      </c>
      <c r="H49" s="16">
        <f>'[1]15'!I51</f>
        <v>0</v>
      </c>
      <c r="I49" s="16">
        <f>'[1]15'!J51</f>
        <v>0</v>
      </c>
      <c r="J49" s="16">
        <f>'[1]15'!K51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'[1]15'!B52</f>
        <v>150</v>
      </c>
      <c r="C50" s="16">
        <f>'[1]15'!C52</f>
        <v>0</v>
      </c>
      <c r="D50" s="16">
        <f>'[1]15'!D52</f>
        <v>170</v>
      </c>
      <c r="E50" s="16">
        <f>'[1]15'!E52</f>
        <v>0</v>
      </c>
      <c r="F50" s="15">
        <f t="shared" si="6"/>
        <v>320</v>
      </c>
      <c r="G50" s="15">
        <f>'[1]15'!H52</f>
        <v>0</v>
      </c>
      <c r="H50" s="16">
        <f>'[1]15'!I52</f>
        <v>0</v>
      </c>
      <c r="I50" s="16">
        <f>'[1]15'!J52</f>
        <v>0</v>
      </c>
      <c r="J50" s="16">
        <f>'[1]15'!K52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'[1]15'!B53</f>
        <v>150</v>
      </c>
      <c r="C51" s="16">
        <f>'[1]15'!C53</f>
        <v>0</v>
      </c>
      <c r="D51" s="16">
        <f>'[1]15'!D53</f>
        <v>170</v>
      </c>
      <c r="E51" s="16">
        <f>'[1]15'!E53</f>
        <v>0</v>
      </c>
      <c r="F51" s="15">
        <f t="shared" si="6"/>
        <v>320</v>
      </c>
      <c r="G51" s="15">
        <f>'[1]15'!H53</f>
        <v>0</v>
      </c>
      <c r="H51" s="16">
        <f>'[1]15'!I53</f>
        <v>0</v>
      </c>
      <c r="I51" s="16">
        <f>'[1]15'!J53</f>
        <v>0</v>
      </c>
      <c r="J51" s="16">
        <f>'[1]15'!K53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'[1]15'!B54</f>
        <v>150</v>
      </c>
      <c r="C52" s="16">
        <f>'[1]15'!C54</f>
        <v>0</v>
      </c>
      <c r="D52" s="16">
        <f>'[1]15'!D54</f>
        <v>170</v>
      </c>
      <c r="E52" s="16">
        <f>'[1]15'!E54</f>
        <v>0</v>
      </c>
      <c r="F52" s="15">
        <f t="shared" si="6"/>
        <v>320</v>
      </c>
      <c r="G52" s="15">
        <f>'[1]15'!H54</f>
        <v>0</v>
      </c>
      <c r="H52" s="16">
        <f>'[1]15'!I54</f>
        <v>0</v>
      </c>
      <c r="I52" s="16">
        <f>'[1]15'!J54</f>
        <v>0</v>
      </c>
      <c r="J52" s="16">
        <f>'[1]15'!K54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'[1]15'!B55</f>
        <v>150</v>
      </c>
      <c r="C53" s="16">
        <f>'[1]15'!C55</f>
        <v>0</v>
      </c>
      <c r="D53" s="16">
        <f>'[1]15'!D55</f>
        <v>170</v>
      </c>
      <c r="E53" s="16">
        <f>'[1]15'!E55</f>
        <v>0</v>
      </c>
      <c r="F53" s="15">
        <f t="shared" si="6"/>
        <v>320</v>
      </c>
      <c r="G53" s="15">
        <f>'[1]15'!H55</f>
        <v>0</v>
      </c>
      <c r="H53" s="16">
        <f>'[1]15'!I55</f>
        <v>0</v>
      </c>
      <c r="I53" s="16">
        <f>'[1]15'!J55</f>
        <v>0</v>
      </c>
      <c r="J53" s="16">
        <f>'[1]15'!K55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'[1]15'!B56</f>
        <v>150</v>
      </c>
      <c r="C54" s="16">
        <f>'[1]15'!C56</f>
        <v>0</v>
      </c>
      <c r="D54" s="16">
        <f>'[1]15'!D56</f>
        <v>170</v>
      </c>
      <c r="E54" s="16">
        <f>'[1]15'!E56</f>
        <v>0</v>
      </c>
      <c r="F54" s="15">
        <f t="shared" si="6"/>
        <v>320</v>
      </c>
      <c r="G54" s="15">
        <f>'[1]15'!H56</f>
        <v>0</v>
      </c>
      <c r="H54" s="16">
        <f>'[1]15'!I56</f>
        <v>0</v>
      </c>
      <c r="I54" s="16">
        <f>'[1]15'!J56</f>
        <v>0</v>
      </c>
      <c r="J54" s="16">
        <f>'[1]15'!K56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'[1]15'!B57</f>
        <v>150</v>
      </c>
      <c r="C55" s="16">
        <f>'[1]15'!C57</f>
        <v>0</v>
      </c>
      <c r="D55" s="16">
        <f>'[1]15'!D57</f>
        <v>170</v>
      </c>
      <c r="E55" s="16">
        <f>'[1]15'!E57</f>
        <v>0</v>
      </c>
      <c r="F55" s="15">
        <f t="shared" si="6"/>
        <v>320</v>
      </c>
      <c r="G55" s="15">
        <f>'[1]15'!H57</f>
        <v>0</v>
      </c>
      <c r="H55" s="16">
        <f>'[1]15'!I57</f>
        <v>0</v>
      </c>
      <c r="I55" s="16">
        <f>'[1]15'!J57</f>
        <v>0</v>
      </c>
      <c r="J55" s="16">
        <f>'[1]15'!K57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'[1]15'!B58</f>
        <v>150</v>
      </c>
      <c r="C56" s="16">
        <f>'[1]15'!C58</f>
        <v>0</v>
      </c>
      <c r="D56" s="16">
        <f>'[1]15'!D58</f>
        <v>170</v>
      </c>
      <c r="E56" s="16">
        <f>'[1]15'!E58</f>
        <v>0</v>
      </c>
      <c r="F56" s="15">
        <f t="shared" si="6"/>
        <v>320</v>
      </c>
      <c r="G56" s="15">
        <f>'[1]15'!H58</f>
        <v>0</v>
      </c>
      <c r="H56" s="16">
        <f>'[1]15'!I58</f>
        <v>0</v>
      </c>
      <c r="I56" s="16">
        <f>'[1]15'!J58</f>
        <v>0</v>
      </c>
      <c r="J56" s="16">
        <f>'[1]15'!K58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'[1]15'!B59</f>
        <v>150</v>
      </c>
      <c r="C57" s="16">
        <f>'[1]15'!C59</f>
        <v>0</v>
      </c>
      <c r="D57" s="16">
        <f>'[1]15'!D59</f>
        <v>170</v>
      </c>
      <c r="E57" s="16">
        <f>'[1]15'!E59</f>
        <v>0</v>
      </c>
      <c r="F57" s="15">
        <f t="shared" si="6"/>
        <v>320</v>
      </c>
      <c r="G57" s="15">
        <f>'[1]15'!H59</f>
        <v>0</v>
      </c>
      <c r="H57" s="16">
        <f>'[1]15'!I59</f>
        <v>0</v>
      </c>
      <c r="I57" s="16">
        <f>'[1]15'!J59</f>
        <v>0</v>
      </c>
      <c r="J57" s="16">
        <f>'[1]15'!K59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'[1]15'!B60</f>
        <v>150</v>
      </c>
      <c r="C58" s="16">
        <f>'[1]15'!C60</f>
        <v>0</v>
      </c>
      <c r="D58" s="16">
        <f>'[1]15'!D60</f>
        <v>170</v>
      </c>
      <c r="E58" s="16">
        <f>'[1]15'!E60</f>
        <v>0</v>
      </c>
      <c r="F58" s="15">
        <f t="shared" si="6"/>
        <v>320</v>
      </c>
      <c r="G58" s="15">
        <f>'[1]15'!H60</f>
        <v>0</v>
      </c>
      <c r="H58" s="16">
        <f>'[1]15'!I60</f>
        <v>0</v>
      </c>
      <c r="I58" s="16">
        <f>'[1]15'!J60</f>
        <v>0</v>
      </c>
      <c r="J58" s="16">
        <f>'[1]15'!K60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'[1]15'!B61</f>
        <v>150</v>
      </c>
      <c r="C59" s="16">
        <f>'[1]15'!C61</f>
        <v>0</v>
      </c>
      <c r="D59" s="16">
        <f>'[1]15'!D61</f>
        <v>170</v>
      </c>
      <c r="E59" s="16">
        <f>'[1]15'!E61</f>
        <v>0</v>
      </c>
      <c r="F59" s="15">
        <f t="shared" si="6"/>
        <v>320</v>
      </c>
      <c r="G59" s="15">
        <f>'[1]15'!H61</f>
        <v>0</v>
      </c>
      <c r="H59" s="16">
        <f>'[1]15'!I61</f>
        <v>0</v>
      </c>
      <c r="I59" s="16">
        <f>'[1]15'!J61</f>
        <v>0</v>
      </c>
      <c r="J59" s="16">
        <f>'[1]15'!K61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'[1]15'!B62</f>
        <v>150</v>
      </c>
      <c r="C60" s="16">
        <f>'[1]15'!C62</f>
        <v>0</v>
      </c>
      <c r="D60" s="16">
        <f>'[1]15'!D62</f>
        <v>170</v>
      </c>
      <c r="E60" s="16">
        <f>'[1]15'!E62</f>
        <v>0</v>
      </c>
      <c r="F60" s="15">
        <f t="shared" si="6"/>
        <v>320</v>
      </c>
      <c r="G60" s="15">
        <f>'[1]15'!H62</f>
        <v>0</v>
      </c>
      <c r="H60" s="16">
        <f>'[1]15'!I62</f>
        <v>0</v>
      </c>
      <c r="I60" s="16">
        <f>'[1]15'!J62</f>
        <v>0</v>
      </c>
      <c r="J60" s="16">
        <f>'[1]15'!K62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'[1]15'!B63</f>
        <v>150</v>
      </c>
      <c r="C61" s="16">
        <f>'[1]15'!C63</f>
        <v>0</v>
      </c>
      <c r="D61" s="16">
        <f>'[1]15'!D63</f>
        <v>170</v>
      </c>
      <c r="E61" s="16">
        <f>'[1]15'!E63</f>
        <v>0</v>
      </c>
      <c r="F61" s="15">
        <f t="shared" si="6"/>
        <v>320</v>
      </c>
      <c r="G61" s="15">
        <f>'[1]15'!H63</f>
        <v>0</v>
      </c>
      <c r="H61" s="16">
        <f>'[1]15'!I63</f>
        <v>0</v>
      </c>
      <c r="I61" s="16">
        <f>'[1]15'!J63</f>
        <v>0</v>
      </c>
      <c r="J61" s="16">
        <f>'[1]15'!K63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'[1]15'!B64</f>
        <v>150</v>
      </c>
      <c r="C62" s="16">
        <f>'[1]15'!C64</f>
        <v>0</v>
      </c>
      <c r="D62" s="16">
        <f>'[1]15'!D64</f>
        <v>170</v>
      </c>
      <c r="E62" s="16">
        <f>'[1]15'!E64</f>
        <v>0</v>
      </c>
      <c r="F62" s="15">
        <f t="shared" si="6"/>
        <v>320</v>
      </c>
      <c r="G62" s="15">
        <f>'[1]15'!H64</f>
        <v>0</v>
      </c>
      <c r="H62" s="16">
        <f>'[1]15'!I64</f>
        <v>0</v>
      </c>
      <c r="I62" s="16">
        <f>'[1]15'!J64</f>
        <v>0</v>
      </c>
      <c r="J62" s="16">
        <f>'[1]15'!K64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'[1]15'!B65</f>
        <v>150</v>
      </c>
      <c r="C63" s="16">
        <f>'[1]15'!C65</f>
        <v>0</v>
      </c>
      <c r="D63" s="16">
        <f>'[1]15'!D65</f>
        <v>170</v>
      </c>
      <c r="E63" s="16">
        <f>'[1]15'!E65</f>
        <v>0</v>
      </c>
      <c r="F63" s="15">
        <f t="shared" si="6"/>
        <v>320</v>
      </c>
      <c r="G63" s="15">
        <f>'[1]15'!H65</f>
        <v>0</v>
      </c>
      <c r="H63" s="16">
        <f>'[1]15'!I65</f>
        <v>0</v>
      </c>
      <c r="I63" s="16">
        <f>'[1]15'!J65</f>
        <v>0</v>
      </c>
      <c r="J63" s="16">
        <f>'[1]15'!K65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'[1]15'!B66</f>
        <v>150</v>
      </c>
      <c r="C64" s="16">
        <f>'[1]15'!C66</f>
        <v>0</v>
      </c>
      <c r="D64" s="16">
        <f>'[1]15'!D66</f>
        <v>170</v>
      </c>
      <c r="E64" s="16">
        <f>'[1]15'!E66</f>
        <v>0</v>
      </c>
      <c r="F64" s="15">
        <f t="shared" si="6"/>
        <v>320</v>
      </c>
      <c r="G64" s="15">
        <f>'[1]15'!H66</f>
        <v>0</v>
      </c>
      <c r="H64" s="16">
        <f>'[1]15'!I66</f>
        <v>0</v>
      </c>
      <c r="I64" s="16">
        <f>'[1]15'!J66</f>
        <v>0</v>
      </c>
      <c r="J64" s="16">
        <f>'[1]15'!K66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'[1]15'!B67</f>
        <v>150</v>
      </c>
      <c r="C65" s="16">
        <f>'[1]15'!C67</f>
        <v>0</v>
      </c>
      <c r="D65" s="16">
        <f>'[1]15'!D67</f>
        <v>170</v>
      </c>
      <c r="E65" s="16">
        <f>'[1]15'!E67</f>
        <v>0</v>
      </c>
      <c r="F65" s="15">
        <f t="shared" si="6"/>
        <v>320</v>
      </c>
      <c r="G65" s="15">
        <f>'[1]15'!H67</f>
        <v>0</v>
      </c>
      <c r="H65" s="16">
        <f>'[1]15'!I67</f>
        <v>0</v>
      </c>
      <c r="I65" s="16">
        <f>'[1]15'!J67</f>
        <v>0</v>
      </c>
      <c r="J65" s="16">
        <f>'[1]15'!K67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'[1]15'!B68</f>
        <v>150</v>
      </c>
      <c r="C66" s="16">
        <f>'[1]15'!C68</f>
        <v>0</v>
      </c>
      <c r="D66" s="16">
        <f>'[1]15'!D68</f>
        <v>170</v>
      </c>
      <c r="E66" s="16">
        <f>'[1]15'!E68</f>
        <v>0</v>
      </c>
      <c r="F66" s="15">
        <f t="shared" si="6"/>
        <v>320</v>
      </c>
      <c r="G66" s="15">
        <f>'[1]15'!H68</f>
        <v>0</v>
      </c>
      <c r="H66" s="16">
        <f>'[1]15'!I68</f>
        <v>0</v>
      </c>
      <c r="I66" s="16">
        <f>'[1]15'!J68</f>
        <v>0</v>
      </c>
      <c r="J66" s="16">
        <f>'[1]15'!K68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'[1]15'!B69</f>
        <v>150</v>
      </c>
      <c r="C67" s="16">
        <f>'[1]15'!C69</f>
        <v>0</v>
      </c>
      <c r="D67" s="16">
        <f>'[1]15'!D69</f>
        <v>170</v>
      </c>
      <c r="E67" s="16">
        <f>'[1]15'!E69</f>
        <v>0</v>
      </c>
      <c r="F67" s="15">
        <f t="shared" si="6"/>
        <v>320</v>
      </c>
      <c r="G67" s="15">
        <f>'[1]15'!H69</f>
        <v>0</v>
      </c>
      <c r="H67" s="16">
        <f>'[1]15'!I69</f>
        <v>0</v>
      </c>
      <c r="I67" s="16">
        <f>'[1]15'!J69</f>
        <v>0</v>
      </c>
      <c r="J67" s="16">
        <f>'[1]15'!K69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'[1]15'!B70</f>
        <v>150</v>
      </c>
      <c r="C68" s="16">
        <f>'[1]15'!C70</f>
        <v>0</v>
      </c>
      <c r="D68" s="16">
        <f>'[1]15'!D70</f>
        <v>170</v>
      </c>
      <c r="E68" s="16">
        <f>'[1]15'!E70</f>
        <v>0</v>
      </c>
      <c r="F68" s="15">
        <f t="shared" si="6"/>
        <v>320</v>
      </c>
      <c r="G68" s="15">
        <f>'[1]15'!H70</f>
        <v>0</v>
      </c>
      <c r="H68" s="16">
        <f>'[1]15'!I70</f>
        <v>0</v>
      </c>
      <c r="I68" s="16">
        <f>'[1]15'!J70</f>
        <v>0</v>
      </c>
      <c r="J68" s="16">
        <f>'[1]15'!K70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'[1]15'!B71</f>
        <v>150</v>
      </c>
      <c r="C69" s="16">
        <f>'[1]15'!C71</f>
        <v>0</v>
      </c>
      <c r="D69" s="16">
        <f>'[1]15'!D71</f>
        <v>170</v>
      </c>
      <c r="E69" s="16">
        <f>'[1]15'!E71</f>
        <v>0</v>
      </c>
      <c r="F69" s="15">
        <f t="shared" ref="F69:F98" si="17">SUM(B69:E69)</f>
        <v>320</v>
      </c>
      <c r="G69" s="15">
        <f>'[1]15'!H71</f>
        <v>0</v>
      </c>
      <c r="H69" s="16">
        <f>'[1]15'!I71</f>
        <v>0</v>
      </c>
      <c r="I69" s="16">
        <f>'[1]15'!J71</f>
        <v>0</v>
      </c>
      <c r="J69" s="16">
        <f>'[1]15'!K71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'[1]15'!B72</f>
        <v>150</v>
      </c>
      <c r="C70" s="16">
        <f>'[1]15'!C72</f>
        <v>0</v>
      </c>
      <c r="D70" s="16">
        <f>'[1]15'!D72</f>
        <v>170</v>
      </c>
      <c r="E70" s="16">
        <f>'[1]15'!E72</f>
        <v>0</v>
      </c>
      <c r="F70" s="15">
        <f t="shared" si="17"/>
        <v>320</v>
      </c>
      <c r="G70" s="15">
        <f>'[1]15'!H72</f>
        <v>0</v>
      </c>
      <c r="H70" s="16">
        <f>'[1]15'!I72</f>
        <v>0</v>
      </c>
      <c r="I70" s="16">
        <f>'[1]15'!J72</f>
        <v>0</v>
      </c>
      <c r="J70" s="16">
        <f>'[1]15'!K72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'[1]15'!B73</f>
        <v>150</v>
      </c>
      <c r="C71" s="16">
        <f>'[1]15'!C73</f>
        <v>0</v>
      </c>
      <c r="D71" s="16">
        <f>'[1]15'!D73</f>
        <v>170</v>
      </c>
      <c r="E71" s="16">
        <f>'[1]15'!E73</f>
        <v>0</v>
      </c>
      <c r="F71" s="15">
        <f t="shared" si="17"/>
        <v>320</v>
      </c>
      <c r="G71" s="15">
        <f>'[1]15'!H73</f>
        <v>0</v>
      </c>
      <c r="H71" s="16">
        <f>'[1]15'!I73</f>
        <v>0</v>
      </c>
      <c r="I71" s="16">
        <f>'[1]15'!J73</f>
        <v>0</v>
      </c>
      <c r="J71" s="16">
        <f>'[1]15'!K73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'[1]15'!B74</f>
        <v>150</v>
      </c>
      <c r="C72" s="16">
        <f>'[1]15'!C74</f>
        <v>0</v>
      </c>
      <c r="D72" s="16">
        <f>'[1]15'!D74</f>
        <v>170</v>
      </c>
      <c r="E72" s="16">
        <f>'[1]15'!E74</f>
        <v>0</v>
      </c>
      <c r="F72" s="15">
        <f t="shared" si="17"/>
        <v>320</v>
      </c>
      <c r="G72" s="15">
        <f>'[1]15'!H74</f>
        <v>0</v>
      </c>
      <c r="H72" s="16">
        <f>'[1]15'!I74</f>
        <v>0</v>
      </c>
      <c r="I72" s="16">
        <f>'[1]15'!J74</f>
        <v>0</v>
      </c>
      <c r="J72" s="16">
        <f>'[1]15'!K74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'[1]15'!B75</f>
        <v>150</v>
      </c>
      <c r="C73" s="16">
        <f>'[1]15'!C75</f>
        <v>0</v>
      </c>
      <c r="D73" s="16">
        <f>'[1]15'!D75</f>
        <v>170</v>
      </c>
      <c r="E73" s="16">
        <f>'[1]15'!E75</f>
        <v>0</v>
      </c>
      <c r="F73" s="15">
        <f t="shared" si="17"/>
        <v>320</v>
      </c>
      <c r="G73" s="15">
        <f>'[1]15'!H75</f>
        <v>0</v>
      </c>
      <c r="H73" s="16">
        <f>'[1]15'!I75</f>
        <v>0</v>
      </c>
      <c r="I73" s="16">
        <f>'[1]15'!J75</f>
        <v>0</v>
      </c>
      <c r="J73" s="16">
        <f>'[1]15'!K75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'[1]15'!B76</f>
        <v>150</v>
      </c>
      <c r="C74" s="16">
        <f>'[1]15'!C76</f>
        <v>0</v>
      </c>
      <c r="D74" s="16">
        <f>'[1]15'!D76</f>
        <v>170</v>
      </c>
      <c r="E74" s="16">
        <f>'[1]15'!E76</f>
        <v>0</v>
      </c>
      <c r="F74" s="15">
        <f t="shared" si="17"/>
        <v>320</v>
      </c>
      <c r="G74" s="15">
        <f>'[1]15'!H76</f>
        <v>0</v>
      </c>
      <c r="H74" s="16">
        <f>'[1]15'!I76</f>
        <v>0</v>
      </c>
      <c r="I74" s="16">
        <f>'[1]15'!J76</f>
        <v>0</v>
      </c>
      <c r="J74" s="16">
        <f>'[1]15'!K76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'[1]15'!B77</f>
        <v>150</v>
      </c>
      <c r="C75" s="16">
        <f>'[1]15'!C77</f>
        <v>0</v>
      </c>
      <c r="D75" s="16">
        <f>'[1]15'!D77</f>
        <v>170</v>
      </c>
      <c r="E75" s="16">
        <f>'[1]15'!E77</f>
        <v>0</v>
      </c>
      <c r="F75" s="15">
        <f t="shared" si="17"/>
        <v>320</v>
      </c>
      <c r="G75" s="15">
        <f>'[1]15'!H77</f>
        <v>0</v>
      </c>
      <c r="H75" s="16">
        <f>'[1]15'!I77</f>
        <v>0</v>
      </c>
      <c r="I75" s="16">
        <f>'[1]15'!J77</f>
        <v>0</v>
      </c>
      <c r="J75" s="16">
        <f>'[1]15'!K77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'[1]15'!B78</f>
        <v>150</v>
      </c>
      <c r="C76" s="16">
        <f>'[1]15'!C78</f>
        <v>0</v>
      </c>
      <c r="D76" s="16">
        <f>'[1]15'!D78</f>
        <v>170</v>
      </c>
      <c r="E76" s="16">
        <f>'[1]15'!E78</f>
        <v>0</v>
      </c>
      <c r="F76" s="15">
        <f t="shared" si="17"/>
        <v>320</v>
      </c>
      <c r="G76" s="15">
        <f>'[1]15'!H78</f>
        <v>0</v>
      </c>
      <c r="H76" s="16">
        <f>'[1]15'!I78</f>
        <v>0</v>
      </c>
      <c r="I76" s="16">
        <f>'[1]15'!J78</f>
        <v>0</v>
      </c>
      <c r="J76" s="16">
        <f>'[1]15'!K78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'[1]15'!B79</f>
        <v>150</v>
      </c>
      <c r="C77" s="16">
        <f>'[1]15'!C79</f>
        <v>0</v>
      </c>
      <c r="D77" s="16">
        <f>'[1]15'!D79</f>
        <v>170</v>
      </c>
      <c r="E77" s="16">
        <f>'[1]15'!E79</f>
        <v>0</v>
      </c>
      <c r="F77" s="15">
        <f t="shared" si="17"/>
        <v>320</v>
      </c>
      <c r="G77" s="15">
        <f>'[1]15'!H79</f>
        <v>0</v>
      </c>
      <c r="H77" s="16">
        <f>'[1]15'!I79</f>
        <v>0</v>
      </c>
      <c r="I77" s="16">
        <f>'[1]15'!J79</f>
        <v>0</v>
      </c>
      <c r="J77" s="16">
        <f>'[1]15'!K79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'[1]15'!B80</f>
        <v>150</v>
      </c>
      <c r="C78" s="16">
        <f>'[1]15'!C80</f>
        <v>0</v>
      </c>
      <c r="D78" s="16">
        <f>'[1]15'!D80</f>
        <v>170</v>
      </c>
      <c r="E78" s="16">
        <f>'[1]15'!E80</f>
        <v>0</v>
      </c>
      <c r="F78" s="15">
        <f t="shared" si="17"/>
        <v>320</v>
      </c>
      <c r="G78" s="15">
        <f>'[1]15'!H80</f>
        <v>0</v>
      </c>
      <c r="H78" s="16">
        <f>'[1]15'!I80</f>
        <v>0</v>
      </c>
      <c r="I78" s="16">
        <f>'[1]15'!J80</f>
        <v>0</v>
      </c>
      <c r="J78" s="16">
        <f>'[1]15'!K80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'[1]15'!B81</f>
        <v>150</v>
      </c>
      <c r="C79" s="16">
        <f>'[1]15'!C81</f>
        <v>0</v>
      </c>
      <c r="D79" s="16">
        <f>'[1]15'!D81</f>
        <v>170</v>
      </c>
      <c r="E79" s="16">
        <f>'[1]15'!E81</f>
        <v>0</v>
      </c>
      <c r="F79" s="15">
        <f t="shared" si="17"/>
        <v>320</v>
      </c>
      <c r="G79" s="15">
        <f>'[1]15'!H81</f>
        <v>0</v>
      </c>
      <c r="H79" s="16">
        <f>'[1]15'!I81</f>
        <v>0</v>
      </c>
      <c r="I79" s="16">
        <f>'[1]15'!J81</f>
        <v>0</v>
      </c>
      <c r="J79" s="16">
        <f>'[1]15'!K81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'[1]15'!B82</f>
        <v>150</v>
      </c>
      <c r="C80" s="16">
        <f>'[1]15'!C82</f>
        <v>0</v>
      </c>
      <c r="D80" s="16">
        <f>'[1]15'!D82</f>
        <v>170</v>
      </c>
      <c r="E80" s="16">
        <f>'[1]15'!E82</f>
        <v>0</v>
      </c>
      <c r="F80" s="15">
        <f t="shared" si="17"/>
        <v>320</v>
      </c>
      <c r="G80" s="15">
        <f>'[1]15'!H82</f>
        <v>0</v>
      </c>
      <c r="H80" s="16">
        <f>'[1]15'!I82</f>
        <v>0</v>
      </c>
      <c r="I80" s="16">
        <f>'[1]15'!J82</f>
        <v>0</v>
      </c>
      <c r="J80" s="16">
        <f>'[1]15'!K82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'[1]15'!B83</f>
        <v>150</v>
      </c>
      <c r="C81" s="16">
        <f>'[1]15'!C83</f>
        <v>0</v>
      </c>
      <c r="D81" s="16">
        <f>'[1]15'!D83</f>
        <v>170</v>
      </c>
      <c r="E81" s="16">
        <f>'[1]15'!E83</f>
        <v>0</v>
      </c>
      <c r="F81" s="15">
        <f t="shared" si="17"/>
        <v>320</v>
      </c>
      <c r="G81" s="15">
        <f>'[1]15'!H83</f>
        <v>0</v>
      </c>
      <c r="H81" s="16">
        <f>'[1]15'!I83</f>
        <v>0</v>
      </c>
      <c r="I81" s="16">
        <f>'[1]15'!J83</f>
        <v>0</v>
      </c>
      <c r="J81" s="16">
        <f>'[1]15'!K83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'[1]15'!B84</f>
        <v>150</v>
      </c>
      <c r="C82" s="16">
        <f>'[1]15'!C84</f>
        <v>0</v>
      </c>
      <c r="D82" s="16">
        <f>'[1]15'!D84</f>
        <v>170</v>
      </c>
      <c r="E82" s="16">
        <f>'[1]15'!E84</f>
        <v>0</v>
      </c>
      <c r="F82" s="15">
        <f t="shared" si="17"/>
        <v>320</v>
      </c>
      <c r="G82" s="15">
        <f>'[1]15'!H84</f>
        <v>0</v>
      </c>
      <c r="H82" s="16">
        <f>'[1]15'!I84</f>
        <v>0</v>
      </c>
      <c r="I82" s="16">
        <f>'[1]15'!J84</f>
        <v>0</v>
      </c>
      <c r="J82" s="16">
        <f>'[1]15'!K84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'[1]15'!B85</f>
        <v>150</v>
      </c>
      <c r="C83" s="16">
        <f>'[1]15'!C85</f>
        <v>0</v>
      </c>
      <c r="D83" s="16">
        <f>'[1]15'!D85</f>
        <v>170</v>
      </c>
      <c r="E83" s="16">
        <f>'[1]15'!E85</f>
        <v>0</v>
      </c>
      <c r="F83" s="15">
        <f t="shared" si="17"/>
        <v>320</v>
      </c>
      <c r="G83" s="15">
        <f>'[1]15'!H85</f>
        <v>0</v>
      </c>
      <c r="H83" s="16">
        <f>'[1]15'!I85</f>
        <v>0</v>
      </c>
      <c r="I83" s="16">
        <f>'[1]15'!J85</f>
        <v>0</v>
      </c>
      <c r="J83" s="16">
        <f>'[1]15'!K85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'[1]15'!B86</f>
        <v>150</v>
      </c>
      <c r="C84" s="16">
        <f>'[1]15'!C86</f>
        <v>0</v>
      </c>
      <c r="D84" s="16">
        <f>'[1]15'!D86</f>
        <v>170</v>
      </c>
      <c r="E84" s="16">
        <f>'[1]15'!E86</f>
        <v>0</v>
      </c>
      <c r="F84" s="15">
        <f t="shared" si="17"/>
        <v>320</v>
      </c>
      <c r="G84" s="15">
        <f>'[1]15'!H86</f>
        <v>0</v>
      </c>
      <c r="H84" s="16">
        <f>'[1]15'!I86</f>
        <v>0</v>
      </c>
      <c r="I84" s="16">
        <f>'[1]15'!J86</f>
        <v>0</v>
      </c>
      <c r="J84" s="16">
        <f>'[1]15'!K86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'[1]15'!B87</f>
        <v>150</v>
      </c>
      <c r="C85" s="16">
        <f>'[1]15'!C87</f>
        <v>0</v>
      </c>
      <c r="D85" s="16">
        <f>'[1]15'!D87</f>
        <v>170</v>
      </c>
      <c r="E85" s="16">
        <f>'[1]15'!E87</f>
        <v>0</v>
      </c>
      <c r="F85" s="15">
        <f t="shared" si="17"/>
        <v>320</v>
      </c>
      <c r="G85" s="15">
        <f>'[1]15'!H87</f>
        <v>0</v>
      </c>
      <c r="H85" s="16">
        <f>'[1]15'!I87</f>
        <v>0</v>
      </c>
      <c r="I85" s="16">
        <f>'[1]15'!J87</f>
        <v>0</v>
      </c>
      <c r="J85" s="16">
        <f>'[1]15'!K87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'[1]15'!B88</f>
        <v>150</v>
      </c>
      <c r="C86" s="16">
        <f>'[1]15'!C88</f>
        <v>0</v>
      </c>
      <c r="D86" s="16">
        <f>'[1]15'!D88</f>
        <v>170</v>
      </c>
      <c r="E86" s="16">
        <f>'[1]15'!E88</f>
        <v>0</v>
      </c>
      <c r="F86" s="15">
        <f t="shared" si="17"/>
        <v>320</v>
      </c>
      <c r="G86" s="15">
        <f>'[1]15'!H88</f>
        <v>0</v>
      </c>
      <c r="H86" s="16">
        <f>'[1]15'!I88</f>
        <v>0</v>
      </c>
      <c r="I86" s="16">
        <f>'[1]15'!J88</f>
        <v>0</v>
      </c>
      <c r="J86" s="16">
        <f>'[1]15'!K88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'[1]15'!B89</f>
        <v>150</v>
      </c>
      <c r="C87" s="16">
        <f>'[1]15'!C89</f>
        <v>0</v>
      </c>
      <c r="D87" s="16">
        <f>'[1]15'!D89</f>
        <v>176</v>
      </c>
      <c r="E87" s="16">
        <f>'[1]15'!E89</f>
        <v>0</v>
      </c>
      <c r="F87" s="15">
        <f t="shared" si="17"/>
        <v>326</v>
      </c>
      <c r="G87" s="15">
        <f>'[1]15'!H89</f>
        <v>0</v>
      </c>
      <c r="H87" s="16">
        <f>'[1]15'!I89</f>
        <v>0</v>
      </c>
      <c r="I87" s="16">
        <f>'[1]15'!J89</f>
        <v>0</v>
      </c>
      <c r="J87" s="16">
        <f>'[1]15'!K89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'[1]15'!B90</f>
        <v>150</v>
      </c>
      <c r="C88" s="16">
        <f>'[1]15'!C90</f>
        <v>0</v>
      </c>
      <c r="D88" s="16">
        <f>'[1]15'!D90</f>
        <v>176</v>
      </c>
      <c r="E88" s="16">
        <f>'[1]15'!E90</f>
        <v>0</v>
      </c>
      <c r="F88" s="15">
        <f t="shared" si="17"/>
        <v>326</v>
      </c>
      <c r="G88" s="15">
        <f>'[1]15'!H90</f>
        <v>0</v>
      </c>
      <c r="H88" s="16">
        <f>'[1]15'!I90</f>
        <v>0</v>
      </c>
      <c r="I88" s="16">
        <f>'[1]15'!J90</f>
        <v>0</v>
      </c>
      <c r="J88" s="16">
        <f>'[1]15'!K90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'[1]15'!B91</f>
        <v>150</v>
      </c>
      <c r="C89" s="16">
        <f>'[1]15'!C91</f>
        <v>0</v>
      </c>
      <c r="D89" s="16">
        <f>'[1]15'!D91</f>
        <v>176</v>
      </c>
      <c r="E89" s="16">
        <f>'[1]15'!E91</f>
        <v>0</v>
      </c>
      <c r="F89" s="15">
        <f t="shared" si="17"/>
        <v>326</v>
      </c>
      <c r="G89" s="15">
        <f>'[1]15'!H91</f>
        <v>0</v>
      </c>
      <c r="H89" s="16">
        <f>'[1]15'!I91</f>
        <v>0</v>
      </c>
      <c r="I89" s="16">
        <f>'[1]15'!J91</f>
        <v>0</v>
      </c>
      <c r="J89" s="16">
        <f>'[1]15'!K91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'[1]15'!B92</f>
        <v>150</v>
      </c>
      <c r="C90" s="16">
        <f>'[1]15'!C92</f>
        <v>0</v>
      </c>
      <c r="D90" s="16">
        <f>'[1]15'!D92</f>
        <v>176</v>
      </c>
      <c r="E90" s="16">
        <f>'[1]15'!E92</f>
        <v>0</v>
      </c>
      <c r="F90" s="15">
        <f t="shared" si="17"/>
        <v>326</v>
      </c>
      <c r="G90" s="15">
        <f>'[1]15'!H92</f>
        <v>0</v>
      </c>
      <c r="H90" s="16">
        <f>'[1]15'!I92</f>
        <v>0</v>
      </c>
      <c r="I90" s="16">
        <f>'[1]15'!J92</f>
        <v>0</v>
      </c>
      <c r="J90" s="16">
        <f>'[1]15'!K92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'[1]15'!B93</f>
        <v>150</v>
      </c>
      <c r="C91" s="16">
        <f>'[1]15'!C93</f>
        <v>0</v>
      </c>
      <c r="D91" s="16">
        <f>'[1]15'!D93</f>
        <v>176</v>
      </c>
      <c r="E91" s="16">
        <f>'[1]15'!E93</f>
        <v>0</v>
      </c>
      <c r="F91" s="15">
        <f t="shared" si="17"/>
        <v>326</v>
      </c>
      <c r="G91" s="15">
        <f>'[1]15'!H93</f>
        <v>0</v>
      </c>
      <c r="H91" s="16">
        <f>'[1]15'!I93</f>
        <v>0</v>
      </c>
      <c r="I91" s="16">
        <f>'[1]15'!J93</f>
        <v>0</v>
      </c>
      <c r="J91" s="16">
        <f>'[1]15'!K93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'[1]15'!B94</f>
        <v>150</v>
      </c>
      <c r="C92" s="16">
        <f>'[1]15'!C94</f>
        <v>0</v>
      </c>
      <c r="D92" s="16">
        <f>'[1]15'!D94</f>
        <v>176</v>
      </c>
      <c r="E92" s="16">
        <f>'[1]15'!E94</f>
        <v>0</v>
      </c>
      <c r="F92" s="15">
        <f t="shared" si="17"/>
        <v>326</v>
      </c>
      <c r="G92" s="15">
        <f>'[1]15'!H94</f>
        <v>0</v>
      </c>
      <c r="H92" s="16">
        <f>'[1]15'!I94</f>
        <v>0</v>
      </c>
      <c r="I92" s="16">
        <f>'[1]15'!J94</f>
        <v>0</v>
      </c>
      <c r="J92" s="16">
        <f>'[1]15'!K94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'[1]15'!B95</f>
        <v>150</v>
      </c>
      <c r="C93" s="16">
        <f>'[1]15'!C95</f>
        <v>0</v>
      </c>
      <c r="D93" s="16">
        <f>'[1]15'!D95</f>
        <v>176</v>
      </c>
      <c r="E93" s="16">
        <f>'[1]15'!E95</f>
        <v>0</v>
      </c>
      <c r="F93" s="15">
        <f t="shared" si="17"/>
        <v>326</v>
      </c>
      <c r="G93" s="15">
        <f>'[1]15'!H95</f>
        <v>0</v>
      </c>
      <c r="H93" s="16">
        <f>'[1]15'!I95</f>
        <v>0</v>
      </c>
      <c r="I93" s="16">
        <f>'[1]15'!J95</f>
        <v>0</v>
      </c>
      <c r="J93" s="16">
        <f>'[1]15'!K95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'[1]15'!B96</f>
        <v>150</v>
      </c>
      <c r="C94" s="16">
        <f>'[1]15'!C96</f>
        <v>0</v>
      </c>
      <c r="D94" s="16">
        <f>'[1]15'!D96</f>
        <v>176</v>
      </c>
      <c r="E94" s="16">
        <f>'[1]15'!E96</f>
        <v>0</v>
      </c>
      <c r="F94" s="15">
        <f t="shared" si="17"/>
        <v>326</v>
      </c>
      <c r="G94" s="15">
        <f>'[1]15'!H96</f>
        <v>0</v>
      </c>
      <c r="H94" s="16">
        <f>'[1]15'!I96</f>
        <v>0</v>
      </c>
      <c r="I94" s="16">
        <f>'[1]15'!J96</f>
        <v>0</v>
      </c>
      <c r="J94" s="16">
        <f>'[1]15'!K96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'[1]15'!B97</f>
        <v>150</v>
      </c>
      <c r="C95" s="16">
        <f>'[1]15'!C97</f>
        <v>0</v>
      </c>
      <c r="D95" s="16">
        <f>'[1]15'!D97</f>
        <v>176</v>
      </c>
      <c r="E95" s="16">
        <f>'[1]15'!E97</f>
        <v>0</v>
      </c>
      <c r="F95" s="15">
        <f t="shared" si="17"/>
        <v>326</v>
      </c>
      <c r="G95" s="15">
        <f>'[1]15'!H97</f>
        <v>0</v>
      </c>
      <c r="H95" s="16">
        <f>'[1]15'!I97</f>
        <v>0</v>
      </c>
      <c r="I95" s="16">
        <f>'[1]15'!J97</f>
        <v>0</v>
      </c>
      <c r="J95" s="16">
        <f>'[1]15'!K97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'[1]15'!B98</f>
        <v>150</v>
      </c>
      <c r="C96" s="16">
        <f>'[1]15'!C98</f>
        <v>0</v>
      </c>
      <c r="D96" s="16">
        <f>'[1]15'!D98</f>
        <v>176</v>
      </c>
      <c r="E96" s="16">
        <f>'[1]15'!E98</f>
        <v>0</v>
      </c>
      <c r="F96" s="15">
        <f t="shared" si="17"/>
        <v>326</v>
      </c>
      <c r="G96" s="15">
        <f>'[1]15'!H98</f>
        <v>0</v>
      </c>
      <c r="H96" s="16">
        <f>'[1]15'!I98</f>
        <v>0</v>
      </c>
      <c r="I96" s="16">
        <f>'[1]15'!J98</f>
        <v>0</v>
      </c>
      <c r="J96" s="16">
        <f>'[1]15'!K98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'[1]15'!B99</f>
        <v>150</v>
      </c>
      <c r="C97" s="16">
        <f>'[1]15'!C99</f>
        <v>0</v>
      </c>
      <c r="D97" s="16">
        <f>'[1]15'!D99</f>
        <v>176</v>
      </c>
      <c r="E97" s="16">
        <f>'[1]15'!E99</f>
        <v>0</v>
      </c>
      <c r="F97" s="15">
        <f t="shared" si="17"/>
        <v>326</v>
      </c>
      <c r="G97" s="15">
        <f>'[1]15'!H99</f>
        <v>0</v>
      </c>
      <c r="H97" s="16">
        <f>'[1]15'!I99</f>
        <v>0</v>
      </c>
      <c r="I97" s="16">
        <f>'[1]15'!J99</f>
        <v>0</v>
      </c>
      <c r="J97" s="16">
        <f>'[1]15'!K99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'[1]15'!B100</f>
        <v>150</v>
      </c>
      <c r="C98" s="16">
        <f>'[1]15'!C100</f>
        <v>0</v>
      </c>
      <c r="D98" s="16">
        <f>'[1]15'!D100</f>
        <v>176</v>
      </c>
      <c r="E98" s="16">
        <f>'[1]15'!E100</f>
        <v>0</v>
      </c>
      <c r="F98" s="15">
        <f t="shared" si="17"/>
        <v>326</v>
      </c>
      <c r="G98" s="15">
        <f>'[1]15'!H100</f>
        <v>0</v>
      </c>
      <c r="H98" s="16">
        <f>'[1]15'!I100</f>
        <v>0</v>
      </c>
      <c r="I98" s="16">
        <f>'[1]15'!J100</f>
        <v>0</v>
      </c>
      <c r="J98" s="16">
        <f>'[1]15'!K100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3.6</v>
      </c>
      <c r="C99" s="15">
        <f t="shared" si="18"/>
        <v>0</v>
      </c>
      <c r="D99" s="15">
        <f t="shared" si="18"/>
        <v>4.1399999999999997</v>
      </c>
      <c r="E99" s="15">
        <f t="shared" si="18"/>
        <v>0</v>
      </c>
      <c r="F99" s="15">
        <f t="shared" si="18"/>
        <v>7.74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45000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'[2]15'!B5</f>
        <v>84</v>
      </c>
      <c r="C3" s="205">
        <f>'[2]15'!C5</f>
        <v>0</v>
      </c>
      <c r="D3" s="205">
        <f>'[2]15'!D5</f>
        <v>0</v>
      </c>
      <c r="E3" s="205">
        <f>'[2]15'!E5</f>
        <v>0</v>
      </c>
      <c r="F3" s="15">
        <f>SUM(B3:E3)</f>
        <v>84</v>
      </c>
      <c r="G3" s="204">
        <f>'[2]15'!H5</f>
        <v>37</v>
      </c>
      <c r="H3" s="205">
        <f>'[2]15'!I5</f>
        <v>0</v>
      </c>
      <c r="I3" s="205">
        <f>'[2]15'!J5</f>
        <v>0</v>
      </c>
      <c r="J3" s="205">
        <f>'[2]15'!K5</f>
        <v>0</v>
      </c>
      <c r="K3" s="15">
        <f>SUM(G3:J3)</f>
        <v>37</v>
      </c>
      <c r="L3" s="18">
        <f>frq!C3</f>
        <v>1</v>
      </c>
      <c r="M3" s="167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204">
        <f>'[2]15'!B6</f>
        <v>84</v>
      </c>
      <c r="C4" s="205">
        <f>'[2]15'!C6</f>
        <v>0</v>
      </c>
      <c r="D4" s="205">
        <f>'[2]15'!D6</f>
        <v>0</v>
      </c>
      <c r="E4" s="205">
        <f>'[2]15'!E6</f>
        <v>0</v>
      </c>
      <c r="F4" s="15">
        <f>SUM(B4:E4)</f>
        <v>84</v>
      </c>
      <c r="G4" s="204">
        <f>'[2]15'!H6</f>
        <v>37</v>
      </c>
      <c r="H4" s="205">
        <f>'[2]15'!I6</f>
        <v>0</v>
      </c>
      <c r="I4" s="205">
        <f>'[2]15'!J6</f>
        <v>0</v>
      </c>
      <c r="J4" s="205">
        <f>'[2]15'!K6</f>
        <v>0</v>
      </c>
      <c r="K4" s="15">
        <f t="shared" ref="K4:K67" si="3">SUM(G4:J4)</f>
        <v>37</v>
      </c>
      <c r="L4" s="18">
        <f>frq!C4</f>
        <v>1</v>
      </c>
      <c r="M4" s="167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204">
        <f>'[2]15'!B7</f>
        <v>84</v>
      </c>
      <c r="C5" s="205">
        <f>'[2]15'!C7</f>
        <v>0</v>
      </c>
      <c r="D5" s="205">
        <f>'[2]15'!D7</f>
        <v>0</v>
      </c>
      <c r="E5" s="205">
        <f>'[2]15'!E7</f>
        <v>0</v>
      </c>
      <c r="F5" s="15">
        <f t="shared" ref="F5:F68" si="6">SUM(B5:E5)</f>
        <v>84</v>
      </c>
      <c r="G5" s="204">
        <f>'[2]15'!H7</f>
        <v>37</v>
      </c>
      <c r="H5" s="205">
        <f>'[2]15'!I7</f>
        <v>0</v>
      </c>
      <c r="I5" s="205">
        <f>'[2]15'!J7</f>
        <v>0</v>
      </c>
      <c r="J5" s="205">
        <f>'[2]15'!K7</f>
        <v>0</v>
      </c>
      <c r="K5" s="15">
        <f t="shared" si="3"/>
        <v>37</v>
      </c>
      <c r="L5" s="18">
        <f>frq!C5</f>
        <v>1</v>
      </c>
      <c r="M5" s="167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204">
        <f>'[2]15'!B8</f>
        <v>84</v>
      </c>
      <c r="C6" s="205">
        <f>'[2]15'!C8</f>
        <v>0</v>
      </c>
      <c r="D6" s="205">
        <f>'[2]15'!D8</f>
        <v>0</v>
      </c>
      <c r="E6" s="205">
        <f>'[2]15'!E8</f>
        <v>0</v>
      </c>
      <c r="F6" s="15">
        <f t="shared" si="6"/>
        <v>84</v>
      </c>
      <c r="G6" s="204">
        <f>'[2]15'!H8</f>
        <v>38</v>
      </c>
      <c r="H6" s="205">
        <f>'[2]15'!I8</f>
        <v>0</v>
      </c>
      <c r="I6" s="205">
        <f>'[2]15'!J8</f>
        <v>0</v>
      </c>
      <c r="J6" s="205">
        <f>'[2]15'!K8</f>
        <v>0</v>
      </c>
      <c r="K6" s="15">
        <f t="shared" si="3"/>
        <v>38</v>
      </c>
      <c r="L6" s="18">
        <f>frq!C6</f>
        <v>1</v>
      </c>
      <c r="M6" s="167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</row>
    <row r="7" spans="1:18">
      <c r="A7" s="8" t="s">
        <v>49</v>
      </c>
      <c r="B7" s="204">
        <f>'[2]15'!B9</f>
        <v>84</v>
      </c>
      <c r="C7" s="205">
        <f>'[2]15'!C9</f>
        <v>0</v>
      </c>
      <c r="D7" s="205">
        <f>'[2]15'!D9</f>
        <v>0</v>
      </c>
      <c r="E7" s="205">
        <f>'[2]15'!E9</f>
        <v>0</v>
      </c>
      <c r="F7" s="15">
        <f t="shared" si="6"/>
        <v>84</v>
      </c>
      <c r="G7" s="204">
        <f>'[2]15'!H9</f>
        <v>38</v>
      </c>
      <c r="H7" s="205">
        <f>'[2]15'!I9</f>
        <v>0</v>
      </c>
      <c r="I7" s="205">
        <f>'[2]15'!J9</f>
        <v>0</v>
      </c>
      <c r="J7" s="205">
        <f>'[2]15'!K9</f>
        <v>0</v>
      </c>
      <c r="K7" s="15">
        <f t="shared" si="3"/>
        <v>38</v>
      </c>
      <c r="L7" s="18">
        <f>frq!C7</f>
        <v>1</v>
      </c>
      <c r="M7" s="167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204">
        <f>'[2]15'!B10</f>
        <v>84</v>
      </c>
      <c r="C8" s="205">
        <f>'[2]15'!C10</f>
        <v>0</v>
      </c>
      <c r="D8" s="205">
        <f>'[2]15'!D10</f>
        <v>0</v>
      </c>
      <c r="E8" s="205">
        <f>'[2]15'!E10</f>
        <v>0</v>
      </c>
      <c r="F8" s="15">
        <f t="shared" si="6"/>
        <v>84</v>
      </c>
      <c r="G8" s="204">
        <f>'[2]15'!H10</f>
        <v>38</v>
      </c>
      <c r="H8" s="205">
        <f>'[2]15'!I10</f>
        <v>0</v>
      </c>
      <c r="I8" s="205">
        <f>'[2]15'!J10</f>
        <v>0</v>
      </c>
      <c r="J8" s="205">
        <f>'[2]15'!K10</f>
        <v>0</v>
      </c>
      <c r="K8" s="15">
        <f t="shared" si="3"/>
        <v>38</v>
      </c>
      <c r="L8" s="18">
        <f>frq!C8</f>
        <v>1</v>
      </c>
      <c r="M8" s="167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204">
        <f>'[2]15'!B11</f>
        <v>84</v>
      </c>
      <c r="C9" s="205">
        <f>'[2]15'!C11</f>
        <v>0</v>
      </c>
      <c r="D9" s="205">
        <f>'[2]15'!D11</f>
        <v>0</v>
      </c>
      <c r="E9" s="205">
        <f>'[2]15'!E11</f>
        <v>0</v>
      </c>
      <c r="F9" s="15">
        <f t="shared" si="6"/>
        <v>84</v>
      </c>
      <c r="G9" s="204">
        <f>'[2]15'!H11</f>
        <v>37</v>
      </c>
      <c r="H9" s="205">
        <f>'[2]15'!I11</f>
        <v>0</v>
      </c>
      <c r="I9" s="205">
        <f>'[2]15'!J11</f>
        <v>0</v>
      </c>
      <c r="J9" s="205">
        <f>'[2]15'!K11</f>
        <v>0</v>
      </c>
      <c r="K9" s="15">
        <f t="shared" si="3"/>
        <v>37</v>
      </c>
      <c r="L9" s="18">
        <f>frq!C9</f>
        <v>1</v>
      </c>
      <c r="M9" s="167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204">
        <f>'[2]15'!B12</f>
        <v>84</v>
      </c>
      <c r="C10" s="205">
        <f>'[2]15'!C12</f>
        <v>0</v>
      </c>
      <c r="D10" s="205">
        <f>'[2]15'!D12</f>
        <v>0</v>
      </c>
      <c r="E10" s="205">
        <f>'[2]15'!E12</f>
        <v>0</v>
      </c>
      <c r="F10" s="15">
        <f t="shared" si="6"/>
        <v>84</v>
      </c>
      <c r="G10" s="204">
        <f>'[2]15'!H12</f>
        <v>37</v>
      </c>
      <c r="H10" s="205">
        <f>'[2]15'!I12</f>
        <v>0</v>
      </c>
      <c r="I10" s="205">
        <f>'[2]15'!J12</f>
        <v>0</v>
      </c>
      <c r="J10" s="205">
        <f>'[2]15'!K12</f>
        <v>0</v>
      </c>
      <c r="K10" s="15">
        <f t="shared" si="3"/>
        <v>37</v>
      </c>
      <c r="L10" s="18">
        <f>frq!C10</f>
        <v>1</v>
      </c>
      <c r="M10" s="167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204">
        <f>'[2]15'!B13</f>
        <v>84</v>
      </c>
      <c r="C11" s="205">
        <f>'[2]15'!C13</f>
        <v>0</v>
      </c>
      <c r="D11" s="205">
        <f>'[2]15'!D13</f>
        <v>0</v>
      </c>
      <c r="E11" s="205">
        <f>'[2]15'!E13</f>
        <v>0</v>
      </c>
      <c r="F11" s="15">
        <f t="shared" si="6"/>
        <v>84</v>
      </c>
      <c r="G11" s="204">
        <f>'[2]15'!H13</f>
        <v>37</v>
      </c>
      <c r="H11" s="205">
        <f>'[2]15'!I13</f>
        <v>0</v>
      </c>
      <c r="I11" s="205">
        <f>'[2]15'!J13</f>
        <v>0</v>
      </c>
      <c r="J11" s="205">
        <f>'[2]15'!K13</f>
        <v>0</v>
      </c>
      <c r="K11" s="15">
        <f t="shared" si="3"/>
        <v>37</v>
      </c>
      <c r="L11" s="18">
        <f>frq!C11</f>
        <v>1</v>
      </c>
      <c r="M11" s="167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204">
        <f>'[2]15'!B14</f>
        <v>84</v>
      </c>
      <c r="C12" s="205">
        <f>'[2]15'!C14</f>
        <v>0</v>
      </c>
      <c r="D12" s="205">
        <f>'[2]15'!D14</f>
        <v>0</v>
      </c>
      <c r="E12" s="205">
        <f>'[2]15'!E14</f>
        <v>0</v>
      </c>
      <c r="F12" s="15">
        <f t="shared" si="6"/>
        <v>84</v>
      </c>
      <c r="G12" s="204">
        <f>'[2]15'!H14</f>
        <v>37</v>
      </c>
      <c r="H12" s="205">
        <f>'[2]15'!I14</f>
        <v>0</v>
      </c>
      <c r="I12" s="205">
        <f>'[2]15'!J14</f>
        <v>0</v>
      </c>
      <c r="J12" s="205">
        <f>'[2]15'!K14</f>
        <v>0</v>
      </c>
      <c r="K12" s="15">
        <f t="shared" si="3"/>
        <v>37</v>
      </c>
      <c r="L12" s="18">
        <f>frq!C12</f>
        <v>1</v>
      </c>
      <c r="M12" s="167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204">
        <f>'[2]15'!B15</f>
        <v>84</v>
      </c>
      <c r="C13" s="205">
        <f>'[2]15'!C15</f>
        <v>0</v>
      </c>
      <c r="D13" s="205">
        <f>'[2]15'!D15</f>
        <v>0</v>
      </c>
      <c r="E13" s="205">
        <f>'[2]15'!E15</f>
        <v>0</v>
      </c>
      <c r="F13" s="15">
        <f t="shared" si="6"/>
        <v>84</v>
      </c>
      <c r="G13" s="204">
        <f>'[2]15'!H15</f>
        <v>37</v>
      </c>
      <c r="H13" s="205">
        <f>'[2]15'!I15</f>
        <v>0</v>
      </c>
      <c r="I13" s="205">
        <f>'[2]15'!J15</f>
        <v>0</v>
      </c>
      <c r="J13" s="205">
        <f>'[2]15'!K15</f>
        <v>0</v>
      </c>
      <c r="K13" s="15">
        <f t="shared" si="3"/>
        <v>37</v>
      </c>
      <c r="L13" s="18">
        <f>frq!C13</f>
        <v>1</v>
      </c>
      <c r="M13" s="167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204">
        <f>'[2]15'!B16</f>
        <v>84</v>
      </c>
      <c r="C14" s="205">
        <f>'[2]15'!C16</f>
        <v>0</v>
      </c>
      <c r="D14" s="205">
        <f>'[2]15'!D16</f>
        <v>0</v>
      </c>
      <c r="E14" s="205">
        <f>'[2]15'!E16</f>
        <v>0</v>
      </c>
      <c r="F14" s="15">
        <f t="shared" si="6"/>
        <v>84</v>
      </c>
      <c r="G14" s="204">
        <f>'[2]15'!H16</f>
        <v>37</v>
      </c>
      <c r="H14" s="205">
        <f>'[2]15'!I16</f>
        <v>0</v>
      </c>
      <c r="I14" s="205">
        <f>'[2]15'!J16</f>
        <v>0</v>
      </c>
      <c r="J14" s="205">
        <f>'[2]15'!K16</f>
        <v>0</v>
      </c>
      <c r="K14" s="15">
        <f t="shared" si="3"/>
        <v>37</v>
      </c>
      <c r="L14" s="18">
        <f>frq!C14</f>
        <v>1</v>
      </c>
      <c r="M14" s="167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204">
        <f>'[2]15'!B17</f>
        <v>84</v>
      </c>
      <c r="C15" s="205">
        <f>'[2]15'!C17</f>
        <v>0</v>
      </c>
      <c r="D15" s="205">
        <f>'[2]15'!D17</f>
        <v>0</v>
      </c>
      <c r="E15" s="205">
        <f>'[2]15'!E17</f>
        <v>0</v>
      </c>
      <c r="F15" s="15">
        <f t="shared" si="6"/>
        <v>84</v>
      </c>
      <c r="G15" s="204">
        <f>'[2]15'!H17</f>
        <v>37</v>
      </c>
      <c r="H15" s="205">
        <f>'[2]15'!I17</f>
        <v>0</v>
      </c>
      <c r="I15" s="205">
        <f>'[2]15'!J17</f>
        <v>0</v>
      </c>
      <c r="J15" s="205">
        <f>'[2]15'!K17</f>
        <v>0</v>
      </c>
      <c r="K15" s="15">
        <f t="shared" si="3"/>
        <v>37</v>
      </c>
      <c r="L15" s="18">
        <f>frq!C15</f>
        <v>1</v>
      </c>
      <c r="M15" s="167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204">
        <f>'[2]15'!B18</f>
        <v>84</v>
      </c>
      <c r="C16" s="205">
        <f>'[2]15'!C18</f>
        <v>0</v>
      </c>
      <c r="D16" s="205">
        <f>'[2]15'!D18</f>
        <v>0</v>
      </c>
      <c r="E16" s="205">
        <f>'[2]15'!E18</f>
        <v>0</v>
      </c>
      <c r="F16" s="15">
        <f t="shared" si="6"/>
        <v>84</v>
      </c>
      <c r="G16" s="204">
        <f>'[2]15'!H18</f>
        <v>37</v>
      </c>
      <c r="H16" s="205">
        <f>'[2]15'!I18</f>
        <v>0</v>
      </c>
      <c r="I16" s="205">
        <f>'[2]15'!J18</f>
        <v>0</v>
      </c>
      <c r="J16" s="205">
        <f>'[2]15'!K18</f>
        <v>0</v>
      </c>
      <c r="K16" s="15">
        <f t="shared" si="3"/>
        <v>37</v>
      </c>
      <c r="L16" s="18">
        <f>frq!C16</f>
        <v>1</v>
      </c>
      <c r="M16" s="167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204">
        <f>'[2]15'!B19</f>
        <v>84</v>
      </c>
      <c r="C17" s="205">
        <f>'[2]15'!C19</f>
        <v>0</v>
      </c>
      <c r="D17" s="205">
        <f>'[2]15'!D19</f>
        <v>0</v>
      </c>
      <c r="E17" s="205">
        <f>'[2]15'!E19</f>
        <v>0</v>
      </c>
      <c r="F17" s="15">
        <f t="shared" si="6"/>
        <v>84</v>
      </c>
      <c r="G17" s="204">
        <f>'[2]15'!H19</f>
        <v>37</v>
      </c>
      <c r="H17" s="205">
        <f>'[2]15'!I19</f>
        <v>0</v>
      </c>
      <c r="I17" s="205">
        <f>'[2]15'!J19</f>
        <v>0</v>
      </c>
      <c r="J17" s="205">
        <f>'[2]15'!K19</f>
        <v>0</v>
      </c>
      <c r="K17" s="15">
        <f t="shared" si="3"/>
        <v>37</v>
      </c>
      <c r="L17" s="18">
        <f>frq!C17</f>
        <v>1</v>
      </c>
      <c r="M17" s="167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204">
        <f>'[2]15'!B20</f>
        <v>84</v>
      </c>
      <c r="C18" s="205">
        <f>'[2]15'!C20</f>
        <v>0</v>
      </c>
      <c r="D18" s="205">
        <f>'[2]15'!D20</f>
        <v>0</v>
      </c>
      <c r="E18" s="205">
        <f>'[2]15'!E20</f>
        <v>0</v>
      </c>
      <c r="F18" s="15">
        <f t="shared" si="6"/>
        <v>84</v>
      </c>
      <c r="G18" s="204">
        <f>'[2]15'!H20</f>
        <v>37</v>
      </c>
      <c r="H18" s="205">
        <f>'[2]15'!I20</f>
        <v>0</v>
      </c>
      <c r="I18" s="205">
        <f>'[2]15'!J20</f>
        <v>0</v>
      </c>
      <c r="J18" s="205">
        <f>'[2]15'!K20</f>
        <v>0</v>
      </c>
      <c r="K18" s="15">
        <f t="shared" si="3"/>
        <v>37</v>
      </c>
      <c r="L18" s="18">
        <f>frq!C18</f>
        <v>1</v>
      </c>
      <c r="M18" s="167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204">
        <f>'[2]15'!B21</f>
        <v>84</v>
      </c>
      <c r="C19" s="205">
        <f>'[2]15'!C21</f>
        <v>0</v>
      </c>
      <c r="D19" s="205">
        <f>'[2]15'!D21</f>
        <v>0</v>
      </c>
      <c r="E19" s="205">
        <f>'[2]15'!E21</f>
        <v>0</v>
      </c>
      <c r="F19" s="15">
        <f t="shared" si="6"/>
        <v>84</v>
      </c>
      <c r="G19" s="204">
        <f>'[2]15'!H21</f>
        <v>37</v>
      </c>
      <c r="H19" s="205">
        <f>'[2]15'!I21</f>
        <v>0</v>
      </c>
      <c r="I19" s="205">
        <f>'[2]15'!J21</f>
        <v>0</v>
      </c>
      <c r="J19" s="205">
        <f>'[2]15'!K21</f>
        <v>0</v>
      </c>
      <c r="K19" s="15">
        <f t="shared" si="3"/>
        <v>37</v>
      </c>
      <c r="L19" s="18">
        <f>frq!C19</f>
        <v>1</v>
      </c>
      <c r="M19" s="167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204">
        <f>'[2]15'!B22</f>
        <v>84</v>
      </c>
      <c r="C20" s="205">
        <f>'[2]15'!C22</f>
        <v>0</v>
      </c>
      <c r="D20" s="205">
        <f>'[2]15'!D22</f>
        <v>0</v>
      </c>
      <c r="E20" s="205">
        <f>'[2]15'!E22</f>
        <v>0</v>
      </c>
      <c r="F20" s="15">
        <f t="shared" si="6"/>
        <v>84</v>
      </c>
      <c r="G20" s="204">
        <f>'[2]15'!H22</f>
        <v>37</v>
      </c>
      <c r="H20" s="205">
        <f>'[2]15'!I22</f>
        <v>0</v>
      </c>
      <c r="I20" s="205">
        <f>'[2]15'!J22</f>
        <v>0</v>
      </c>
      <c r="J20" s="205">
        <f>'[2]15'!K22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204">
        <f>'[2]15'!B23</f>
        <v>84</v>
      </c>
      <c r="C21" s="205">
        <f>'[2]15'!C23</f>
        <v>0</v>
      </c>
      <c r="D21" s="205">
        <f>'[2]15'!D23</f>
        <v>0</v>
      </c>
      <c r="E21" s="205">
        <f>'[2]15'!E23</f>
        <v>0</v>
      </c>
      <c r="F21" s="15">
        <f t="shared" si="6"/>
        <v>84</v>
      </c>
      <c r="G21" s="204">
        <f>'[2]15'!H23</f>
        <v>37</v>
      </c>
      <c r="H21" s="205">
        <f>'[2]15'!I23</f>
        <v>0</v>
      </c>
      <c r="I21" s="205">
        <f>'[2]15'!J23</f>
        <v>0</v>
      </c>
      <c r="J21" s="205">
        <f>'[2]15'!K23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204">
        <f>'[2]15'!B24</f>
        <v>84</v>
      </c>
      <c r="C22" s="205">
        <f>'[2]15'!C24</f>
        <v>0</v>
      </c>
      <c r="D22" s="205">
        <f>'[2]15'!D24</f>
        <v>0</v>
      </c>
      <c r="E22" s="205">
        <f>'[2]15'!E24</f>
        <v>0</v>
      </c>
      <c r="F22" s="15">
        <f t="shared" si="6"/>
        <v>84</v>
      </c>
      <c r="G22" s="204">
        <f>'[2]15'!H24</f>
        <v>38</v>
      </c>
      <c r="H22" s="205">
        <f>'[2]15'!I24</f>
        <v>0</v>
      </c>
      <c r="I22" s="205">
        <f>'[2]15'!J24</f>
        <v>0</v>
      </c>
      <c r="J22" s="205">
        <f>'[2]15'!K24</f>
        <v>0</v>
      </c>
      <c r="K22" s="15">
        <f t="shared" si="3"/>
        <v>38</v>
      </c>
      <c r="L22" s="18">
        <f>frq!C22</f>
        <v>1</v>
      </c>
      <c r="M22" s="167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204">
        <f>'[2]15'!B25</f>
        <v>84</v>
      </c>
      <c r="C23" s="205">
        <f>'[2]15'!C25</f>
        <v>0</v>
      </c>
      <c r="D23" s="205">
        <f>'[2]15'!D25</f>
        <v>0</v>
      </c>
      <c r="E23" s="205">
        <f>'[2]15'!E25</f>
        <v>0</v>
      </c>
      <c r="F23" s="15">
        <f t="shared" si="6"/>
        <v>84</v>
      </c>
      <c r="G23" s="204">
        <f>'[2]15'!H25</f>
        <v>38</v>
      </c>
      <c r="H23" s="205">
        <f>'[2]15'!I25</f>
        <v>0</v>
      </c>
      <c r="I23" s="205">
        <f>'[2]15'!J25</f>
        <v>0</v>
      </c>
      <c r="J23" s="205">
        <f>'[2]15'!K25</f>
        <v>0</v>
      </c>
      <c r="K23" s="15">
        <f t="shared" si="3"/>
        <v>38</v>
      </c>
      <c r="L23" s="18">
        <f>frq!C23</f>
        <v>1</v>
      </c>
      <c r="M23" s="167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204">
        <f>'[2]15'!B26</f>
        <v>84</v>
      </c>
      <c r="C24" s="205">
        <f>'[2]15'!C26</f>
        <v>0</v>
      </c>
      <c r="D24" s="205">
        <f>'[2]15'!D26</f>
        <v>0</v>
      </c>
      <c r="E24" s="205">
        <f>'[2]15'!E26</f>
        <v>0</v>
      </c>
      <c r="F24" s="15">
        <f t="shared" si="6"/>
        <v>84</v>
      </c>
      <c r="G24" s="204">
        <f>'[2]15'!H26</f>
        <v>38</v>
      </c>
      <c r="H24" s="205">
        <f>'[2]15'!I26</f>
        <v>0</v>
      </c>
      <c r="I24" s="205">
        <f>'[2]15'!J26</f>
        <v>0</v>
      </c>
      <c r="J24" s="205">
        <f>'[2]15'!K26</f>
        <v>0</v>
      </c>
      <c r="K24" s="15">
        <f t="shared" si="3"/>
        <v>38</v>
      </c>
      <c r="L24" s="18">
        <f>frq!C24</f>
        <v>1</v>
      </c>
      <c r="M24" s="167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204">
        <f>'[2]15'!B27</f>
        <v>84</v>
      </c>
      <c r="C25" s="205">
        <f>'[2]15'!C27</f>
        <v>0</v>
      </c>
      <c r="D25" s="205">
        <f>'[2]15'!D27</f>
        <v>0</v>
      </c>
      <c r="E25" s="205">
        <f>'[2]15'!E27</f>
        <v>0</v>
      </c>
      <c r="F25" s="15">
        <f t="shared" si="6"/>
        <v>84</v>
      </c>
      <c r="G25" s="204">
        <f>'[2]15'!H27</f>
        <v>38</v>
      </c>
      <c r="H25" s="205">
        <f>'[2]15'!I27</f>
        <v>0</v>
      </c>
      <c r="I25" s="205">
        <f>'[2]15'!J27</f>
        <v>0</v>
      </c>
      <c r="J25" s="205">
        <f>'[2]15'!K27</f>
        <v>0</v>
      </c>
      <c r="K25" s="15">
        <f t="shared" si="3"/>
        <v>38</v>
      </c>
      <c r="L25" s="18">
        <f>frq!C25</f>
        <v>1</v>
      </c>
      <c r="M25" s="167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204">
        <f>'[2]15'!B28</f>
        <v>84</v>
      </c>
      <c r="C26" s="205">
        <f>'[2]15'!C28</f>
        <v>0</v>
      </c>
      <c r="D26" s="205">
        <f>'[2]15'!D28</f>
        <v>0</v>
      </c>
      <c r="E26" s="205">
        <f>'[2]15'!E28</f>
        <v>0</v>
      </c>
      <c r="F26" s="15">
        <f t="shared" si="6"/>
        <v>84</v>
      </c>
      <c r="G26" s="204">
        <f>'[2]15'!H28</f>
        <v>38</v>
      </c>
      <c r="H26" s="205">
        <f>'[2]15'!I28</f>
        <v>0</v>
      </c>
      <c r="I26" s="205">
        <f>'[2]15'!J28</f>
        <v>0</v>
      </c>
      <c r="J26" s="205">
        <f>'[2]15'!K28</f>
        <v>0</v>
      </c>
      <c r="K26" s="15">
        <f t="shared" si="3"/>
        <v>38</v>
      </c>
      <c r="L26" s="18">
        <f>frq!C26</f>
        <v>1</v>
      </c>
      <c r="M26" s="167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204">
        <f>'[2]15'!B29</f>
        <v>84</v>
      </c>
      <c r="C27" s="205">
        <f>'[2]15'!C29</f>
        <v>0</v>
      </c>
      <c r="D27" s="205">
        <f>'[2]15'!D29</f>
        <v>0</v>
      </c>
      <c r="E27" s="205">
        <f>'[2]15'!E29</f>
        <v>0</v>
      </c>
      <c r="F27" s="15">
        <f t="shared" si="6"/>
        <v>84</v>
      </c>
      <c r="G27" s="204">
        <f>'[2]15'!H29</f>
        <v>38</v>
      </c>
      <c r="H27" s="205">
        <f>'[2]15'!I29</f>
        <v>0</v>
      </c>
      <c r="I27" s="205">
        <f>'[2]15'!J29</f>
        <v>0</v>
      </c>
      <c r="J27" s="205">
        <f>'[2]15'!K29</f>
        <v>0</v>
      </c>
      <c r="K27" s="15">
        <f t="shared" si="3"/>
        <v>38</v>
      </c>
      <c r="L27" s="18">
        <f>frq!C27</f>
        <v>1</v>
      </c>
      <c r="M27" s="167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204">
        <f>'[2]15'!B30</f>
        <v>84</v>
      </c>
      <c r="C28" s="205">
        <f>'[2]15'!C30</f>
        <v>0</v>
      </c>
      <c r="D28" s="205">
        <f>'[2]15'!D30</f>
        <v>0</v>
      </c>
      <c r="E28" s="205">
        <f>'[2]15'!E30</f>
        <v>0</v>
      </c>
      <c r="F28" s="15">
        <f t="shared" si="6"/>
        <v>84</v>
      </c>
      <c r="G28" s="204">
        <f>'[2]15'!H30</f>
        <v>38</v>
      </c>
      <c r="H28" s="205">
        <f>'[2]15'!I30</f>
        <v>0</v>
      </c>
      <c r="I28" s="205">
        <f>'[2]15'!J30</f>
        <v>0</v>
      </c>
      <c r="J28" s="205">
        <f>'[2]15'!K30</f>
        <v>0</v>
      </c>
      <c r="K28" s="15">
        <f t="shared" si="3"/>
        <v>38</v>
      </c>
      <c r="L28" s="18">
        <f>frq!C28</f>
        <v>1</v>
      </c>
      <c r="M28" s="167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204">
        <f>'[2]15'!B31</f>
        <v>84</v>
      </c>
      <c r="C29" s="205">
        <f>'[2]15'!C31</f>
        <v>0</v>
      </c>
      <c r="D29" s="205">
        <f>'[2]15'!D31</f>
        <v>0</v>
      </c>
      <c r="E29" s="205">
        <f>'[2]15'!E31</f>
        <v>0</v>
      </c>
      <c r="F29" s="15">
        <f t="shared" si="6"/>
        <v>84</v>
      </c>
      <c r="G29" s="204">
        <f>'[2]15'!H31</f>
        <v>38</v>
      </c>
      <c r="H29" s="205">
        <f>'[2]15'!I31</f>
        <v>0</v>
      </c>
      <c r="I29" s="205">
        <f>'[2]15'!J31</f>
        <v>0</v>
      </c>
      <c r="J29" s="205">
        <f>'[2]15'!K31</f>
        <v>0</v>
      </c>
      <c r="K29" s="15">
        <f t="shared" si="3"/>
        <v>38</v>
      </c>
      <c r="L29" s="18">
        <f>frq!C29</f>
        <v>1</v>
      </c>
      <c r="M29" s="167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204">
        <f>'[2]15'!B32</f>
        <v>84</v>
      </c>
      <c r="C30" s="205">
        <f>'[2]15'!C32</f>
        <v>0</v>
      </c>
      <c r="D30" s="205">
        <f>'[2]15'!D32</f>
        <v>0</v>
      </c>
      <c r="E30" s="205">
        <f>'[2]15'!E32</f>
        <v>0</v>
      </c>
      <c r="F30" s="15">
        <f t="shared" si="6"/>
        <v>84</v>
      </c>
      <c r="G30" s="204">
        <f>'[2]15'!H32</f>
        <v>38</v>
      </c>
      <c r="H30" s="205">
        <f>'[2]15'!I32</f>
        <v>0</v>
      </c>
      <c r="I30" s="205">
        <f>'[2]15'!J32</f>
        <v>0</v>
      </c>
      <c r="J30" s="205">
        <f>'[2]15'!K32</f>
        <v>0</v>
      </c>
      <c r="K30" s="15">
        <f t="shared" si="3"/>
        <v>38</v>
      </c>
      <c r="L30" s="18">
        <f>frq!C30</f>
        <v>1</v>
      </c>
      <c r="M30" s="167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204">
        <f>'[2]15'!B33</f>
        <v>84</v>
      </c>
      <c r="C31" s="205">
        <f>'[2]15'!C33</f>
        <v>0</v>
      </c>
      <c r="D31" s="205">
        <f>'[2]15'!D33</f>
        <v>0</v>
      </c>
      <c r="E31" s="205">
        <f>'[2]15'!E33</f>
        <v>0</v>
      </c>
      <c r="F31" s="15">
        <f t="shared" si="6"/>
        <v>84</v>
      </c>
      <c r="G31" s="204">
        <f>'[2]15'!H33</f>
        <v>38</v>
      </c>
      <c r="H31" s="205">
        <f>'[2]15'!I33</f>
        <v>0</v>
      </c>
      <c r="I31" s="205">
        <f>'[2]15'!J33</f>
        <v>0</v>
      </c>
      <c r="J31" s="205">
        <f>'[2]15'!K33</f>
        <v>0</v>
      </c>
      <c r="K31" s="15">
        <f t="shared" si="3"/>
        <v>38</v>
      </c>
      <c r="L31" s="18">
        <f>frq!C31</f>
        <v>1</v>
      </c>
      <c r="M31" s="167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204">
        <f>'[2]15'!B34</f>
        <v>84</v>
      </c>
      <c r="C32" s="205">
        <f>'[2]15'!C34</f>
        <v>0</v>
      </c>
      <c r="D32" s="205">
        <f>'[2]15'!D34</f>
        <v>0</v>
      </c>
      <c r="E32" s="205">
        <f>'[2]15'!E34</f>
        <v>0</v>
      </c>
      <c r="F32" s="15">
        <f t="shared" si="6"/>
        <v>84</v>
      </c>
      <c r="G32" s="204">
        <f>'[2]15'!H34</f>
        <v>38</v>
      </c>
      <c r="H32" s="205">
        <f>'[2]15'!I34</f>
        <v>0</v>
      </c>
      <c r="I32" s="205">
        <f>'[2]15'!J34</f>
        <v>0</v>
      </c>
      <c r="J32" s="205">
        <f>'[2]15'!K34</f>
        <v>0</v>
      </c>
      <c r="K32" s="15">
        <f t="shared" si="3"/>
        <v>38</v>
      </c>
      <c r="L32" s="18">
        <f>frq!C32</f>
        <v>1</v>
      </c>
      <c r="M32" s="167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204">
        <f>'[2]15'!B35</f>
        <v>84</v>
      </c>
      <c r="C33" s="205">
        <f>'[2]15'!C35</f>
        <v>0</v>
      </c>
      <c r="D33" s="205">
        <f>'[2]15'!D35</f>
        <v>0</v>
      </c>
      <c r="E33" s="205">
        <f>'[2]15'!E35</f>
        <v>0</v>
      </c>
      <c r="F33" s="15">
        <f t="shared" si="6"/>
        <v>84</v>
      </c>
      <c r="G33" s="204">
        <f>'[2]15'!H35</f>
        <v>38</v>
      </c>
      <c r="H33" s="205">
        <f>'[2]15'!I35</f>
        <v>0</v>
      </c>
      <c r="I33" s="205">
        <f>'[2]15'!J35</f>
        <v>0</v>
      </c>
      <c r="J33" s="205">
        <f>'[2]15'!K35</f>
        <v>0</v>
      </c>
      <c r="K33" s="15">
        <f t="shared" si="3"/>
        <v>38</v>
      </c>
      <c r="L33" s="18">
        <f>frq!C33</f>
        <v>1</v>
      </c>
      <c r="M33" s="167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</row>
    <row r="34" spans="1:18">
      <c r="A34" s="8" t="s">
        <v>76</v>
      </c>
      <c r="B34" s="204">
        <f>'[2]15'!B36</f>
        <v>84</v>
      </c>
      <c r="C34" s="205">
        <f>'[2]15'!C36</f>
        <v>0</v>
      </c>
      <c r="D34" s="205">
        <f>'[2]15'!D36</f>
        <v>0</v>
      </c>
      <c r="E34" s="205">
        <f>'[2]15'!E36</f>
        <v>0</v>
      </c>
      <c r="F34" s="15">
        <f t="shared" si="6"/>
        <v>84</v>
      </c>
      <c r="G34" s="204">
        <f>'[2]15'!H36</f>
        <v>38</v>
      </c>
      <c r="H34" s="205">
        <f>'[2]15'!I36</f>
        <v>0</v>
      </c>
      <c r="I34" s="205">
        <f>'[2]15'!J36</f>
        <v>0</v>
      </c>
      <c r="J34" s="205">
        <f>'[2]15'!K36</f>
        <v>0</v>
      </c>
      <c r="K34" s="15">
        <f t="shared" si="3"/>
        <v>38</v>
      </c>
      <c r="L34" s="18">
        <f>frq!C34</f>
        <v>1</v>
      </c>
      <c r="M34" s="167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204">
        <f>'[2]15'!B37</f>
        <v>84</v>
      </c>
      <c r="C35" s="205">
        <f>'[2]15'!C37</f>
        <v>0</v>
      </c>
      <c r="D35" s="205">
        <f>'[2]15'!D37</f>
        <v>0</v>
      </c>
      <c r="E35" s="205">
        <f>'[2]15'!E37</f>
        <v>0</v>
      </c>
      <c r="F35" s="15">
        <f t="shared" si="6"/>
        <v>84</v>
      </c>
      <c r="G35" s="204">
        <f>'[2]15'!H37</f>
        <v>38</v>
      </c>
      <c r="H35" s="205">
        <f>'[2]15'!I37</f>
        <v>0</v>
      </c>
      <c r="I35" s="205">
        <f>'[2]15'!J37</f>
        <v>0</v>
      </c>
      <c r="J35" s="205">
        <f>'[2]15'!K37</f>
        <v>0</v>
      </c>
      <c r="K35" s="15">
        <f t="shared" si="3"/>
        <v>38</v>
      </c>
      <c r="L35" s="18">
        <f>frq!C35</f>
        <v>1</v>
      </c>
      <c r="M35" s="167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</row>
    <row r="36" spans="1:18">
      <c r="A36" s="8" t="s">
        <v>78</v>
      </c>
      <c r="B36" s="204">
        <f>'[2]15'!B38</f>
        <v>84</v>
      </c>
      <c r="C36" s="205">
        <f>'[2]15'!C38</f>
        <v>0</v>
      </c>
      <c r="D36" s="205">
        <f>'[2]15'!D38</f>
        <v>0</v>
      </c>
      <c r="E36" s="205">
        <f>'[2]15'!E38</f>
        <v>0</v>
      </c>
      <c r="F36" s="15">
        <f t="shared" si="6"/>
        <v>84</v>
      </c>
      <c r="G36" s="204">
        <f>'[2]15'!H38</f>
        <v>38</v>
      </c>
      <c r="H36" s="205">
        <f>'[2]15'!I38</f>
        <v>0</v>
      </c>
      <c r="I36" s="205">
        <f>'[2]15'!J38</f>
        <v>0</v>
      </c>
      <c r="J36" s="205">
        <f>'[2]15'!K38</f>
        <v>0</v>
      </c>
      <c r="K36" s="15">
        <f t="shared" si="3"/>
        <v>38</v>
      </c>
      <c r="L36" s="18">
        <f>frq!C36</f>
        <v>1</v>
      </c>
      <c r="M36" s="167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</row>
    <row r="37" spans="1:18">
      <c r="A37" s="8" t="s">
        <v>79</v>
      </c>
      <c r="B37" s="204">
        <f>'[2]15'!B39</f>
        <v>84</v>
      </c>
      <c r="C37" s="205">
        <f>'[2]15'!C39</f>
        <v>0</v>
      </c>
      <c r="D37" s="205">
        <f>'[2]15'!D39</f>
        <v>0</v>
      </c>
      <c r="E37" s="205">
        <f>'[2]15'!E39</f>
        <v>0</v>
      </c>
      <c r="F37" s="15">
        <f t="shared" si="6"/>
        <v>84</v>
      </c>
      <c r="G37" s="204">
        <f>'[2]15'!H39</f>
        <v>38</v>
      </c>
      <c r="H37" s="205">
        <f>'[2]15'!I39</f>
        <v>0</v>
      </c>
      <c r="I37" s="205">
        <f>'[2]15'!J39</f>
        <v>0</v>
      </c>
      <c r="J37" s="205">
        <f>'[2]15'!K39</f>
        <v>0</v>
      </c>
      <c r="K37" s="15">
        <f t="shared" si="3"/>
        <v>38</v>
      </c>
      <c r="L37" s="18">
        <f>frq!C37</f>
        <v>1</v>
      </c>
      <c r="M37" s="167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</row>
    <row r="38" spans="1:18">
      <c r="A38" s="8" t="s">
        <v>80</v>
      </c>
      <c r="B38" s="204">
        <f>'[2]15'!B40</f>
        <v>84</v>
      </c>
      <c r="C38" s="205">
        <f>'[2]15'!C40</f>
        <v>0</v>
      </c>
      <c r="D38" s="205">
        <f>'[2]15'!D40</f>
        <v>0</v>
      </c>
      <c r="E38" s="205">
        <f>'[2]15'!E40</f>
        <v>0</v>
      </c>
      <c r="F38" s="15">
        <f t="shared" si="6"/>
        <v>84</v>
      </c>
      <c r="G38" s="204">
        <f>'[2]15'!H40</f>
        <v>38</v>
      </c>
      <c r="H38" s="205">
        <f>'[2]15'!I40</f>
        <v>0</v>
      </c>
      <c r="I38" s="205">
        <f>'[2]15'!J40</f>
        <v>0</v>
      </c>
      <c r="J38" s="205">
        <f>'[2]15'!K40</f>
        <v>0</v>
      </c>
      <c r="K38" s="15">
        <f t="shared" si="3"/>
        <v>38</v>
      </c>
      <c r="L38" s="18">
        <f>frq!C38</f>
        <v>1</v>
      </c>
      <c r="M38" s="167">
        <f t="shared" si="4"/>
        <v>37.6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37.6</v>
      </c>
      <c r="R38" s="18">
        <v>0.4</v>
      </c>
    </row>
    <row r="39" spans="1:18">
      <c r="A39" s="8" t="s">
        <v>81</v>
      </c>
      <c r="B39" s="204">
        <f>'[2]15'!B41</f>
        <v>84</v>
      </c>
      <c r="C39" s="205">
        <f>'[2]15'!C41</f>
        <v>0</v>
      </c>
      <c r="D39" s="205">
        <f>'[2]15'!D41</f>
        <v>0</v>
      </c>
      <c r="E39" s="205">
        <f>'[2]15'!E41</f>
        <v>0</v>
      </c>
      <c r="F39" s="15">
        <f t="shared" si="6"/>
        <v>84</v>
      </c>
      <c r="G39" s="204">
        <f>'[2]15'!H41</f>
        <v>38</v>
      </c>
      <c r="H39" s="205">
        <f>'[2]15'!I41</f>
        <v>0</v>
      </c>
      <c r="I39" s="205">
        <f>'[2]15'!J41</f>
        <v>0</v>
      </c>
      <c r="J39" s="205">
        <f>'[2]15'!K41</f>
        <v>0</v>
      </c>
      <c r="K39" s="15">
        <f t="shared" si="3"/>
        <v>38</v>
      </c>
      <c r="L39" s="18">
        <f>frq!C39</f>
        <v>1</v>
      </c>
      <c r="M39" s="167">
        <f t="shared" si="4"/>
        <v>37.299999999999997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37.299999999999997</v>
      </c>
      <c r="R39" s="18">
        <v>0.7</v>
      </c>
    </row>
    <row r="40" spans="1:18">
      <c r="A40" s="8" t="s">
        <v>82</v>
      </c>
      <c r="B40" s="204">
        <f>'[2]15'!B42</f>
        <v>84</v>
      </c>
      <c r="C40" s="205">
        <f>'[2]15'!C42</f>
        <v>0</v>
      </c>
      <c r="D40" s="205">
        <f>'[2]15'!D42</f>
        <v>0</v>
      </c>
      <c r="E40" s="205">
        <f>'[2]15'!E42</f>
        <v>0</v>
      </c>
      <c r="F40" s="15">
        <f t="shared" si="6"/>
        <v>84</v>
      </c>
      <c r="G40" s="204">
        <f>'[2]15'!H42</f>
        <v>38</v>
      </c>
      <c r="H40" s="205">
        <f>'[2]15'!I42</f>
        <v>0</v>
      </c>
      <c r="I40" s="205">
        <f>'[2]15'!J42</f>
        <v>0</v>
      </c>
      <c r="J40" s="205">
        <f>'[2]15'!K42</f>
        <v>0</v>
      </c>
      <c r="K40" s="15">
        <f t="shared" si="3"/>
        <v>38</v>
      </c>
      <c r="L40" s="18">
        <f>frq!C40</f>
        <v>1</v>
      </c>
      <c r="M40" s="167">
        <f t="shared" si="4"/>
        <v>37.299999999999997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37.299999999999997</v>
      </c>
      <c r="R40" s="18">
        <v>0.7</v>
      </c>
    </row>
    <row r="41" spans="1:18">
      <c r="A41" s="8" t="s">
        <v>83</v>
      </c>
      <c r="B41" s="204">
        <f>'[2]15'!B43</f>
        <v>84</v>
      </c>
      <c r="C41" s="205">
        <f>'[2]15'!C43</f>
        <v>0</v>
      </c>
      <c r="D41" s="205">
        <f>'[2]15'!D43</f>
        <v>0</v>
      </c>
      <c r="E41" s="205">
        <f>'[2]15'!E43</f>
        <v>0</v>
      </c>
      <c r="F41" s="15">
        <f t="shared" si="6"/>
        <v>84</v>
      </c>
      <c r="G41" s="204">
        <f>'[2]15'!H43</f>
        <v>38</v>
      </c>
      <c r="H41" s="205">
        <f>'[2]15'!I43</f>
        <v>0</v>
      </c>
      <c r="I41" s="205">
        <f>'[2]15'!J43</f>
        <v>0</v>
      </c>
      <c r="J41" s="205">
        <f>'[2]15'!K43</f>
        <v>0</v>
      </c>
      <c r="K41" s="15">
        <f t="shared" si="3"/>
        <v>38</v>
      </c>
      <c r="L41" s="18">
        <f>frq!C41</f>
        <v>1</v>
      </c>
      <c r="M41" s="167">
        <f t="shared" si="4"/>
        <v>37.299999999999997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37.299999999999997</v>
      </c>
      <c r="R41" s="18">
        <v>0.7</v>
      </c>
    </row>
    <row r="42" spans="1:18">
      <c r="A42" s="8" t="s">
        <v>84</v>
      </c>
      <c r="B42" s="204">
        <f>'[2]15'!B44</f>
        <v>84</v>
      </c>
      <c r="C42" s="205">
        <f>'[2]15'!C44</f>
        <v>0</v>
      </c>
      <c r="D42" s="205">
        <f>'[2]15'!D44</f>
        <v>0</v>
      </c>
      <c r="E42" s="205">
        <f>'[2]15'!E44</f>
        <v>0</v>
      </c>
      <c r="F42" s="15">
        <f t="shared" si="6"/>
        <v>84</v>
      </c>
      <c r="G42" s="204">
        <f>'[2]15'!H44</f>
        <v>37</v>
      </c>
      <c r="H42" s="205">
        <f>'[2]15'!I44</f>
        <v>0</v>
      </c>
      <c r="I42" s="205">
        <f>'[2]15'!J44</f>
        <v>0</v>
      </c>
      <c r="J42" s="205">
        <f>'[2]15'!K44</f>
        <v>0</v>
      </c>
      <c r="K42" s="15">
        <f t="shared" si="3"/>
        <v>37</v>
      </c>
      <c r="L42" s="18">
        <f>frq!C42</f>
        <v>1</v>
      </c>
      <c r="M42" s="167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204">
        <f>'[2]15'!B45</f>
        <v>84</v>
      </c>
      <c r="C43" s="205">
        <f>'[2]15'!C45</f>
        <v>0</v>
      </c>
      <c r="D43" s="205">
        <f>'[2]15'!D45</f>
        <v>0</v>
      </c>
      <c r="E43" s="205">
        <f>'[2]15'!E45</f>
        <v>0</v>
      </c>
      <c r="F43" s="15">
        <f t="shared" si="6"/>
        <v>84</v>
      </c>
      <c r="G43" s="204">
        <f>'[2]15'!H45</f>
        <v>37</v>
      </c>
      <c r="H43" s="205">
        <f>'[2]15'!I45</f>
        <v>0</v>
      </c>
      <c r="I43" s="205">
        <f>'[2]15'!J45</f>
        <v>0</v>
      </c>
      <c r="J43" s="205">
        <f>'[2]15'!K45</f>
        <v>0</v>
      </c>
      <c r="K43" s="15">
        <f t="shared" si="3"/>
        <v>37</v>
      </c>
      <c r="L43" s="18">
        <f>frq!C43</f>
        <v>1</v>
      </c>
      <c r="M43" s="167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204">
        <f>'[2]15'!B46</f>
        <v>84</v>
      </c>
      <c r="C44" s="205">
        <f>'[2]15'!C46</f>
        <v>0</v>
      </c>
      <c r="D44" s="205">
        <f>'[2]15'!D46</f>
        <v>0</v>
      </c>
      <c r="E44" s="205">
        <f>'[2]15'!E46</f>
        <v>0</v>
      </c>
      <c r="F44" s="15">
        <f t="shared" si="6"/>
        <v>84</v>
      </c>
      <c r="G44" s="204">
        <f>'[2]15'!H46</f>
        <v>37</v>
      </c>
      <c r="H44" s="205">
        <f>'[2]15'!I46</f>
        <v>0</v>
      </c>
      <c r="I44" s="205">
        <f>'[2]15'!J46</f>
        <v>0</v>
      </c>
      <c r="J44" s="205">
        <f>'[2]15'!K46</f>
        <v>0</v>
      </c>
      <c r="K44" s="15">
        <f t="shared" si="3"/>
        <v>37</v>
      </c>
      <c r="L44" s="18">
        <f>frq!C44</f>
        <v>1</v>
      </c>
      <c r="M44" s="167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</row>
    <row r="45" spans="1:18">
      <c r="A45" s="8" t="s">
        <v>87</v>
      </c>
      <c r="B45" s="204">
        <f>'[2]15'!B47</f>
        <v>84</v>
      </c>
      <c r="C45" s="205">
        <f>'[2]15'!C47</f>
        <v>0</v>
      </c>
      <c r="D45" s="205">
        <f>'[2]15'!D47</f>
        <v>0</v>
      </c>
      <c r="E45" s="205">
        <f>'[2]15'!E47</f>
        <v>0</v>
      </c>
      <c r="F45" s="15">
        <f t="shared" si="6"/>
        <v>84</v>
      </c>
      <c r="G45" s="204">
        <f>'[2]15'!H47</f>
        <v>37</v>
      </c>
      <c r="H45" s="205">
        <f>'[2]15'!I47</f>
        <v>0</v>
      </c>
      <c r="I45" s="205">
        <f>'[2]15'!J47</f>
        <v>0</v>
      </c>
      <c r="J45" s="205">
        <f>'[2]15'!K47</f>
        <v>0</v>
      </c>
      <c r="K45" s="15">
        <f t="shared" si="3"/>
        <v>37</v>
      </c>
      <c r="L45" s="18">
        <f>frq!C45</f>
        <v>1</v>
      </c>
      <c r="M45" s="167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204">
        <f>'[2]15'!B48</f>
        <v>84</v>
      </c>
      <c r="C46" s="205">
        <f>'[2]15'!C48</f>
        <v>0</v>
      </c>
      <c r="D46" s="205">
        <f>'[2]15'!D48</f>
        <v>0</v>
      </c>
      <c r="E46" s="205">
        <f>'[2]15'!E48</f>
        <v>0</v>
      </c>
      <c r="F46" s="15">
        <f t="shared" si="6"/>
        <v>84</v>
      </c>
      <c r="G46" s="204">
        <f>'[2]15'!H48</f>
        <v>37</v>
      </c>
      <c r="H46" s="205">
        <f>'[2]15'!I48</f>
        <v>0</v>
      </c>
      <c r="I46" s="205">
        <f>'[2]15'!J48</f>
        <v>0</v>
      </c>
      <c r="J46" s="205">
        <f>'[2]15'!K48</f>
        <v>0</v>
      </c>
      <c r="K46" s="15">
        <f t="shared" si="3"/>
        <v>37</v>
      </c>
      <c r="L46" s="18">
        <f>frq!C46</f>
        <v>1</v>
      </c>
      <c r="M46" s="167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204">
        <f>'[2]15'!B49</f>
        <v>84</v>
      </c>
      <c r="C47" s="205">
        <f>'[2]15'!C49</f>
        <v>0</v>
      </c>
      <c r="D47" s="205">
        <f>'[2]15'!D49</f>
        <v>0</v>
      </c>
      <c r="E47" s="205">
        <f>'[2]15'!E49</f>
        <v>0</v>
      </c>
      <c r="F47" s="15">
        <f t="shared" si="6"/>
        <v>84</v>
      </c>
      <c r="G47" s="204">
        <f>'[2]15'!H49</f>
        <v>37</v>
      </c>
      <c r="H47" s="205">
        <f>'[2]15'!I49</f>
        <v>0</v>
      </c>
      <c r="I47" s="205">
        <f>'[2]15'!J49</f>
        <v>0</v>
      </c>
      <c r="J47" s="205">
        <f>'[2]15'!K49</f>
        <v>0</v>
      </c>
      <c r="K47" s="15">
        <f t="shared" si="3"/>
        <v>37</v>
      </c>
      <c r="L47" s="18">
        <f>frq!C47</f>
        <v>1</v>
      </c>
      <c r="M47" s="167">
        <f t="shared" si="4"/>
        <v>36.299999999999997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36.299999999999997</v>
      </c>
      <c r="R47" s="18">
        <v>0.7</v>
      </c>
    </row>
    <row r="48" spans="1:18">
      <c r="A48" s="8" t="s">
        <v>90</v>
      </c>
      <c r="B48" s="204">
        <f>'[2]15'!B50</f>
        <v>84</v>
      </c>
      <c r="C48" s="205">
        <f>'[2]15'!C50</f>
        <v>0</v>
      </c>
      <c r="D48" s="205">
        <f>'[2]15'!D50</f>
        <v>0</v>
      </c>
      <c r="E48" s="205">
        <f>'[2]15'!E50</f>
        <v>0</v>
      </c>
      <c r="F48" s="15">
        <f t="shared" si="6"/>
        <v>84</v>
      </c>
      <c r="G48" s="204">
        <f>'[2]15'!H50</f>
        <v>37</v>
      </c>
      <c r="H48" s="205">
        <f>'[2]15'!I50</f>
        <v>0</v>
      </c>
      <c r="I48" s="205">
        <f>'[2]15'!J50</f>
        <v>0</v>
      </c>
      <c r="J48" s="205">
        <f>'[2]15'!K50</f>
        <v>0</v>
      </c>
      <c r="K48" s="15">
        <f t="shared" si="3"/>
        <v>37</v>
      </c>
      <c r="L48" s="18">
        <f>frq!C48</f>
        <v>1</v>
      </c>
      <c r="M48" s="167">
        <f t="shared" si="4"/>
        <v>36.299999999999997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36.299999999999997</v>
      </c>
      <c r="R48" s="18">
        <v>0.7</v>
      </c>
    </row>
    <row r="49" spans="1:18">
      <c r="A49" s="8" t="s">
        <v>91</v>
      </c>
      <c r="B49" s="204">
        <f>'[2]15'!B51</f>
        <v>84</v>
      </c>
      <c r="C49" s="205">
        <f>'[2]15'!C51</f>
        <v>0</v>
      </c>
      <c r="D49" s="205">
        <f>'[2]15'!D51</f>
        <v>0</v>
      </c>
      <c r="E49" s="205">
        <f>'[2]15'!E51</f>
        <v>0</v>
      </c>
      <c r="F49" s="15">
        <f t="shared" si="6"/>
        <v>84</v>
      </c>
      <c r="G49" s="204">
        <f>'[2]15'!H51</f>
        <v>36</v>
      </c>
      <c r="H49" s="205">
        <f>'[2]15'!I51</f>
        <v>0</v>
      </c>
      <c r="I49" s="205">
        <f>'[2]15'!J51</f>
        <v>0</v>
      </c>
      <c r="J49" s="205">
        <f>'[2]15'!K51</f>
        <v>0</v>
      </c>
      <c r="K49" s="15">
        <f t="shared" si="3"/>
        <v>36</v>
      </c>
      <c r="L49" s="18">
        <f>frq!C49</f>
        <v>1</v>
      </c>
      <c r="M49" s="167">
        <f t="shared" si="4"/>
        <v>35.299999999999997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35.299999999999997</v>
      </c>
      <c r="R49" s="18">
        <v>0.7</v>
      </c>
    </row>
    <row r="50" spans="1:18">
      <c r="A50" s="8" t="s">
        <v>92</v>
      </c>
      <c r="B50" s="204">
        <f>'[2]15'!B52</f>
        <v>84</v>
      </c>
      <c r="C50" s="205">
        <f>'[2]15'!C52</f>
        <v>0</v>
      </c>
      <c r="D50" s="205">
        <f>'[2]15'!D52</f>
        <v>0</v>
      </c>
      <c r="E50" s="205">
        <f>'[2]15'!E52</f>
        <v>0</v>
      </c>
      <c r="F50" s="15">
        <f t="shared" si="6"/>
        <v>84</v>
      </c>
      <c r="G50" s="204">
        <f>'[2]15'!H52</f>
        <v>36</v>
      </c>
      <c r="H50" s="205">
        <f>'[2]15'!I52</f>
        <v>0</v>
      </c>
      <c r="I50" s="205">
        <f>'[2]15'!J52</f>
        <v>0</v>
      </c>
      <c r="J50" s="205">
        <f>'[2]15'!K52</f>
        <v>0</v>
      </c>
      <c r="K50" s="15">
        <f t="shared" si="3"/>
        <v>36</v>
      </c>
      <c r="L50" s="18">
        <f>frq!C50</f>
        <v>1</v>
      </c>
      <c r="M50" s="167">
        <f t="shared" si="4"/>
        <v>35.299999999999997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35.299999999999997</v>
      </c>
      <c r="R50" s="18">
        <v>0.7</v>
      </c>
    </row>
    <row r="51" spans="1:18">
      <c r="A51" s="8" t="s">
        <v>93</v>
      </c>
      <c r="B51" s="204">
        <f>'[2]15'!B53</f>
        <v>84</v>
      </c>
      <c r="C51" s="205">
        <f>'[2]15'!C53</f>
        <v>0</v>
      </c>
      <c r="D51" s="205">
        <f>'[2]15'!D53</f>
        <v>0</v>
      </c>
      <c r="E51" s="205">
        <f>'[2]15'!E53</f>
        <v>0</v>
      </c>
      <c r="F51" s="15">
        <f t="shared" si="6"/>
        <v>84</v>
      </c>
      <c r="G51" s="204">
        <f>'[2]15'!H53</f>
        <v>36</v>
      </c>
      <c r="H51" s="205">
        <f>'[2]15'!I53</f>
        <v>0</v>
      </c>
      <c r="I51" s="205">
        <f>'[2]15'!J53</f>
        <v>0</v>
      </c>
      <c r="J51" s="205">
        <f>'[2]15'!K53</f>
        <v>0</v>
      </c>
      <c r="K51" s="15">
        <f t="shared" si="3"/>
        <v>36</v>
      </c>
      <c r="L51" s="18">
        <f>frq!C51</f>
        <v>1</v>
      </c>
      <c r="M51" s="167">
        <f t="shared" si="4"/>
        <v>35.299999999999997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35.299999999999997</v>
      </c>
      <c r="R51" s="18">
        <v>0.7</v>
      </c>
    </row>
    <row r="52" spans="1:18">
      <c r="A52" s="8" t="s">
        <v>94</v>
      </c>
      <c r="B52" s="204">
        <f>'[2]15'!B54</f>
        <v>84</v>
      </c>
      <c r="C52" s="205">
        <f>'[2]15'!C54</f>
        <v>0</v>
      </c>
      <c r="D52" s="205">
        <f>'[2]15'!D54</f>
        <v>0</v>
      </c>
      <c r="E52" s="205">
        <f>'[2]15'!E54</f>
        <v>0</v>
      </c>
      <c r="F52" s="15">
        <f t="shared" si="6"/>
        <v>84</v>
      </c>
      <c r="G52" s="204">
        <f>'[2]15'!H54</f>
        <v>36</v>
      </c>
      <c r="H52" s="205">
        <f>'[2]15'!I54</f>
        <v>0</v>
      </c>
      <c r="I52" s="205">
        <f>'[2]15'!J54</f>
        <v>0</v>
      </c>
      <c r="J52" s="205">
        <f>'[2]15'!K54</f>
        <v>0</v>
      </c>
      <c r="K52" s="15">
        <f t="shared" si="3"/>
        <v>36</v>
      </c>
      <c r="L52" s="18">
        <f>frq!C52</f>
        <v>1</v>
      </c>
      <c r="M52" s="167">
        <f t="shared" si="4"/>
        <v>35.299999999999997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35.299999999999997</v>
      </c>
      <c r="R52" s="18">
        <v>0.7</v>
      </c>
    </row>
    <row r="53" spans="1:18">
      <c r="A53" s="8" t="s">
        <v>95</v>
      </c>
      <c r="B53" s="204">
        <f>'[2]15'!B55</f>
        <v>84</v>
      </c>
      <c r="C53" s="205">
        <f>'[2]15'!C55</f>
        <v>0</v>
      </c>
      <c r="D53" s="205">
        <f>'[2]15'!D55</f>
        <v>0</v>
      </c>
      <c r="E53" s="205">
        <f>'[2]15'!E55</f>
        <v>0</v>
      </c>
      <c r="F53" s="15">
        <f t="shared" si="6"/>
        <v>84</v>
      </c>
      <c r="G53" s="204">
        <f>'[2]15'!H55</f>
        <v>36</v>
      </c>
      <c r="H53" s="205">
        <f>'[2]15'!I55</f>
        <v>0</v>
      </c>
      <c r="I53" s="205">
        <f>'[2]15'!J55</f>
        <v>0</v>
      </c>
      <c r="J53" s="205">
        <f>'[2]15'!K55</f>
        <v>0</v>
      </c>
      <c r="K53" s="15">
        <f t="shared" si="3"/>
        <v>36</v>
      </c>
      <c r="L53" s="18">
        <f>frq!C53</f>
        <v>1</v>
      </c>
      <c r="M53" s="167">
        <f t="shared" si="4"/>
        <v>35.299999999999997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35.299999999999997</v>
      </c>
      <c r="R53" s="18">
        <v>0.7</v>
      </c>
    </row>
    <row r="54" spans="1:18">
      <c r="A54" s="8" t="s">
        <v>96</v>
      </c>
      <c r="B54" s="204">
        <f>'[2]15'!B56</f>
        <v>84</v>
      </c>
      <c r="C54" s="205">
        <f>'[2]15'!C56</f>
        <v>0</v>
      </c>
      <c r="D54" s="205">
        <f>'[2]15'!D56</f>
        <v>0</v>
      </c>
      <c r="E54" s="205">
        <f>'[2]15'!E56</f>
        <v>0</v>
      </c>
      <c r="F54" s="15">
        <f t="shared" si="6"/>
        <v>84</v>
      </c>
      <c r="G54" s="204">
        <f>'[2]15'!H56</f>
        <v>36</v>
      </c>
      <c r="H54" s="205">
        <f>'[2]15'!I56</f>
        <v>0</v>
      </c>
      <c r="I54" s="205">
        <f>'[2]15'!J56</f>
        <v>0</v>
      </c>
      <c r="J54" s="205">
        <f>'[2]15'!K56</f>
        <v>0</v>
      </c>
      <c r="K54" s="15">
        <f t="shared" si="3"/>
        <v>36</v>
      </c>
      <c r="L54" s="18">
        <f>frq!C54</f>
        <v>1</v>
      </c>
      <c r="M54" s="167">
        <f t="shared" si="4"/>
        <v>35.299999999999997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35.299999999999997</v>
      </c>
      <c r="R54" s="18">
        <v>0.7</v>
      </c>
    </row>
    <row r="55" spans="1:18">
      <c r="A55" s="8" t="s">
        <v>97</v>
      </c>
      <c r="B55" s="204">
        <f>'[2]15'!B57</f>
        <v>84</v>
      </c>
      <c r="C55" s="205">
        <f>'[2]15'!C57</f>
        <v>0</v>
      </c>
      <c r="D55" s="205">
        <f>'[2]15'!D57</f>
        <v>0</v>
      </c>
      <c r="E55" s="205">
        <f>'[2]15'!E57</f>
        <v>0</v>
      </c>
      <c r="F55" s="15">
        <f t="shared" si="6"/>
        <v>84</v>
      </c>
      <c r="G55" s="204">
        <f>'[2]15'!H57</f>
        <v>36</v>
      </c>
      <c r="H55" s="205">
        <f>'[2]15'!I57</f>
        <v>0</v>
      </c>
      <c r="I55" s="205">
        <f>'[2]15'!J57</f>
        <v>0</v>
      </c>
      <c r="J55" s="205">
        <f>'[2]15'!K57</f>
        <v>0</v>
      </c>
      <c r="K55" s="15">
        <f t="shared" si="3"/>
        <v>36</v>
      </c>
      <c r="L55" s="18">
        <f>frq!C55</f>
        <v>1</v>
      </c>
      <c r="M55" s="167">
        <f t="shared" si="4"/>
        <v>35.299999999999997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35.299999999999997</v>
      </c>
      <c r="R55" s="18">
        <v>0.7</v>
      </c>
    </row>
    <row r="56" spans="1:18">
      <c r="A56" s="8" t="s">
        <v>98</v>
      </c>
      <c r="B56" s="204">
        <f>'[2]15'!B58</f>
        <v>84</v>
      </c>
      <c r="C56" s="205">
        <f>'[2]15'!C58</f>
        <v>0</v>
      </c>
      <c r="D56" s="205">
        <f>'[2]15'!D58</f>
        <v>0</v>
      </c>
      <c r="E56" s="205">
        <f>'[2]15'!E58</f>
        <v>0</v>
      </c>
      <c r="F56" s="15">
        <f t="shared" si="6"/>
        <v>84</v>
      </c>
      <c r="G56" s="204">
        <f>'[2]15'!H58</f>
        <v>36</v>
      </c>
      <c r="H56" s="205">
        <f>'[2]15'!I58</f>
        <v>0</v>
      </c>
      <c r="I56" s="205">
        <f>'[2]15'!J58</f>
        <v>0</v>
      </c>
      <c r="J56" s="205">
        <f>'[2]15'!K58</f>
        <v>0</v>
      </c>
      <c r="K56" s="15">
        <f t="shared" si="3"/>
        <v>36</v>
      </c>
      <c r="L56" s="18">
        <f>frq!C56</f>
        <v>1</v>
      </c>
      <c r="M56" s="167">
        <f t="shared" si="4"/>
        <v>35.299999999999997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35.299999999999997</v>
      </c>
      <c r="R56" s="18">
        <v>0.7</v>
      </c>
    </row>
    <row r="57" spans="1:18">
      <c r="A57" s="8" t="s">
        <v>99</v>
      </c>
      <c r="B57" s="204">
        <f>'[2]15'!B59</f>
        <v>84</v>
      </c>
      <c r="C57" s="205">
        <f>'[2]15'!C59</f>
        <v>0</v>
      </c>
      <c r="D57" s="205">
        <f>'[2]15'!D59</f>
        <v>0</v>
      </c>
      <c r="E57" s="205">
        <f>'[2]15'!E59</f>
        <v>0</v>
      </c>
      <c r="F57" s="15">
        <f t="shared" si="6"/>
        <v>84</v>
      </c>
      <c r="G57" s="204">
        <f>'[2]15'!H59</f>
        <v>35</v>
      </c>
      <c r="H57" s="205">
        <f>'[2]15'!I59</f>
        <v>0</v>
      </c>
      <c r="I57" s="205">
        <f>'[2]15'!J59</f>
        <v>0</v>
      </c>
      <c r="J57" s="205">
        <f>'[2]15'!K59</f>
        <v>0</v>
      </c>
      <c r="K57" s="15">
        <f t="shared" si="3"/>
        <v>35</v>
      </c>
      <c r="L57" s="18">
        <f>frq!C57</f>
        <v>1</v>
      </c>
      <c r="M57" s="167">
        <f t="shared" si="4"/>
        <v>34.299999999999997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34.299999999999997</v>
      </c>
      <c r="R57" s="18">
        <v>0.7</v>
      </c>
    </row>
    <row r="58" spans="1:18">
      <c r="A58" s="8" t="s">
        <v>100</v>
      </c>
      <c r="B58" s="204">
        <f>'[2]15'!B60</f>
        <v>84</v>
      </c>
      <c r="C58" s="205">
        <f>'[2]15'!C60</f>
        <v>0</v>
      </c>
      <c r="D58" s="205">
        <f>'[2]15'!D60</f>
        <v>0</v>
      </c>
      <c r="E58" s="205">
        <f>'[2]15'!E60</f>
        <v>0</v>
      </c>
      <c r="F58" s="15">
        <f t="shared" si="6"/>
        <v>84</v>
      </c>
      <c r="G58" s="204">
        <f>'[2]15'!H60</f>
        <v>35</v>
      </c>
      <c r="H58" s="205">
        <f>'[2]15'!I60</f>
        <v>0</v>
      </c>
      <c r="I58" s="205">
        <f>'[2]15'!J60</f>
        <v>0</v>
      </c>
      <c r="J58" s="205">
        <f>'[2]15'!K60</f>
        <v>0</v>
      </c>
      <c r="K58" s="15">
        <f t="shared" si="3"/>
        <v>35</v>
      </c>
      <c r="L58" s="18">
        <f>frq!C58</f>
        <v>1</v>
      </c>
      <c r="M58" s="167">
        <f t="shared" si="4"/>
        <v>34.299999999999997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34.299999999999997</v>
      </c>
      <c r="R58" s="18">
        <v>0.7</v>
      </c>
    </row>
    <row r="59" spans="1:18">
      <c r="A59" s="8" t="s">
        <v>101</v>
      </c>
      <c r="B59" s="204">
        <f>'[2]15'!B61</f>
        <v>84</v>
      </c>
      <c r="C59" s="205">
        <f>'[2]15'!C61</f>
        <v>0</v>
      </c>
      <c r="D59" s="205">
        <f>'[2]15'!D61</f>
        <v>0</v>
      </c>
      <c r="E59" s="205">
        <f>'[2]15'!E61</f>
        <v>0</v>
      </c>
      <c r="F59" s="15">
        <f t="shared" si="6"/>
        <v>84</v>
      </c>
      <c r="G59" s="204">
        <f>'[2]15'!H61</f>
        <v>35</v>
      </c>
      <c r="H59" s="205">
        <f>'[2]15'!I61</f>
        <v>0</v>
      </c>
      <c r="I59" s="205">
        <f>'[2]15'!J61</f>
        <v>0</v>
      </c>
      <c r="J59" s="205">
        <f>'[2]15'!K61</f>
        <v>0</v>
      </c>
      <c r="K59" s="15">
        <f t="shared" si="3"/>
        <v>35</v>
      </c>
      <c r="L59" s="18">
        <f>frq!C59</f>
        <v>1</v>
      </c>
      <c r="M59" s="167">
        <f t="shared" si="4"/>
        <v>34.299999999999997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34.299999999999997</v>
      </c>
      <c r="R59" s="18">
        <v>0.7</v>
      </c>
    </row>
    <row r="60" spans="1:18">
      <c r="A60" s="8" t="s">
        <v>102</v>
      </c>
      <c r="B60" s="204">
        <f>'[2]15'!B62</f>
        <v>84</v>
      </c>
      <c r="C60" s="205">
        <f>'[2]15'!C62</f>
        <v>0</v>
      </c>
      <c r="D60" s="205">
        <f>'[2]15'!D62</f>
        <v>0</v>
      </c>
      <c r="E60" s="205">
        <f>'[2]15'!E62</f>
        <v>0</v>
      </c>
      <c r="F60" s="15">
        <f t="shared" si="6"/>
        <v>84</v>
      </c>
      <c r="G60" s="204">
        <f>'[2]15'!H62</f>
        <v>35</v>
      </c>
      <c r="H60" s="205">
        <f>'[2]15'!I62</f>
        <v>0</v>
      </c>
      <c r="I60" s="205">
        <f>'[2]15'!J62</f>
        <v>0</v>
      </c>
      <c r="J60" s="205">
        <f>'[2]15'!K62</f>
        <v>0</v>
      </c>
      <c r="K60" s="15">
        <f t="shared" si="3"/>
        <v>35</v>
      </c>
      <c r="L60" s="18">
        <f>frq!C60</f>
        <v>1</v>
      </c>
      <c r="M60" s="167">
        <f t="shared" si="4"/>
        <v>34.299999999999997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34.299999999999997</v>
      </c>
      <c r="R60" s="18">
        <v>0.7</v>
      </c>
    </row>
    <row r="61" spans="1:18">
      <c r="A61" s="8" t="s">
        <v>103</v>
      </c>
      <c r="B61" s="204">
        <f>'[2]15'!B63</f>
        <v>84</v>
      </c>
      <c r="C61" s="205">
        <f>'[2]15'!C63</f>
        <v>0</v>
      </c>
      <c r="D61" s="205">
        <f>'[2]15'!D63</f>
        <v>0</v>
      </c>
      <c r="E61" s="205">
        <f>'[2]15'!E63</f>
        <v>0</v>
      </c>
      <c r="F61" s="15">
        <f t="shared" si="6"/>
        <v>84</v>
      </c>
      <c r="G61" s="204">
        <f>'[2]15'!H63</f>
        <v>35</v>
      </c>
      <c r="H61" s="205">
        <f>'[2]15'!I63</f>
        <v>0</v>
      </c>
      <c r="I61" s="205">
        <f>'[2]15'!J63</f>
        <v>0</v>
      </c>
      <c r="J61" s="205">
        <f>'[2]15'!K63</f>
        <v>0</v>
      </c>
      <c r="K61" s="15">
        <f t="shared" si="3"/>
        <v>35</v>
      </c>
      <c r="L61" s="18">
        <f>frq!C61</f>
        <v>1</v>
      </c>
      <c r="M61" s="167">
        <f t="shared" si="4"/>
        <v>34.299999999999997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34.299999999999997</v>
      </c>
      <c r="R61" s="18">
        <v>0.7</v>
      </c>
    </row>
    <row r="62" spans="1:18">
      <c r="A62" s="8" t="s">
        <v>104</v>
      </c>
      <c r="B62" s="204">
        <f>'[2]15'!B64</f>
        <v>84</v>
      </c>
      <c r="C62" s="205">
        <f>'[2]15'!C64</f>
        <v>0</v>
      </c>
      <c r="D62" s="205">
        <f>'[2]15'!D64</f>
        <v>0</v>
      </c>
      <c r="E62" s="205">
        <f>'[2]15'!E64</f>
        <v>0</v>
      </c>
      <c r="F62" s="15">
        <f t="shared" si="6"/>
        <v>84</v>
      </c>
      <c r="G62" s="204">
        <f>'[2]15'!H64</f>
        <v>35</v>
      </c>
      <c r="H62" s="205">
        <f>'[2]15'!I64</f>
        <v>0</v>
      </c>
      <c r="I62" s="205">
        <f>'[2]15'!J64</f>
        <v>0</v>
      </c>
      <c r="J62" s="205">
        <f>'[2]15'!K64</f>
        <v>0</v>
      </c>
      <c r="K62" s="15">
        <f t="shared" si="3"/>
        <v>35</v>
      </c>
      <c r="L62" s="18">
        <f>frq!C62</f>
        <v>1</v>
      </c>
      <c r="M62" s="167">
        <f t="shared" si="4"/>
        <v>34.299999999999997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34.299999999999997</v>
      </c>
      <c r="R62" s="18">
        <v>0.7</v>
      </c>
    </row>
    <row r="63" spans="1:18">
      <c r="A63" s="8" t="s">
        <v>105</v>
      </c>
      <c r="B63" s="204">
        <f>'[2]15'!B65</f>
        <v>84</v>
      </c>
      <c r="C63" s="205">
        <f>'[2]15'!C65</f>
        <v>0</v>
      </c>
      <c r="D63" s="205">
        <f>'[2]15'!D65</f>
        <v>0</v>
      </c>
      <c r="E63" s="205">
        <f>'[2]15'!E65</f>
        <v>0</v>
      </c>
      <c r="F63" s="15">
        <f t="shared" si="6"/>
        <v>84</v>
      </c>
      <c r="G63" s="204">
        <f>'[2]15'!H65</f>
        <v>35</v>
      </c>
      <c r="H63" s="205">
        <f>'[2]15'!I65</f>
        <v>0</v>
      </c>
      <c r="I63" s="205">
        <f>'[2]15'!J65</f>
        <v>0</v>
      </c>
      <c r="J63" s="205">
        <f>'[2]15'!K65</f>
        <v>0</v>
      </c>
      <c r="K63" s="15">
        <f t="shared" si="3"/>
        <v>35</v>
      </c>
      <c r="L63" s="18">
        <f>frq!C63</f>
        <v>1</v>
      </c>
      <c r="M63" s="167">
        <f t="shared" si="4"/>
        <v>34.299999999999997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34.299999999999997</v>
      </c>
      <c r="R63" s="18">
        <v>0.7</v>
      </c>
    </row>
    <row r="64" spans="1:18">
      <c r="A64" s="8" t="s">
        <v>106</v>
      </c>
      <c r="B64" s="204">
        <f>'[2]15'!B66</f>
        <v>84</v>
      </c>
      <c r="C64" s="205">
        <f>'[2]15'!C66</f>
        <v>0</v>
      </c>
      <c r="D64" s="205">
        <f>'[2]15'!D66</f>
        <v>0</v>
      </c>
      <c r="E64" s="205">
        <f>'[2]15'!E66</f>
        <v>0</v>
      </c>
      <c r="F64" s="15">
        <f t="shared" si="6"/>
        <v>84</v>
      </c>
      <c r="G64" s="204">
        <f>'[2]15'!H66</f>
        <v>35</v>
      </c>
      <c r="H64" s="205">
        <f>'[2]15'!I66</f>
        <v>0</v>
      </c>
      <c r="I64" s="205">
        <f>'[2]15'!J66</f>
        <v>0</v>
      </c>
      <c r="J64" s="205">
        <f>'[2]15'!K66</f>
        <v>0</v>
      </c>
      <c r="K64" s="15">
        <f t="shared" si="3"/>
        <v>35</v>
      </c>
      <c r="L64" s="18">
        <f>frq!C64</f>
        <v>1</v>
      </c>
      <c r="M64" s="167">
        <f t="shared" si="4"/>
        <v>34.299999999999997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34.299999999999997</v>
      </c>
      <c r="R64" s="18">
        <v>0.7</v>
      </c>
    </row>
    <row r="65" spans="1:18">
      <c r="A65" s="8" t="s">
        <v>107</v>
      </c>
      <c r="B65" s="204">
        <f>'[2]15'!B67</f>
        <v>84</v>
      </c>
      <c r="C65" s="205">
        <f>'[2]15'!C67</f>
        <v>0</v>
      </c>
      <c r="D65" s="205">
        <f>'[2]15'!D67</f>
        <v>0</v>
      </c>
      <c r="E65" s="205">
        <f>'[2]15'!E67</f>
        <v>0</v>
      </c>
      <c r="F65" s="15">
        <f t="shared" si="6"/>
        <v>84</v>
      </c>
      <c r="G65" s="204">
        <f>'[2]15'!H67</f>
        <v>34</v>
      </c>
      <c r="H65" s="205">
        <f>'[2]15'!I67</f>
        <v>0</v>
      </c>
      <c r="I65" s="205">
        <f>'[2]15'!J67</f>
        <v>0</v>
      </c>
      <c r="J65" s="205">
        <f>'[2]15'!K67</f>
        <v>0</v>
      </c>
      <c r="K65" s="15">
        <f t="shared" si="3"/>
        <v>34</v>
      </c>
      <c r="L65" s="18">
        <f>frq!C65</f>
        <v>1</v>
      </c>
      <c r="M65" s="167">
        <f t="shared" si="4"/>
        <v>33.299999999999997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33.299999999999997</v>
      </c>
      <c r="R65" s="18">
        <v>0.7</v>
      </c>
    </row>
    <row r="66" spans="1:18">
      <c r="A66" s="8" t="s">
        <v>108</v>
      </c>
      <c r="B66" s="204">
        <f>'[2]15'!B68</f>
        <v>84</v>
      </c>
      <c r="C66" s="205">
        <f>'[2]15'!C68</f>
        <v>0</v>
      </c>
      <c r="D66" s="205">
        <f>'[2]15'!D68</f>
        <v>0</v>
      </c>
      <c r="E66" s="205">
        <f>'[2]15'!E68</f>
        <v>0</v>
      </c>
      <c r="F66" s="15">
        <f t="shared" si="6"/>
        <v>84</v>
      </c>
      <c r="G66" s="204">
        <f>'[2]15'!H68</f>
        <v>34</v>
      </c>
      <c r="H66" s="205">
        <f>'[2]15'!I68</f>
        <v>0</v>
      </c>
      <c r="I66" s="205">
        <f>'[2]15'!J68</f>
        <v>0</v>
      </c>
      <c r="J66" s="205">
        <f>'[2]15'!K68</f>
        <v>0</v>
      </c>
      <c r="K66" s="15">
        <f t="shared" si="3"/>
        <v>34</v>
      </c>
      <c r="L66" s="18">
        <f>frq!C66</f>
        <v>1</v>
      </c>
      <c r="M66" s="167">
        <f t="shared" si="4"/>
        <v>33.299999999999997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33.299999999999997</v>
      </c>
      <c r="R66" s="18">
        <v>0.7</v>
      </c>
    </row>
    <row r="67" spans="1:18">
      <c r="A67" s="8" t="s">
        <v>109</v>
      </c>
      <c r="B67" s="204">
        <f>'[2]15'!B69</f>
        <v>84</v>
      </c>
      <c r="C67" s="205">
        <f>'[2]15'!C69</f>
        <v>0</v>
      </c>
      <c r="D67" s="205">
        <f>'[2]15'!D69</f>
        <v>0</v>
      </c>
      <c r="E67" s="205">
        <f>'[2]15'!E69</f>
        <v>0</v>
      </c>
      <c r="F67" s="15">
        <f t="shared" si="6"/>
        <v>84</v>
      </c>
      <c r="G67" s="204">
        <f>'[2]15'!H69</f>
        <v>34</v>
      </c>
      <c r="H67" s="205">
        <f>'[2]15'!I69</f>
        <v>0</v>
      </c>
      <c r="I67" s="205">
        <f>'[2]15'!J69</f>
        <v>0</v>
      </c>
      <c r="J67" s="205">
        <f>'[2]15'!K69</f>
        <v>0</v>
      </c>
      <c r="K67" s="15">
        <f t="shared" si="3"/>
        <v>34</v>
      </c>
      <c r="L67" s="18">
        <f>frq!C67</f>
        <v>1</v>
      </c>
      <c r="M67" s="167">
        <f t="shared" si="4"/>
        <v>33.299999999999997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33.299999999999997</v>
      </c>
      <c r="R67" s="18">
        <v>0.7</v>
      </c>
    </row>
    <row r="68" spans="1:18">
      <c r="A68" s="8" t="s">
        <v>110</v>
      </c>
      <c r="B68" s="204">
        <f>'[2]15'!B70</f>
        <v>84</v>
      </c>
      <c r="C68" s="205">
        <f>'[2]15'!C70</f>
        <v>0</v>
      </c>
      <c r="D68" s="205">
        <f>'[2]15'!D70</f>
        <v>0</v>
      </c>
      <c r="E68" s="205">
        <f>'[2]15'!E70</f>
        <v>0</v>
      </c>
      <c r="F68" s="15">
        <f t="shared" si="6"/>
        <v>84</v>
      </c>
      <c r="G68" s="204">
        <f>'[2]15'!H70</f>
        <v>34</v>
      </c>
      <c r="H68" s="205">
        <f>'[2]15'!I70</f>
        <v>0</v>
      </c>
      <c r="I68" s="205">
        <f>'[2]15'!J70</f>
        <v>0</v>
      </c>
      <c r="J68" s="205">
        <f>'[2]15'!K70</f>
        <v>0</v>
      </c>
      <c r="K68" s="15">
        <f t="shared" ref="K68:K98" si="13">SUM(G68:J68)</f>
        <v>34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33.299999999999997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33.299999999999997</v>
      </c>
      <c r="R68" s="18">
        <v>0.7</v>
      </c>
    </row>
    <row r="69" spans="1:18">
      <c r="A69" s="8" t="s">
        <v>111</v>
      </c>
      <c r="B69" s="204">
        <f>'[2]15'!B71</f>
        <v>84</v>
      </c>
      <c r="C69" s="205">
        <f>'[2]15'!C71</f>
        <v>0</v>
      </c>
      <c r="D69" s="205">
        <f>'[2]15'!D71</f>
        <v>0</v>
      </c>
      <c r="E69" s="205">
        <f>'[2]15'!E71</f>
        <v>0</v>
      </c>
      <c r="F69" s="15">
        <f t="shared" ref="F69:F98" si="16">SUM(B69:E69)</f>
        <v>84</v>
      </c>
      <c r="G69" s="204">
        <f>'[2]15'!H71</f>
        <v>34</v>
      </c>
      <c r="H69" s="205">
        <f>'[2]15'!I71</f>
        <v>0</v>
      </c>
      <c r="I69" s="205">
        <f>'[2]15'!J71</f>
        <v>0</v>
      </c>
      <c r="J69" s="205">
        <f>'[2]15'!K71</f>
        <v>0</v>
      </c>
      <c r="K69" s="15">
        <f t="shared" si="13"/>
        <v>34</v>
      </c>
      <c r="L69" s="18">
        <f>frq!C69</f>
        <v>1</v>
      </c>
      <c r="M69" s="167">
        <f t="shared" si="14"/>
        <v>33.299999999999997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33.299999999999997</v>
      </c>
      <c r="R69" s="18">
        <v>0.7</v>
      </c>
    </row>
    <row r="70" spans="1:18">
      <c r="A70" s="8" t="s">
        <v>112</v>
      </c>
      <c r="B70" s="204">
        <f>'[2]15'!B72</f>
        <v>84</v>
      </c>
      <c r="C70" s="205">
        <f>'[2]15'!C72</f>
        <v>0</v>
      </c>
      <c r="D70" s="205">
        <f>'[2]15'!D72</f>
        <v>0</v>
      </c>
      <c r="E70" s="205">
        <f>'[2]15'!E72</f>
        <v>0</v>
      </c>
      <c r="F70" s="15">
        <f t="shared" si="16"/>
        <v>84</v>
      </c>
      <c r="G70" s="204">
        <f>'[2]15'!H72</f>
        <v>34</v>
      </c>
      <c r="H70" s="205">
        <f>'[2]15'!I72</f>
        <v>0</v>
      </c>
      <c r="I70" s="205">
        <f>'[2]15'!J72</f>
        <v>0</v>
      </c>
      <c r="J70" s="205">
        <f>'[2]15'!K72</f>
        <v>0</v>
      </c>
      <c r="K70" s="15">
        <f t="shared" si="13"/>
        <v>34</v>
      </c>
      <c r="L70" s="18">
        <f>frq!C70</f>
        <v>1</v>
      </c>
      <c r="M70" s="167">
        <f t="shared" si="14"/>
        <v>33.299999999999997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33.299999999999997</v>
      </c>
      <c r="R70" s="18">
        <v>0.7</v>
      </c>
    </row>
    <row r="71" spans="1:18">
      <c r="A71" s="8" t="s">
        <v>113</v>
      </c>
      <c r="B71" s="204">
        <f>'[2]15'!B73</f>
        <v>84</v>
      </c>
      <c r="C71" s="205">
        <f>'[2]15'!C73</f>
        <v>0</v>
      </c>
      <c r="D71" s="205">
        <f>'[2]15'!D73</f>
        <v>0</v>
      </c>
      <c r="E71" s="205">
        <f>'[2]15'!E73</f>
        <v>0</v>
      </c>
      <c r="F71" s="15">
        <f t="shared" si="16"/>
        <v>84</v>
      </c>
      <c r="G71" s="204">
        <f>'[2]15'!H73</f>
        <v>33</v>
      </c>
      <c r="H71" s="205">
        <f>'[2]15'!I73</f>
        <v>0</v>
      </c>
      <c r="I71" s="205">
        <f>'[2]15'!J73</f>
        <v>0</v>
      </c>
      <c r="J71" s="205">
        <f>'[2]15'!K73</f>
        <v>0</v>
      </c>
      <c r="K71" s="15">
        <f t="shared" si="13"/>
        <v>33</v>
      </c>
      <c r="L71" s="18">
        <f>frq!C71</f>
        <v>1</v>
      </c>
      <c r="M71" s="167">
        <f t="shared" si="14"/>
        <v>32.299999999999997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32.299999999999997</v>
      </c>
      <c r="R71" s="18">
        <v>0.7</v>
      </c>
    </row>
    <row r="72" spans="1:18">
      <c r="A72" s="8" t="s">
        <v>114</v>
      </c>
      <c r="B72" s="204">
        <f>'[2]15'!B74</f>
        <v>84</v>
      </c>
      <c r="C72" s="205">
        <f>'[2]15'!C74</f>
        <v>0</v>
      </c>
      <c r="D72" s="205">
        <f>'[2]15'!D74</f>
        <v>0</v>
      </c>
      <c r="E72" s="205">
        <f>'[2]15'!E74</f>
        <v>0</v>
      </c>
      <c r="F72" s="15">
        <f t="shared" si="16"/>
        <v>84</v>
      </c>
      <c r="G72" s="204">
        <f>'[2]15'!H74</f>
        <v>33</v>
      </c>
      <c r="H72" s="205">
        <f>'[2]15'!I74</f>
        <v>0</v>
      </c>
      <c r="I72" s="205">
        <f>'[2]15'!J74</f>
        <v>0</v>
      </c>
      <c r="J72" s="205">
        <f>'[2]15'!K74</f>
        <v>0</v>
      </c>
      <c r="K72" s="15">
        <f t="shared" si="13"/>
        <v>33</v>
      </c>
      <c r="L72" s="18">
        <f>frq!C72</f>
        <v>1</v>
      </c>
      <c r="M72" s="167">
        <f t="shared" si="14"/>
        <v>32.299999999999997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32.299999999999997</v>
      </c>
      <c r="R72" s="18">
        <v>0.7</v>
      </c>
    </row>
    <row r="73" spans="1:18">
      <c r="A73" s="8" t="s">
        <v>115</v>
      </c>
      <c r="B73" s="204">
        <f>'[2]15'!B75</f>
        <v>84</v>
      </c>
      <c r="C73" s="205">
        <f>'[2]15'!C75</f>
        <v>0</v>
      </c>
      <c r="D73" s="205">
        <f>'[2]15'!D75</f>
        <v>0</v>
      </c>
      <c r="E73" s="205">
        <f>'[2]15'!E75</f>
        <v>0</v>
      </c>
      <c r="F73" s="15">
        <f t="shared" si="16"/>
        <v>84</v>
      </c>
      <c r="G73" s="204">
        <f>'[2]15'!H75</f>
        <v>33</v>
      </c>
      <c r="H73" s="205">
        <f>'[2]15'!I75</f>
        <v>0</v>
      </c>
      <c r="I73" s="205">
        <f>'[2]15'!J75</f>
        <v>0</v>
      </c>
      <c r="J73" s="205">
        <f>'[2]15'!K75</f>
        <v>0</v>
      </c>
      <c r="K73" s="15">
        <f t="shared" si="13"/>
        <v>33</v>
      </c>
      <c r="L73" s="18">
        <f>frq!C73</f>
        <v>1</v>
      </c>
      <c r="M73" s="167">
        <f t="shared" si="14"/>
        <v>32.299999999999997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32.299999999999997</v>
      </c>
      <c r="R73" s="18">
        <v>0.7</v>
      </c>
    </row>
    <row r="74" spans="1:18">
      <c r="A74" s="8" t="s">
        <v>116</v>
      </c>
      <c r="B74" s="204">
        <f>'[2]15'!B76</f>
        <v>84</v>
      </c>
      <c r="C74" s="205">
        <f>'[2]15'!C76</f>
        <v>0</v>
      </c>
      <c r="D74" s="205">
        <f>'[2]15'!D76</f>
        <v>0</v>
      </c>
      <c r="E74" s="205">
        <f>'[2]15'!E76</f>
        <v>0</v>
      </c>
      <c r="F74" s="15">
        <f t="shared" si="16"/>
        <v>84</v>
      </c>
      <c r="G74" s="204">
        <f>'[2]15'!H76</f>
        <v>35</v>
      </c>
      <c r="H74" s="205">
        <f>'[2]15'!I76</f>
        <v>0</v>
      </c>
      <c r="I74" s="205">
        <f>'[2]15'!J76</f>
        <v>0</v>
      </c>
      <c r="J74" s="205">
        <f>'[2]15'!K76</f>
        <v>0</v>
      </c>
      <c r="K74" s="15">
        <f t="shared" si="13"/>
        <v>35</v>
      </c>
      <c r="L74" s="18">
        <f>frq!C74</f>
        <v>1</v>
      </c>
      <c r="M74" s="167">
        <f t="shared" si="14"/>
        <v>34.299999999999997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34.299999999999997</v>
      </c>
      <c r="R74" s="18">
        <v>0.7</v>
      </c>
    </row>
    <row r="75" spans="1:18">
      <c r="A75" s="8" t="s">
        <v>117</v>
      </c>
      <c r="B75" s="204">
        <f>'[2]15'!B77</f>
        <v>84</v>
      </c>
      <c r="C75" s="205">
        <f>'[2]15'!C77</f>
        <v>0</v>
      </c>
      <c r="D75" s="205">
        <f>'[2]15'!D77</f>
        <v>0</v>
      </c>
      <c r="E75" s="205">
        <f>'[2]15'!E77</f>
        <v>0</v>
      </c>
      <c r="F75" s="15">
        <f t="shared" si="16"/>
        <v>84</v>
      </c>
      <c r="G75" s="204">
        <f>'[2]15'!H77</f>
        <v>35</v>
      </c>
      <c r="H75" s="205">
        <f>'[2]15'!I77</f>
        <v>0</v>
      </c>
      <c r="I75" s="205">
        <f>'[2]15'!J77</f>
        <v>0</v>
      </c>
      <c r="J75" s="205">
        <f>'[2]15'!K77</f>
        <v>0</v>
      </c>
      <c r="K75" s="15">
        <f t="shared" si="13"/>
        <v>35</v>
      </c>
      <c r="L75" s="18">
        <f>frq!C75</f>
        <v>1</v>
      </c>
      <c r="M75" s="167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</row>
    <row r="76" spans="1:18">
      <c r="A76" s="8" t="s">
        <v>118</v>
      </c>
      <c r="B76" s="204">
        <f>'[2]15'!B78</f>
        <v>84</v>
      </c>
      <c r="C76" s="205">
        <f>'[2]15'!C78</f>
        <v>0</v>
      </c>
      <c r="D76" s="205">
        <f>'[2]15'!D78</f>
        <v>0</v>
      </c>
      <c r="E76" s="205">
        <f>'[2]15'!E78</f>
        <v>0</v>
      </c>
      <c r="F76" s="15">
        <f t="shared" si="16"/>
        <v>84</v>
      </c>
      <c r="G76" s="204">
        <f>'[2]15'!H78</f>
        <v>35</v>
      </c>
      <c r="H76" s="205">
        <f>'[2]15'!I78</f>
        <v>0</v>
      </c>
      <c r="I76" s="205">
        <f>'[2]15'!J78</f>
        <v>0</v>
      </c>
      <c r="J76" s="205">
        <f>'[2]15'!K78</f>
        <v>0</v>
      </c>
      <c r="K76" s="15">
        <f t="shared" si="13"/>
        <v>35</v>
      </c>
      <c r="L76" s="18">
        <f>frq!C76</f>
        <v>1</v>
      </c>
      <c r="M76" s="167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</row>
    <row r="77" spans="1:18">
      <c r="A77" s="8" t="s">
        <v>119</v>
      </c>
      <c r="B77" s="204">
        <f>'[2]15'!B79</f>
        <v>84</v>
      </c>
      <c r="C77" s="205">
        <f>'[2]15'!C79</f>
        <v>0</v>
      </c>
      <c r="D77" s="205">
        <f>'[2]15'!D79</f>
        <v>0</v>
      </c>
      <c r="E77" s="205">
        <f>'[2]15'!E79</f>
        <v>0</v>
      </c>
      <c r="F77" s="15">
        <f t="shared" si="16"/>
        <v>84</v>
      </c>
      <c r="G77" s="204">
        <f>'[2]15'!H79</f>
        <v>35</v>
      </c>
      <c r="H77" s="205">
        <f>'[2]15'!I79</f>
        <v>0</v>
      </c>
      <c r="I77" s="205">
        <f>'[2]15'!J79</f>
        <v>0</v>
      </c>
      <c r="J77" s="205">
        <f>'[2]15'!K79</f>
        <v>0</v>
      </c>
      <c r="K77" s="15">
        <f t="shared" si="13"/>
        <v>35</v>
      </c>
      <c r="L77" s="18">
        <f>frq!C77</f>
        <v>1</v>
      </c>
      <c r="M77" s="167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</row>
    <row r="78" spans="1:18">
      <c r="A78" s="8" t="s">
        <v>120</v>
      </c>
      <c r="B78" s="204">
        <f>'[2]15'!B80</f>
        <v>84</v>
      </c>
      <c r="C78" s="205">
        <f>'[2]15'!C80</f>
        <v>0</v>
      </c>
      <c r="D78" s="205">
        <f>'[2]15'!D80</f>
        <v>0</v>
      </c>
      <c r="E78" s="205">
        <f>'[2]15'!E80</f>
        <v>0</v>
      </c>
      <c r="F78" s="15">
        <f t="shared" si="16"/>
        <v>84</v>
      </c>
      <c r="G78" s="204">
        <f>'[2]15'!H80</f>
        <v>35</v>
      </c>
      <c r="H78" s="205">
        <f>'[2]15'!I80</f>
        <v>0</v>
      </c>
      <c r="I78" s="205">
        <f>'[2]15'!J80</f>
        <v>0</v>
      </c>
      <c r="J78" s="205">
        <f>'[2]15'!K80</f>
        <v>0</v>
      </c>
      <c r="K78" s="15">
        <f t="shared" si="13"/>
        <v>35</v>
      </c>
      <c r="L78" s="18">
        <f>frq!C78</f>
        <v>1</v>
      </c>
      <c r="M78" s="167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</row>
    <row r="79" spans="1:18">
      <c r="A79" s="8" t="s">
        <v>121</v>
      </c>
      <c r="B79" s="204">
        <f>'[2]15'!B81</f>
        <v>84</v>
      </c>
      <c r="C79" s="205">
        <f>'[2]15'!C81</f>
        <v>0</v>
      </c>
      <c r="D79" s="205">
        <f>'[2]15'!D81</f>
        <v>0</v>
      </c>
      <c r="E79" s="205">
        <f>'[2]15'!E81</f>
        <v>0</v>
      </c>
      <c r="F79" s="15">
        <f t="shared" si="16"/>
        <v>84</v>
      </c>
      <c r="G79" s="204">
        <f>'[2]15'!H81</f>
        <v>35</v>
      </c>
      <c r="H79" s="205">
        <f>'[2]15'!I81</f>
        <v>0</v>
      </c>
      <c r="I79" s="205">
        <f>'[2]15'!J81</f>
        <v>0</v>
      </c>
      <c r="J79" s="205">
        <f>'[2]15'!K81</f>
        <v>0</v>
      </c>
      <c r="K79" s="15">
        <f t="shared" si="13"/>
        <v>35</v>
      </c>
      <c r="L79" s="18">
        <f>frq!C79</f>
        <v>1</v>
      </c>
      <c r="M79" s="167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</row>
    <row r="80" spans="1:18">
      <c r="A80" s="8" t="s">
        <v>122</v>
      </c>
      <c r="B80" s="204">
        <f>'[2]15'!B82</f>
        <v>84</v>
      </c>
      <c r="C80" s="205">
        <f>'[2]15'!C82</f>
        <v>0</v>
      </c>
      <c r="D80" s="205">
        <f>'[2]15'!D82</f>
        <v>0</v>
      </c>
      <c r="E80" s="205">
        <f>'[2]15'!E82</f>
        <v>0</v>
      </c>
      <c r="F80" s="15">
        <f t="shared" si="16"/>
        <v>84</v>
      </c>
      <c r="G80" s="204">
        <f>'[2]15'!H82</f>
        <v>35</v>
      </c>
      <c r="H80" s="205">
        <f>'[2]15'!I82</f>
        <v>0</v>
      </c>
      <c r="I80" s="205">
        <f>'[2]15'!J82</f>
        <v>0</v>
      </c>
      <c r="J80" s="205">
        <f>'[2]15'!K82</f>
        <v>0</v>
      </c>
      <c r="K80" s="15">
        <f t="shared" si="13"/>
        <v>35</v>
      </c>
      <c r="L80" s="18">
        <f>frq!C80</f>
        <v>1</v>
      </c>
      <c r="M80" s="167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</row>
    <row r="81" spans="1:18">
      <c r="A81" s="8" t="s">
        <v>123</v>
      </c>
      <c r="B81" s="204">
        <f>'[2]15'!B83</f>
        <v>84</v>
      </c>
      <c r="C81" s="205">
        <f>'[2]15'!C83</f>
        <v>0</v>
      </c>
      <c r="D81" s="205">
        <f>'[2]15'!D83</f>
        <v>0</v>
      </c>
      <c r="E81" s="205">
        <f>'[2]15'!E83</f>
        <v>0</v>
      </c>
      <c r="F81" s="15">
        <f t="shared" si="16"/>
        <v>84</v>
      </c>
      <c r="G81" s="204">
        <f>'[2]15'!H83</f>
        <v>35</v>
      </c>
      <c r="H81" s="205">
        <f>'[2]15'!I83</f>
        <v>0</v>
      </c>
      <c r="I81" s="205">
        <f>'[2]15'!J83</f>
        <v>0</v>
      </c>
      <c r="J81" s="205">
        <f>'[2]15'!K83</f>
        <v>0</v>
      </c>
      <c r="K81" s="15">
        <f t="shared" si="13"/>
        <v>35</v>
      </c>
      <c r="L81" s="18">
        <f>frq!C81</f>
        <v>1</v>
      </c>
      <c r="M81" s="167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</row>
    <row r="82" spans="1:18">
      <c r="A82" s="8" t="s">
        <v>124</v>
      </c>
      <c r="B82" s="204">
        <f>'[2]15'!B84</f>
        <v>84</v>
      </c>
      <c r="C82" s="205">
        <f>'[2]15'!C84</f>
        <v>0</v>
      </c>
      <c r="D82" s="205">
        <f>'[2]15'!D84</f>
        <v>0</v>
      </c>
      <c r="E82" s="205">
        <f>'[2]15'!E84</f>
        <v>0</v>
      </c>
      <c r="F82" s="15">
        <f t="shared" si="16"/>
        <v>84</v>
      </c>
      <c r="G82" s="204">
        <f>'[2]15'!H84</f>
        <v>35</v>
      </c>
      <c r="H82" s="205">
        <f>'[2]15'!I84</f>
        <v>0</v>
      </c>
      <c r="I82" s="205">
        <f>'[2]15'!J84</f>
        <v>0</v>
      </c>
      <c r="J82" s="205">
        <f>'[2]15'!K84</f>
        <v>0</v>
      </c>
      <c r="K82" s="15">
        <f t="shared" si="13"/>
        <v>35</v>
      </c>
      <c r="L82" s="18">
        <f>frq!C82</f>
        <v>1</v>
      </c>
      <c r="M82" s="167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</row>
    <row r="83" spans="1:18">
      <c r="A83" s="8" t="s">
        <v>125</v>
      </c>
      <c r="B83" s="204">
        <f>'[2]15'!B85</f>
        <v>84</v>
      </c>
      <c r="C83" s="205">
        <f>'[2]15'!C85</f>
        <v>0</v>
      </c>
      <c r="D83" s="205">
        <f>'[2]15'!D85</f>
        <v>0</v>
      </c>
      <c r="E83" s="205">
        <f>'[2]15'!E85</f>
        <v>0</v>
      </c>
      <c r="F83" s="15">
        <f t="shared" si="16"/>
        <v>84</v>
      </c>
      <c r="G83" s="204">
        <f>'[2]15'!H85</f>
        <v>35</v>
      </c>
      <c r="H83" s="205">
        <f>'[2]15'!I85</f>
        <v>0</v>
      </c>
      <c r="I83" s="205">
        <f>'[2]15'!J85</f>
        <v>0</v>
      </c>
      <c r="J83" s="205">
        <f>'[2]15'!K85</f>
        <v>0</v>
      </c>
      <c r="K83" s="15">
        <f t="shared" si="13"/>
        <v>35</v>
      </c>
      <c r="L83" s="18">
        <f>frq!C83</f>
        <v>1</v>
      </c>
      <c r="M83" s="167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</row>
    <row r="84" spans="1:18">
      <c r="A84" s="8" t="s">
        <v>126</v>
      </c>
      <c r="B84" s="204">
        <f>'[2]15'!B86</f>
        <v>84</v>
      </c>
      <c r="C84" s="205">
        <f>'[2]15'!C86</f>
        <v>0</v>
      </c>
      <c r="D84" s="205">
        <f>'[2]15'!D86</f>
        <v>0</v>
      </c>
      <c r="E84" s="205">
        <f>'[2]15'!E86</f>
        <v>0</v>
      </c>
      <c r="F84" s="15">
        <f t="shared" si="16"/>
        <v>84</v>
      </c>
      <c r="G84" s="204">
        <f>'[2]15'!H86</f>
        <v>35</v>
      </c>
      <c r="H84" s="205">
        <f>'[2]15'!I86</f>
        <v>0</v>
      </c>
      <c r="I84" s="205">
        <f>'[2]15'!J86</f>
        <v>0</v>
      </c>
      <c r="J84" s="205">
        <f>'[2]15'!K86</f>
        <v>0</v>
      </c>
      <c r="K84" s="15">
        <f t="shared" si="13"/>
        <v>35</v>
      </c>
      <c r="L84" s="18">
        <f>frq!C84</f>
        <v>1</v>
      </c>
      <c r="M84" s="167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</row>
    <row r="85" spans="1:18">
      <c r="A85" s="8" t="s">
        <v>127</v>
      </c>
      <c r="B85" s="204">
        <f>'[2]15'!B87</f>
        <v>84</v>
      </c>
      <c r="C85" s="205">
        <f>'[2]15'!C87</f>
        <v>0</v>
      </c>
      <c r="D85" s="205">
        <f>'[2]15'!D87</f>
        <v>0</v>
      </c>
      <c r="E85" s="205">
        <f>'[2]15'!E87</f>
        <v>0</v>
      </c>
      <c r="F85" s="15">
        <f t="shared" si="16"/>
        <v>84</v>
      </c>
      <c r="G85" s="204">
        <f>'[2]15'!H87</f>
        <v>35</v>
      </c>
      <c r="H85" s="205">
        <f>'[2]15'!I87</f>
        <v>0</v>
      </c>
      <c r="I85" s="205">
        <f>'[2]15'!J87</f>
        <v>0</v>
      </c>
      <c r="J85" s="205">
        <f>'[2]15'!K87</f>
        <v>0</v>
      </c>
      <c r="K85" s="15">
        <f t="shared" si="13"/>
        <v>35</v>
      </c>
      <c r="L85" s="18">
        <f>frq!C85</f>
        <v>1</v>
      </c>
      <c r="M85" s="167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</row>
    <row r="86" spans="1:18">
      <c r="A86" s="8" t="s">
        <v>128</v>
      </c>
      <c r="B86" s="204">
        <f>'[2]15'!B88</f>
        <v>84</v>
      </c>
      <c r="C86" s="205">
        <f>'[2]15'!C88</f>
        <v>0</v>
      </c>
      <c r="D86" s="205">
        <f>'[2]15'!D88</f>
        <v>0</v>
      </c>
      <c r="E86" s="205">
        <f>'[2]15'!E88</f>
        <v>0</v>
      </c>
      <c r="F86" s="15">
        <f t="shared" si="16"/>
        <v>84</v>
      </c>
      <c r="G86" s="204">
        <f>'[2]15'!H88</f>
        <v>35</v>
      </c>
      <c r="H86" s="205">
        <f>'[2]15'!I88</f>
        <v>0</v>
      </c>
      <c r="I86" s="205">
        <f>'[2]15'!J88</f>
        <v>0</v>
      </c>
      <c r="J86" s="205">
        <f>'[2]15'!K88</f>
        <v>0</v>
      </c>
      <c r="K86" s="15">
        <f t="shared" si="13"/>
        <v>35</v>
      </c>
      <c r="L86" s="18">
        <f>frq!C86</f>
        <v>1</v>
      </c>
      <c r="M86" s="167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</row>
    <row r="87" spans="1:18">
      <c r="A87" s="8" t="s">
        <v>129</v>
      </c>
      <c r="B87" s="204">
        <f>'[2]15'!B89</f>
        <v>84</v>
      </c>
      <c r="C87" s="205">
        <f>'[2]15'!C89</f>
        <v>0</v>
      </c>
      <c r="D87" s="205">
        <f>'[2]15'!D89</f>
        <v>0</v>
      </c>
      <c r="E87" s="205">
        <f>'[2]15'!E89</f>
        <v>0</v>
      </c>
      <c r="F87" s="15">
        <f t="shared" si="16"/>
        <v>84</v>
      </c>
      <c r="G87" s="204">
        <f>'[2]15'!H89</f>
        <v>36</v>
      </c>
      <c r="H87" s="205">
        <f>'[2]15'!I89</f>
        <v>0</v>
      </c>
      <c r="I87" s="205">
        <f>'[2]15'!J89</f>
        <v>0</v>
      </c>
      <c r="J87" s="205">
        <f>'[2]15'!K89</f>
        <v>0</v>
      </c>
      <c r="K87" s="15">
        <f t="shared" si="13"/>
        <v>36</v>
      </c>
      <c r="L87" s="18">
        <f>frq!C87</f>
        <v>1</v>
      </c>
      <c r="M87" s="167">
        <f t="shared" si="14"/>
        <v>35.6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35.6</v>
      </c>
      <c r="R87" s="18">
        <v>0.4</v>
      </c>
    </row>
    <row r="88" spans="1:18">
      <c r="A88" s="8" t="s">
        <v>130</v>
      </c>
      <c r="B88" s="204">
        <f>'[2]15'!B90</f>
        <v>84</v>
      </c>
      <c r="C88" s="205">
        <f>'[2]15'!C90</f>
        <v>0</v>
      </c>
      <c r="D88" s="205">
        <f>'[2]15'!D90</f>
        <v>0</v>
      </c>
      <c r="E88" s="205">
        <f>'[2]15'!E90</f>
        <v>0</v>
      </c>
      <c r="F88" s="15">
        <f t="shared" si="16"/>
        <v>84</v>
      </c>
      <c r="G88" s="204">
        <f>'[2]15'!H90</f>
        <v>36</v>
      </c>
      <c r="H88" s="205">
        <f>'[2]15'!I90</f>
        <v>0</v>
      </c>
      <c r="I88" s="205">
        <f>'[2]15'!J90</f>
        <v>0</v>
      </c>
      <c r="J88" s="205">
        <f>'[2]15'!K90</f>
        <v>0</v>
      </c>
      <c r="K88" s="15">
        <f t="shared" si="13"/>
        <v>36</v>
      </c>
      <c r="L88" s="18">
        <f>frq!C88</f>
        <v>1</v>
      </c>
      <c r="M88" s="167">
        <f t="shared" si="14"/>
        <v>35.6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35.6</v>
      </c>
      <c r="R88" s="18">
        <v>0.4</v>
      </c>
    </row>
    <row r="89" spans="1:18">
      <c r="A89" s="8" t="s">
        <v>131</v>
      </c>
      <c r="B89" s="204">
        <f>'[2]15'!B91</f>
        <v>84</v>
      </c>
      <c r="C89" s="205">
        <f>'[2]15'!C91</f>
        <v>0</v>
      </c>
      <c r="D89" s="205">
        <f>'[2]15'!D91</f>
        <v>0</v>
      </c>
      <c r="E89" s="205">
        <f>'[2]15'!E91</f>
        <v>0</v>
      </c>
      <c r="F89" s="15">
        <f t="shared" si="16"/>
        <v>84</v>
      </c>
      <c r="G89" s="204">
        <f>'[2]15'!H91</f>
        <v>36</v>
      </c>
      <c r="H89" s="205">
        <f>'[2]15'!I91</f>
        <v>0</v>
      </c>
      <c r="I89" s="205">
        <f>'[2]15'!J91</f>
        <v>0</v>
      </c>
      <c r="J89" s="205">
        <f>'[2]15'!K91</f>
        <v>0</v>
      </c>
      <c r="K89" s="15">
        <f t="shared" si="13"/>
        <v>36</v>
      </c>
      <c r="L89" s="18">
        <f>frq!C89</f>
        <v>1</v>
      </c>
      <c r="M89" s="167">
        <f t="shared" si="14"/>
        <v>35.6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35.6</v>
      </c>
      <c r="R89" s="18">
        <v>0.4</v>
      </c>
    </row>
    <row r="90" spans="1:18">
      <c r="A90" s="8" t="s">
        <v>132</v>
      </c>
      <c r="B90" s="204">
        <f>'[2]15'!B92</f>
        <v>84</v>
      </c>
      <c r="C90" s="205">
        <f>'[2]15'!C92</f>
        <v>0</v>
      </c>
      <c r="D90" s="205">
        <f>'[2]15'!D92</f>
        <v>0</v>
      </c>
      <c r="E90" s="205">
        <f>'[2]15'!E92</f>
        <v>0</v>
      </c>
      <c r="F90" s="15">
        <f t="shared" si="16"/>
        <v>84</v>
      </c>
      <c r="G90" s="204">
        <f>'[2]15'!H92</f>
        <v>36</v>
      </c>
      <c r="H90" s="205">
        <f>'[2]15'!I92</f>
        <v>0</v>
      </c>
      <c r="I90" s="205">
        <f>'[2]15'!J92</f>
        <v>0</v>
      </c>
      <c r="J90" s="205">
        <f>'[2]15'!K92</f>
        <v>0</v>
      </c>
      <c r="K90" s="15">
        <f t="shared" si="13"/>
        <v>36</v>
      </c>
      <c r="L90" s="18">
        <f>frq!C90</f>
        <v>1</v>
      </c>
      <c r="M90" s="167">
        <f t="shared" si="14"/>
        <v>35.6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35.6</v>
      </c>
      <c r="R90" s="18">
        <v>0.4</v>
      </c>
    </row>
    <row r="91" spans="1:18">
      <c r="A91" s="8" t="s">
        <v>133</v>
      </c>
      <c r="B91" s="204">
        <f>'[2]15'!B93</f>
        <v>84</v>
      </c>
      <c r="C91" s="205">
        <f>'[2]15'!C93</f>
        <v>0</v>
      </c>
      <c r="D91" s="205">
        <f>'[2]15'!D93</f>
        <v>0</v>
      </c>
      <c r="E91" s="205">
        <f>'[2]15'!E93</f>
        <v>0</v>
      </c>
      <c r="F91" s="15">
        <f t="shared" si="16"/>
        <v>84</v>
      </c>
      <c r="G91" s="204">
        <f>'[2]15'!H93</f>
        <v>36</v>
      </c>
      <c r="H91" s="205">
        <f>'[2]15'!I93</f>
        <v>0</v>
      </c>
      <c r="I91" s="205">
        <f>'[2]15'!J93</f>
        <v>0</v>
      </c>
      <c r="J91" s="205">
        <f>'[2]15'!K93</f>
        <v>0</v>
      </c>
      <c r="K91" s="15">
        <f t="shared" si="13"/>
        <v>36</v>
      </c>
      <c r="L91" s="18">
        <f>frq!C91</f>
        <v>1</v>
      </c>
      <c r="M91" s="167">
        <f t="shared" si="14"/>
        <v>35.6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35.6</v>
      </c>
      <c r="R91" s="18">
        <v>0.4</v>
      </c>
    </row>
    <row r="92" spans="1:18">
      <c r="A92" s="8" t="s">
        <v>134</v>
      </c>
      <c r="B92" s="204">
        <f>'[2]15'!B94</f>
        <v>84</v>
      </c>
      <c r="C92" s="205">
        <f>'[2]15'!C94</f>
        <v>0</v>
      </c>
      <c r="D92" s="205">
        <f>'[2]15'!D94</f>
        <v>0</v>
      </c>
      <c r="E92" s="205">
        <f>'[2]15'!E94</f>
        <v>0</v>
      </c>
      <c r="F92" s="15">
        <f t="shared" si="16"/>
        <v>84</v>
      </c>
      <c r="G92" s="204">
        <f>'[2]15'!H94</f>
        <v>36</v>
      </c>
      <c r="H92" s="205">
        <f>'[2]15'!I94</f>
        <v>0</v>
      </c>
      <c r="I92" s="205">
        <f>'[2]15'!J94</f>
        <v>0</v>
      </c>
      <c r="J92" s="205">
        <f>'[2]15'!K94</f>
        <v>0</v>
      </c>
      <c r="K92" s="15">
        <f t="shared" si="13"/>
        <v>36</v>
      </c>
      <c r="L92" s="18">
        <f>frq!C92</f>
        <v>1</v>
      </c>
      <c r="M92" s="167">
        <f t="shared" si="14"/>
        <v>35.6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35.6</v>
      </c>
      <c r="R92" s="18">
        <v>0.4</v>
      </c>
    </row>
    <row r="93" spans="1:18">
      <c r="A93" s="8" t="s">
        <v>135</v>
      </c>
      <c r="B93" s="204">
        <f>'[2]15'!B95</f>
        <v>84</v>
      </c>
      <c r="C93" s="205">
        <f>'[2]15'!C95</f>
        <v>0</v>
      </c>
      <c r="D93" s="205">
        <f>'[2]15'!D95</f>
        <v>0</v>
      </c>
      <c r="E93" s="205">
        <f>'[2]15'!E95</f>
        <v>0</v>
      </c>
      <c r="F93" s="15">
        <f t="shared" si="16"/>
        <v>84</v>
      </c>
      <c r="G93" s="204">
        <f>'[2]15'!H95</f>
        <v>36</v>
      </c>
      <c r="H93" s="205">
        <f>'[2]15'!I95</f>
        <v>0</v>
      </c>
      <c r="I93" s="205">
        <f>'[2]15'!J95</f>
        <v>0</v>
      </c>
      <c r="J93" s="205">
        <f>'[2]15'!K95</f>
        <v>0</v>
      </c>
      <c r="K93" s="15">
        <f t="shared" si="13"/>
        <v>36</v>
      </c>
      <c r="L93" s="18">
        <f>frq!C93</f>
        <v>1</v>
      </c>
      <c r="M93" s="167">
        <f t="shared" si="14"/>
        <v>35.6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35.6</v>
      </c>
      <c r="R93" s="18">
        <v>0.4</v>
      </c>
    </row>
    <row r="94" spans="1:18">
      <c r="A94" s="8" t="s">
        <v>136</v>
      </c>
      <c r="B94" s="204">
        <f>'[2]15'!B96</f>
        <v>84</v>
      </c>
      <c r="C94" s="205">
        <f>'[2]15'!C96</f>
        <v>0</v>
      </c>
      <c r="D94" s="205">
        <f>'[2]15'!D96</f>
        <v>0</v>
      </c>
      <c r="E94" s="205">
        <f>'[2]15'!E96</f>
        <v>0</v>
      </c>
      <c r="F94" s="15">
        <f t="shared" si="16"/>
        <v>84</v>
      </c>
      <c r="G94" s="204">
        <f>'[2]15'!H96</f>
        <v>36</v>
      </c>
      <c r="H94" s="205">
        <f>'[2]15'!I96</f>
        <v>0</v>
      </c>
      <c r="I94" s="205">
        <f>'[2]15'!J96</f>
        <v>0</v>
      </c>
      <c r="J94" s="205">
        <f>'[2]15'!K96</f>
        <v>0</v>
      </c>
      <c r="K94" s="15">
        <f t="shared" si="13"/>
        <v>36</v>
      </c>
      <c r="L94" s="18">
        <f>frq!C94</f>
        <v>1</v>
      </c>
      <c r="M94" s="167">
        <f t="shared" si="14"/>
        <v>35.6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35.6</v>
      </c>
      <c r="R94" s="18">
        <v>0.4</v>
      </c>
    </row>
    <row r="95" spans="1:18">
      <c r="A95" s="8" t="s">
        <v>137</v>
      </c>
      <c r="B95" s="204">
        <f>'[2]15'!B97</f>
        <v>84</v>
      </c>
      <c r="C95" s="205">
        <f>'[2]15'!C97</f>
        <v>0</v>
      </c>
      <c r="D95" s="205">
        <f>'[2]15'!D97</f>
        <v>0</v>
      </c>
      <c r="E95" s="205">
        <f>'[2]15'!E97</f>
        <v>0</v>
      </c>
      <c r="F95" s="15">
        <f t="shared" si="16"/>
        <v>84</v>
      </c>
      <c r="G95" s="204">
        <f>'[2]15'!H97</f>
        <v>36</v>
      </c>
      <c r="H95" s="205">
        <f>'[2]15'!I97</f>
        <v>0</v>
      </c>
      <c r="I95" s="205">
        <f>'[2]15'!J97</f>
        <v>0</v>
      </c>
      <c r="J95" s="205">
        <f>'[2]15'!K97</f>
        <v>0</v>
      </c>
      <c r="K95" s="15">
        <f t="shared" si="13"/>
        <v>36</v>
      </c>
      <c r="L95" s="18">
        <f>frq!C95</f>
        <v>1</v>
      </c>
      <c r="M95" s="167">
        <f t="shared" si="14"/>
        <v>35.6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35.6</v>
      </c>
      <c r="R95" s="18">
        <v>0.4</v>
      </c>
    </row>
    <row r="96" spans="1:18">
      <c r="A96" s="8" t="s">
        <v>138</v>
      </c>
      <c r="B96" s="204">
        <f>'[2]15'!B98</f>
        <v>84</v>
      </c>
      <c r="C96" s="205">
        <f>'[2]15'!C98</f>
        <v>0</v>
      </c>
      <c r="D96" s="205">
        <f>'[2]15'!D98</f>
        <v>0</v>
      </c>
      <c r="E96" s="205">
        <f>'[2]15'!E98</f>
        <v>0</v>
      </c>
      <c r="F96" s="15">
        <f t="shared" si="16"/>
        <v>84</v>
      </c>
      <c r="G96" s="204">
        <f>'[2]15'!H98</f>
        <v>37</v>
      </c>
      <c r="H96" s="205">
        <f>'[2]15'!I98</f>
        <v>0</v>
      </c>
      <c r="I96" s="205">
        <f>'[2]15'!J98</f>
        <v>0</v>
      </c>
      <c r="J96" s="205">
        <f>'[2]15'!K98</f>
        <v>0</v>
      </c>
      <c r="K96" s="15">
        <f t="shared" si="13"/>
        <v>37</v>
      </c>
      <c r="L96" s="18">
        <f>frq!C96</f>
        <v>1</v>
      </c>
      <c r="M96" s="167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204">
        <f>'[2]15'!B99</f>
        <v>84</v>
      </c>
      <c r="C97" s="205">
        <f>'[2]15'!C99</f>
        <v>0</v>
      </c>
      <c r="D97" s="205">
        <f>'[2]15'!D99</f>
        <v>0</v>
      </c>
      <c r="E97" s="205">
        <f>'[2]15'!E99</f>
        <v>0</v>
      </c>
      <c r="F97" s="15">
        <f t="shared" si="16"/>
        <v>84</v>
      </c>
      <c r="G97" s="204">
        <f>'[2]15'!H99</f>
        <v>37</v>
      </c>
      <c r="H97" s="205">
        <f>'[2]15'!I99</f>
        <v>0</v>
      </c>
      <c r="I97" s="205">
        <f>'[2]15'!J99</f>
        <v>0</v>
      </c>
      <c r="J97" s="205">
        <f>'[2]15'!K99</f>
        <v>0</v>
      </c>
      <c r="K97" s="15">
        <f t="shared" si="13"/>
        <v>37</v>
      </c>
      <c r="L97" s="18">
        <f>frq!C97</f>
        <v>1</v>
      </c>
      <c r="M97" s="167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</row>
    <row r="98" spans="1:18" ht="15.75" thickBot="1">
      <c r="A98" s="8" t="s">
        <v>140</v>
      </c>
      <c r="B98" s="204">
        <f>'[2]15'!B100</f>
        <v>84</v>
      </c>
      <c r="C98" s="205">
        <f>'[2]15'!C100</f>
        <v>0</v>
      </c>
      <c r="D98" s="205">
        <f>'[2]15'!D100</f>
        <v>0</v>
      </c>
      <c r="E98" s="205">
        <f>'[2]15'!E100</f>
        <v>0</v>
      </c>
      <c r="F98" s="15">
        <f t="shared" si="16"/>
        <v>84</v>
      </c>
      <c r="G98" s="204">
        <f>'[2]15'!H100</f>
        <v>37</v>
      </c>
      <c r="H98" s="205">
        <f>'[2]15'!I100</f>
        <v>0</v>
      </c>
      <c r="I98" s="205">
        <f>'[2]15'!J100</f>
        <v>0</v>
      </c>
      <c r="J98" s="205">
        <f>'[2]15'!K100</f>
        <v>0</v>
      </c>
      <c r="K98" s="15">
        <f t="shared" si="13"/>
        <v>37</v>
      </c>
      <c r="L98" s="18">
        <f>frq!C98</f>
        <v>1</v>
      </c>
      <c r="M98" s="167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0.87150000000000005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0.87150000000000005</v>
      </c>
      <c r="L99" s="171">
        <f t="shared" si="17"/>
        <v>2.4E-2</v>
      </c>
      <c r="M99" s="171">
        <f t="shared" si="17"/>
        <v>0.85919999999999996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0.85919999999999996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45000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9" t="s">
        <v>173</v>
      </c>
      <c r="AX1" s="239"/>
      <c r="AY1" s="239"/>
      <c r="AZ1" s="239"/>
      <c r="BA1" s="239"/>
      <c r="BB1" s="239"/>
      <c r="BD1" s="239" t="s">
        <v>174</v>
      </c>
      <c r="BE1" s="239"/>
      <c r="BF1" s="239"/>
      <c r="BG1" s="239"/>
      <c r="BH1" s="239"/>
      <c r="BI1" s="239"/>
      <c r="BL1" s="8" t="s">
        <v>203</v>
      </c>
      <c r="BM1" s="8" t="s">
        <v>204</v>
      </c>
      <c r="BN1" s="239" t="s">
        <v>374</v>
      </c>
      <c r="BO1" s="239"/>
      <c r="BP1" s="240" t="s">
        <v>373</v>
      </c>
      <c r="BQ1" s="24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'[3]15'!B5</f>
        <v>0</v>
      </c>
      <c r="C3" s="16">
        <f>'[3]15'!C5</f>
        <v>220</v>
      </c>
      <c r="D3" s="16">
        <f>'[3]15'!D5</f>
        <v>0</v>
      </c>
      <c r="E3" s="16">
        <f>'[3]15'!E5</f>
        <v>0</v>
      </c>
      <c r="F3" s="16">
        <f>'[3]15'!F5</f>
        <v>0</v>
      </c>
      <c r="G3" s="16">
        <f>'[3]15'!G5</f>
        <v>660</v>
      </c>
      <c r="H3" s="17">
        <f>SUM(B3:G3)</f>
        <v>880</v>
      </c>
      <c r="I3" s="15">
        <f>'[3]15'!J5</f>
        <v>0</v>
      </c>
      <c r="J3" s="16">
        <f>'[3]15'!K5</f>
        <v>0.11</v>
      </c>
      <c r="K3" s="16">
        <f>'[3]15'!L5</f>
        <v>0</v>
      </c>
      <c r="L3" s="16">
        <f>'[3]15'!M5</f>
        <v>0</v>
      </c>
      <c r="M3" s="16">
        <f>'[3]15'!N5</f>
        <v>0</v>
      </c>
      <c r="N3" s="16">
        <f>'[3]15'!O5</f>
        <v>0</v>
      </c>
      <c r="O3" s="17">
        <f>SUM(I3:N3)</f>
        <v>0.11</v>
      </c>
      <c r="P3" s="18">
        <f>frq!C3</f>
        <v>1</v>
      </c>
      <c r="Q3" s="15">
        <f t="shared" ref="Q3:V18" si="0">IF($P3=1,I3,IF(AND($P3=0.985,I3&gt;0.985*B3),B3*0.985,IF(AND($P3=0.965,I3&gt;0.965*B3),0.965*B3,I3)))</f>
        <v>0</v>
      </c>
      <c r="R3" s="16">
        <f t="shared" si="0"/>
        <v>0.11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0.11</v>
      </c>
      <c r="X3" s="8">
        <f>AW3</f>
        <v>0</v>
      </c>
      <c r="Y3" s="8">
        <f t="shared" ref="Y3:AD3" si="1">AX3</f>
        <v>0.01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0.01</v>
      </c>
      <c r="AE3" s="8">
        <f>BD3</f>
        <v>0</v>
      </c>
      <c r="AF3" s="8">
        <f t="shared" ref="AF3:AK3" si="2">BE3</f>
        <v>0.01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0.01</v>
      </c>
      <c r="AL3" s="8">
        <f t="shared" ref="AL3:AQ18" si="3">Q3-X3-AE3</f>
        <v>0</v>
      </c>
      <c r="AM3" s="8">
        <f t="shared" si="3"/>
        <v>9.0000000000000011E-2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9.0000000000000011E-2</v>
      </c>
      <c r="AT3" s="8">
        <v>0</v>
      </c>
      <c r="AU3" s="8">
        <v>0</v>
      </c>
      <c r="AW3" s="208">
        <v>0</v>
      </c>
      <c r="AX3" s="208">
        <v>0.01</v>
      </c>
      <c r="AY3" s="208">
        <v>0</v>
      </c>
      <c r="AZ3" s="208">
        <v>0</v>
      </c>
      <c r="BA3" s="208">
        <v>0</v>
      </c>
      <c r="BB3" s="208">
        <v>0</v>
      </c>
      <c r="BC3" s="8">
        <f>SUM(AW3:BB3)</f>
        <v>0.01</v>
      </c>
      <c r="BD3" s="208">
        <v>0</v>
      </c>
      <c r="BE3" s="208">
        <v>0.01</v>
      </c>
      <c r="BF3" s="208">
        <v>0</v>
      </c>
      <c r="BG3" s="208">
        <v>0</v>
      </c>
      <c r="BH3" s="208">
        <v>0</v>
      </c>
      <c r="BI3" s="208">
        <v>0</v>
      </c>
      <c r="BJ3" s="8">
        <f>SUM(BD3:BI3)</f>
        <v>0.01</v>
      </c>
      <c r="BL3" s="8">
        <f>AT3</f>
        <v>0</v>
      </c>
      <c r="BM3" s="8">
        <f>AU3</f>
        <v>0</v>
      </c>
      <c r="BN3" s="8">
        <f>BC3</f>
        <v>0.01</v>
      </c>
      <c r="BO3" s="8">
        <f>BJ3</f>
        <v>0.01</v>
      </c>
      <c r="BP3" s="182">
        <f>BL3-BN3</f>
        <v>-0.01</v>
      </c>
      <c r="BQ3" s="182">
        <f>BM3-BO3</f>
        <v>-0.01</v>
      </c>
    </row>
    <row r="4" spans="1:69">
      <c r="A4" s="8" t="s">
        <v>46</v>
      </c>
      <c r="B4" s="15">
        <f>'[3]15'!B6</f>
        <v>0</v>
      </c>
      <c r="C4" s="16">
        <f>'[3]15'!C6</f>
        <v>220</v>
      </c>
      <c r="D4" s="16">
        <f>'[3]15'!D6</f>
        <v>0</v>
      </c>
      <c r="E4" s="16">
        <f>'[3]15'!E6</f>
        <v>0</v>
      </c>
      <c r="F4" s="16">
        <f>'[3]15'!F6</f>
        <v>0</v>
      </c>
      <c r="G4" s="16">
        <f>'[3]15'!G6</f>
        <v>660</v>
      </c>
      <c r="H4" s="17">
        <f>SUM(B4:G4)</f>
        <v>880</v>
      </c>
      <c r="I4" s="15">
        <f>'[3]15'!J6</f>
        <v>0</v>
      </c>
      <c r="J4" s="16">
        <f>'[3]15'!K6</f>
        <v>0.11</v>
      </c>
      <c r="K4" s="16">
        <f>'[3]15'!L6</f>
        <v>0</v>
      </c>
      <c r="L4" s="16">
        <f>'[3]15'!M6</f>
        <v>0</v>
      </c>
      <c r="M4" s="16">
        <f>'[3]15'!N6</f>
        <v>0</v>
      </c>
      <c r="N4" s="16">
        <f>'[3]15'!O6</f>
        <v>0</v>
      </c>
      <c r="O4" s="17">
        <f>SUM(I4:N4)</f>
        <v>0.11</v>
      </c>
      <c r="P4" s="18">
        <f>frq!C4</f>
        <v>1</v>
      </c>
      <c r="Q4" s="15">
        <f>IF($P4=1,I4,IF(AND($P4=0.985,I4&gt;0.985*B4),B4*0.985,IF(AND($P4=0.965,I4&gt;0.965*B4),0.965*B4,I4)))</f>
        <v>0</v>
      </c>
      <c r="R4" s="16">
        <f>IF($P4=1,J4,IF(AND($P4=0.985,J4&gt;0.985*C4),C4*0.985,IF(AND($P4=0.965,J4&gt;0.965*C4),0.965*C4,J4)))</f>
        <v>0.11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0.11</v>
      </c>
      <c r="X4" s="8">
        <f t="shared" ref="X4:X67" si="4">AW4</f>
        <v>0</v>
      </c>
      <c r="Y4" s="8">
        <f t="shared" ref="Y4:Y67" si="5">AX4</f>
        <v>0.01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0.01</v>
      </c>
      <c r="AE4" s="8">
        <f t="shared" ref="AE4:AE67" si="11">BD4</f>
        <v>0</v>
      </c>
      <c r="AF4" s="8">
        <f t="shared" ref="AF4:AF67" si="12">BE4</f>
        <v>0.01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0.01</v>
      </c>
      <c r="AL4" s="8">
        <f t="shared" si="3"/>
        <v>0</v>
      </c>
      <c r="AM4" s="8">
        <f t="shared" si="3"/>
        <v>9.0000000000000011E-2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9.0000000000000011E-2</v>
      </c>
      <c r="AT4" s="8">
        <v>0</v>
      </c>
      <c r="AU4" s="8">
        <v>0</v>
      </c>
      <c r="AW4" s="208">
        <v>0</v>
      </c>
      <c r="AX4" s="208">
        <v>0.01</v>
      </c>
      <c r="AY4" s="208">
        <v>0</v>
      </c>
      <c r="AZ4" s="208">
        <v>0</v>
      </c>
      <c r="BA4" s="208">
        <v>0</v>
      </c>
      <c r="BB4" s="208">
        <v>0</v>
      </c>
      <c r="BC4" s="8">
        <f t="shared" ref="BC4:BC67" si="19">SUM(AW4:BB4)</f>
        <v>0.01</v>
      </c>
      <c r="BD4" s="208">
        <v>0</v>
      </c>
      <c r="BE4" s="208">
        <v>0.01</v>
      </c>
      <c r="BF4" s="208">
        <v>0</v>
      </c>
      <c r="BG4" s="208">
        <v>0</v>
      </c>
      <c r="BH4" s="208">
        <v>0</v>
      </c>
      <c r="BI4" s="208">
        <v>0</v>
      </c>
      <c r="BJ4" s="8">
        <f t="shared" ref="BJ4:BJ67" si="20">SUM(BD4:BI4)</f>
        <v>0.01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0.01</v>
      </c>
      <c r="BO4" s="8">
        <f t="shared" ref="BO4:BO67" si="24">BJ4</f>
        <v>0.01</v>
      </c>
      <c r="BP4" s="182">
        <f t="shared" ref="BP4:BP67" si="25">BL4-BN4</f>
        <v>-0.01</v>
      </c>
      <c r="BQ4" s="182">
        <f t="shared" ref="BQ4:BQ67" si="26">BM4-BO4</f>
        <v>-0.01</v>
      </c>
    </row>
    <row r="5" spans="1:69">
      <c r="A5" s="8" t="s">
        <v>47</v>
      </c>
      <c r="B5" s="15">
        <f>'[3]15'!B7</f>
        <v>0</v>
      </c>
      <c r="C5" s="16">
        <f>'[3]15'!C7</f>
        <v>220</v>
      </c>
      <c r="D5" s="16">
        <f>'[3]15'!D7</f>
        <v>0</v>
      </c>
      <c r="E5" s="16">
        <f>'[3]15'!E7</f>
        <v>0</v>
      </c>
      <c r="F5" s="16">
        <f>'[3]15'!F7</f>
        <v>0</v>
      </c>
      <c r="G5" s="16">
        <f>'[3]15'!G7</f>
        <v>660</v>
      </c>
      <c r="H5" s="17">
        <f t="shared" ref="H5:H68" si="27">SUM(B5:G5)</f>
        <v>880</v>
      </c>
      <c r="I5" s="15">
        <f>'[3]15'!J7</f>
        <v>0</v>
      </c>
      <c r="J5" s="16">
        <f>'[3]15'!K7</f>
        <v>0.11</v>
      </c>
      <c r="K5" s="16">
        <f>'[3]15'!L7</f>
        <v>0</v>
      </c>
      <c r="L5" s="16">
        <f>'[3]15'!M7</f>
        <v>0</v>
      </c>
      <c r="M5" s="16">
        <f>'[3]15'!N7</f>
        <v>0</v>
      </c>
      <c r="N5" s="16">
        <f>'[3]15'!O7</f>
        <v>0</v>
      </c>
      <c r="O5" s="17">
        <f t="shared" ref="O5:O68" si="28">SUM(I5:N5)</f>
        <v>0.11</v>
      </c>
      <c r="P5" s="18">
        <f>frq!C5</f>
        <v>1</v>
      </c>
      <c r="Q5" s="15">
        <f t="shared" ref="Q5:V56" si="29">IF($P5=1,I5,IF(AND($P5=0.985,I5&gt;0.985*B5),B5*0.985,IF(AND($P5=0.965,I5&gt;0.965*B5),0.965*B5,I5)))</f>
        <v>0</v>
      </c>
      <c r="R5" s="16">
        <f t="shared" si="29"/>
        <v>0.11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0.11</v>
      </c>
      <c r="X5" s="8">
        <f t="shared" si="4"/>
        <v>0</v>
      </c>
      <c r="Y5" s="8">
        <f t="shared" si="5"/>
        <v>0.01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0.01</v>
      </c>
      <c r="AE5" s="8">
        <f t="shared" si="11"/>
        <v>0</v>
      </c>
      <c r="AF5" s="8">
        <f t="shared" si="12"/>
        <v>0.01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0.01</v>
      </c>
      <c r="AL5" s="8">
        <f t="shared" si="3"/>
        <v>0</v>
      </c>
      <c r="AM5" s="8">
        <f t="shared" si="3"/>
        <v>9.0000000000000011E-2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9.0000000000000011E-2</v>
      </c>
      <c r="AT5" s="8">
        <v>0</v>
      </c>
      <c r="AU5" s="8">
        <v>0</v>
      </c>
      <c r="AW5" s="208">
        <v>0</v>
      </c>
      <c r="AX5" s="208">
        <v>0.01</v>
      </c>
      <c r="AY5" s="208">
        <v>0</v>
      </c>
      <c r="AZ5" s="208">
        <v>0</v>
      </c>
      <c r="BA5" s="208">
        <v>0</v>
      </c>
      <c r="BB5" s="208">
        <v>0</v>
      </c>
      <c r="BC5" s="8">
        <f t="shared" si="19"/>
        <v>0.01</v>
      </c>
      <c r="BD5" s="208">
        <v>0</v>
      </c>
      <c r="BE5" s="208">
        <v>0.01</v>
      </c>
      <c r="BF5" s="208">
        <v>0</v>
      </c>
      <c r="BG5" s="208">
        <v>0</v>
      </c>
      <c r="BH5" s="208">
        <v>0</v>
      </c>
      <c r="BI5" s="208">
        <v>0</v>
      </c>
      <c r="BJ5" s="8">
        <f t="shared" si="20"/>
        <v>0.01</v>
      </c>
      <c r="BL5" s="8">
        <f t="shared" si="21"/>
        <v>0</v>
      </c>
      <c r="BM5" s="8">
        <f t="shared" si="22"/>
        <v>0</v>
      </c>
      <c r="BN5" s="8">
        <f t="shared" si="23"/>
        <v>0.01</v>
      </c>
      <c r="BO5" s="8">
        <f t="shared" si="24"/>
        <v>0.01</v>
      </c>
      <c r="BP5" s="182">
        <f t="shared" si="25"/>
        <v>-0.01</v>
      </c>
      <c r="BQ5" s="182">
        <f t="shared" si="26"/>
        <v>-0.01</v>
      </c>
    </row>
    <row r="6" spans="1:69">
      <c r="A6" s="8" t="s">
        <v>48</v>
      </c>
      <c r="B6" s="15">
        <f>'[3]15'!B8</f>
        <v>0</v>
      </c>
      <c r="C6" s="16">
        <f>'[3]15'!C8</f>
        <v>220</v>
      </c>
      <c r="D6" s="16">
        <f>'[3]15'!D8</f>
        <v>0</v>
      </c>
      <c r="E6" s="16">
        <f>'[3]15'!E8</f>
        <v>0</v>
      </c>
      <c r="F6" s="16">
        <f>'[3]15'!F8</f>
        <v>0</v>
      </c>
      <c r="G6" s="16">
        <f>'[3]15'!G8</f>
        <v>660</v>
      </c>
      <c r="H6" s="17">
        <f t="shared" si="27"/>
        <v>880</v>
      </c>
      <c r="I6" s="15">
        <f>'[3]15'!J8</f>
        <v>0</v>
      </c>
      <c r="J6" s="16">
        <f>'[3]15'!K8</f>
        <v>0.11</v>
      </c>
      <c r="K6" s="16">
        <f>'[3]15'!L8</f>
        <v>0</v>
      </c>
      <c r="L6" s="16">
        <f>'[3]15'!M8</f>
        <v>0</v>
      </c>
      <c r="M6" s="16">
        <f>'[3]15'!N8</f>
        <v>0</v>
      </c>
      <c r="N6" s="16">
        <f>'[3]15'!O8</f>
        <v>0</v>
      </c>
      <c r="O6" s="17">
        <f t="shared" si="28"/>
        <v>0.11</v>
      </c>
      <c r="P6" s="18">
        <f>frq!C6</f>
        <v>1</v>
      </c>
      <c r="Q6" s="15">
        <f t="shared" si="29"/>
        <v>0</v>
      </c>
      <c r="R6" s="16">
        <f t="shared" si="29"/>
        <v>0.11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0.11</v>
      </c>
      <c r="X6" s="8">
        <f t="shared" si="4"/>
        <v>0</v>
      </c>
      <c r="Y6" s="8">
        <f t="shared" si="5"/>
        <v>0.01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0.01</v>
      </c>
      <c r="AE6" s="8">
        <f t="shared" si="11"/>
        <v>0</v>
      </c>
      <c r="AF6" s="8">
        <f t="shared" si="12"/>
        <v>0.01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0.01</v>
      </c>
      <c r="AL6" s="8">
        <f t="shared" si="3"/>
        <v>0</v>
      </c>
      <c r="AM6" s="8">
        <f t="shared" si="3"/>
        <v>9.0000000000000011E-2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9.0000000000000011E-2</v>
      </c>
      <c r="AT6" s="8">
        <v>0</v>
      </c>
      <c r="AU6" s="8">
        <v>0</v>
      </c>
      <c r="AW6" s="208">
        <v>0</v>
      </c>
      <c r="AX6" s="208">
        <v>0.01</v>
      </c>
      <c r="AY6" s="208">
        <v>0</v>
      </c>
      <c r="AZ6" s="208">
        <v>0</v>
      </c>
      <c r="BA6" s="208">
        <v>0</v>
      </c>
      <c r="BB6" s="208">
        <v>0</v>
      </c>
      <c r="BC6" s="8">
        <f t="shared" si="19"/>
        <v>0.01</v>
      </c>
      <c r="BD6" s="208">
        <v>0</v>
      </c>
      <c r="BE6" s="208">
        <v>0.01</v>
      </c>
      <c r="BF6" s="208">
        <v>0</v>
      </c>
      <c r="BG6" s="208">
        <v>0</v>
      </c>
      <c r="BH6" s="208">
        <v>0</v>
      </c>
      <c r="BI6" s="208">
        <v>0</v>
      </c>
      <c r="BJ6" s="8">
        <f t="shared" si="20"/>
        <v>0.01</v>
      </c>
      <c r="BL6" s="8">
        <f t="shared" si="21"/>
        <v>0</v>
      </c>
      <c r="BM6" s="8">
        <f t="shared" si="22"/>
        <v>0</v>
      </c>
      <c r="BN6" s="8">
        <f t="shared" si="23"/>
        <v>0.01</v>
      </c>
      <c r="BO6" s="8">
        <f t="shared" si="24"/>
        <v>0.01</v>
      </c>
      <c r="BP6" s="182">
        <f t="shared" si="25"/>
        <v>-0.01</v>
      </c>
      <c r="BQ6" s="182">
        <f t="shared" si="26"/>
        <v>-0.01</v>
      </c>
    </row>
    <row r="7" spans="1:69">
      <c r="A7" s="8" t="s">
        <v>49</v>
      </c>
      <c r="B7" s="15">
        <f>'[3]15'!B9</f>
        <v>0</v>
      </c>
      <c r="C7" s="16">
        <f>'[3]15'!C9</f>
        <v>220</v>
      </c>
      <c r="D7" s="16">
        <f>'[3]15'!D9</f>
        <v>0</v>
      </c>
      <c r="E7" s="16">
        <f>'[3]15'!E9</f>
        <v>0</v>
      </c>
      <c r="F7" s="16">
        <f>'[3]15'!F9</f>
        <v>0</v>
      </c>
      <c r="G7" s="16">
        <f>'[3]15'!G9</f>
        <v>660</v>
      </c>
      <c r="H7" s="17">
        <f t="shared" si="27"/>
        <v>880</v>
      </c>
      <c r="I7" s="15">
        <f>'[3]15'!J9</f>
        <v>0</v>
      </c>
      <c r="J7" s="16">
        <f>'[3]15'!K9</f>
        <v>0.11</v>
      </c>
      <c r="K7" s="16">
        <f>'[3]15'!L9</f>
        <v>0</v>
      </c>
      <c r="L7" s="16">
        <f>'[3]15'!M9</f>
        <v>0</v>
      </c>
      <c r="M7" s="16">
        <f>'[3]15'!N9</f>
        <v>0</v>
      </c>
      <c r="N7" s="16">
        <f>'[3]15'!O9</f>
        <v>0</v>
      </c>
      <c r="O7" s="17">
        <f t="shared" si="28"/>
        <v>0.11</v>
      </c>
      <c r="P7" s="18">
        <f>frq!C7</f>
        <v>1</v>
      </c>
      <c r="Q7" s="15">
        <f t="shared" si="29"/>
        <v>0</v>
      </c>
      <c r="R7" s="16">
        <f t="shared" si="29"/>
        <v>0.11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0.11</v>
      </c>
      <c r="X7" s="8">
        <f t="shared" si="4"/>
        <v>0</v>
      </c>
      <c r="Y7" s="8">
        <f t="shared" si="5"/>
        <v>0.01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0.01</v>
      </c>
      <c r="AE7" s="8">
        <f t="shared" si="11"/>
        <v>0</v>
      </c>
      <c r="AF7" s="8">
        <f t="shared" si="12"/>
        <v>0.01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0.01</v>
      </c>
      <c r="AL7" s="8">
        <f t="shared" si="3"/>
        <v>0</v>
      </c>
      <c r="AM7" s="8">
        <f t="shared" si="3"/>
        <v>9.0000000000000011E-2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9.0000000000000011E-2</v>
      </c>
      <c r="AT7" s="8">
        <v>0</v>
      </c>
      <c r="AU7" s="8">
        <v>0</v>
      </c>
      <c r="AW7" s="208">
        <v>0</v>
      </c>
      <c r="AX7" s="208">
        <v>0.01</v>
      </c>
      <c r="AY7" s="208">
        <v>0</v>
      </c>
      <c r="AZ7" s="208">
        <v>0</v>
      </c>
      <c r="BA7" s="208">
        <v>0</v>
      </c>
      <c r="BB7" s="208">
        <v>0</v>
      </c>
      <c r="BC7" s="8">
        <f t="shared" si="19"/>
        <v>0.01</v>
      </c>
      <c r="BD7" s="208">
        <v>0</v>
      </c>
      <c r="BE7" s="208">
        <v>0.01</v>
      </c>
      <c r="BF7" s="208">
        <v>0</v>
      </c>
      <c r="BG7" s="208">
        <v>0</v>
      </c>
      <c r="BH7" s="208">
        <v>0</v>
      </c>
      <c r="BI7" s="208">
        <v>0</v>
      </c>
      <c r="BJ7" s="8">
        <f t="shared" si="20"/>
        <v>0.01</v>
      </c>
      <c r="BL7" s="8">
        <f t="shared" si="21"/>
        <v>0</v>
      </c>
      <c r="BM7" s="8">
        <f t="shared" si="22"/>
        <v>0</v>
      </c>
      <c r="BN7" s="8">
        <f t="shared" si="23"/>
        <v>0.01</v>
      </c>
      <c r="BO7" s="8">
        <f t="shared" si="24"/>
        <v>0.01</v>
      </c>
      <c r="BP7" s="182">
        <f t="shared" si="25"/>
        <v>-0.01</v>
      </c>
      <c r="BQ7" s="182">
        <f t="shared" si="26"/>
        <v>-0.01</v>
      </c>
    </row>
    <row r="8" spans="1:69">
      <c r="A8" s="8" t="s">
        <v>50</v>
      </c>
      <c r="B8" s="15">
        <f>'[3]15'!B10</f>
        <v>0</v>
      </c>
      <c r="C8" s="16">
        <f>'[3]15'!C10</f>
        <v>220</v>
      </c>
      <c r="D8" s="16">
        <f>'[3]15'!D10</f>
        <v>0</v>
      </c>
      <c r="E8" s="16">
        <f>'[3]15'!E10</f>
        <v>0</v>
      </c>
      <c r="F8" s="16">
        <f>'[3]15'!F10</f>
        <v>0</v>
      </c>
      <c r="G8" s="16">
        <f>'[3]15'!G10</f>
        <v>660</v>
      </c>
      <c r="H8" s="17">
        <f t="shared" si="27"/>
        <v>880</v>
      </c>
      <c r="I8" s="15">
        <f>'[3]15'!J10</f>
        <v>0</v>
      </c>
      <c r="J8" s="16">
        <f>'[3]15'!K10</f>
        <v>0.11</v>
      </c>
      <c r="K8" s="16">
        <f>'[3]15'!L10</f>
        <v>0</v>
      </c>
      <c r="L8" s="16">
        <f>'[3]15'!M10</f>
        <v>0</v>
      </c>
      <c r="M8" s="16">
        <f>'[3]15'!N10</f>
        <v>0</v>
      </c>
      <c r="N8" s="16">
        <f>'[3]15'!O10</f>
        <v>0</v>
      </c>
      <c r="O8" s="17">
        <f t="shared" si="28"/>
        <v>0.11</v>
      </c>
      <c r="P8" s="18">
        <f>frq!C8</f>
        <v>1</v>
      </c>
      <c r="Q8" s="15">
        <f t="shared" si="29"/>
        <v>0</v>
      </c>
      <c r="R8" s="16">
        <f t="shared" si="29"/>
        <v>0.11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0.11</v>
      </c>
      <c r="X8" s="8">
        <f t="shared" si="4"/>
        <v>0</v>
      </c>
      <c r="Y8" s="8">
        <f t="shared" si="5"/>
        <v>0.01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0.01</v>
      </c>
      <c r="AE8" s="8">
        <f t="shared" si="11"/>
        <v>0</v>
      </c>
      <c r="AF8" s="8">
        <f t="shared" si="12"/>
        <v>0.01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0.01</v>
      </c>
      <c r="AL8" s="8">
        <f t="shared" si="3"/>
        <v>0</v>
      </c>
      <c r="AM8" s="8">
        <f t="shared" si="3"/>
        <v>9.0000000000000011E-2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9.0000000000000011E-2</v>
      </c>
      <c r="AT8" s="8">
        <v>0</v>
      </c>
      <c r="AU8" s="8">
        <v>0</v>
      </c>
      <c r="AW8" s="208">
        <v>0</v>
      </c>
      <c r="AX8" s="208">
        <v>0.01</v>
      </c>
      <c r="AY8" s="208">
        <v>0</v>
      </c>
      <c r="AZ8" s="208">
        <v>0</v>
      </c>
      <c r="BA8" s="208">
        <v>0</v>
      </c>
      <c r="BB8" s="208">
        <v>0</v>
      </c>
      <c r="BC8" s="8">
        <f t="shared" si="19"/>
        <v>0.01</v>
      </c>
      <c r="BD8" s="208">
        <v>0</v>
      </c>
      <c r="BE8" s="208">
        <v>0.01</v>
      </c>
      <c r="BF8" s="208">
        <v>0</v>
      </c>
      <c r="BG8" s="208">
        <v>0</v>
      </c>
      <c r="BH8" s="208">
        <v>0</v>
      </c>
      <c r="BI8" s="208">
        <v>0</v>
      </c>
      <c r="BJ8" s="8">
        <f t="shared" si="20"/>
        <v>0.01</v>
      </c>
      <c r="BL8" s="8">
        <f t="shared" si="21"/>
        <v>0</v>
      </c>
      <c r="BM8" s="8">
        <f t="shared" si="22"/>
        <v>0</v>
      </c>
      <c r="BN8" s="8">
        <f t="shared" si="23"/>
        <v>0.01</v>
      </c>
      <c r="BO8" s="8">
        <f t="shared" si="24"/>
        <v>0.01</v>
      </c>
      <c r="BP8" s="182">
        <f t="shared" si="25"/>
        <v>-0.01</v>
      </c>
      <c r="BQ8" s="182">
        <f t="shared" si="26"/>
        <v>-0.01</v>
      </c>
    </row>
    <row r="9" spans="1:69">
      <c r="A9" s="8" t="s">
        <v>51</v>
      </c>
      <c r="B9" s="15">
        <f>'[3]15'!B11</f>
        <v>0</v>
      </c>
      <c r="C9" s="16">
        <f>'[3]15'!C11</f>
        <v>220</v>
      </c>
      <c r="D9" s="16">
        <f>'[3]15'!D11</f>
        <v>0</v>
      </c>
      <c r="E9" s="16">
        <f>'[3]15'!E11</f>
        <v>0</v>
      </c>
      <c r="F9" s="16">
        <f>'[3]15'!F11</f>
        <v>0</v>
      </c>
      <c r="G9" s="16">
        <f>'[3]15'!G11</f>
        <v>660</v>
      </c>
      <c r="H9" s="17">
        <f t="shared" si="27"/>
        <v>880</v>
      </c>
      <c r="I9" s="15">
        <f>'[3]15'!J11</f>
        <v>0</v>
      </c>
      <c r="J9" s="16">
        <f>'[3]15'!K11</f>
        <v>0.11</v>
      </c>
      <c r="K9" s="16">
        <f>'[3]15'!L11</f>
        <v>0</v>
      </c>
      <c r="L9" s="16">
        <f>'[3]15'!M11</f>
        <v>0</v>
      </c>
      <c r="M9" s="16">
        <f>'[3]15'!N11</f>
        <v>0</v>
      </c>
      <c r="N9" s="16">
        <f>'[3]15'!O11</f>
        <v>0</v>
      </c>
      <c r="O9" s="17">
        <f t="shared" si="28"/>
        <v>0.11</v>
      </c>
      <c r="P9" s="18">
        <f>frq!C9</f>
        <v>1</v>
      </c>
      <c r="Q9" s="15">
        <f t="shared" si="29"/>
        <v>0</v>
      </c>
      <c r="R9" s="16">
        <f t="shared" si="29"/>
        <v>0.11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0.11</v>
      </c>
      <c r="X9" s="8">
        <f t="shared" si="4"/>
        <v>0</v>
      </c>
      <c r="Y9" s="8">
        <f t="shared" si="5"/>
        <v>0.01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0.01</v>
      </c>
      <c r="AE9" s="8">
        <f t="shared" si="11"/>
        <v>0</v>
      </c>
      <c r="AF9" s="8">
        <f t="shared" si="12"/>
        <v>0.01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0.01</v>
      </c>
      <c r="AL9" s="8">
        <f t="shared" si="3"/>
        <v>0</v>
      </c>
      <c r="AM9" s="8">
        <f t="shared" si="3"/>
        <v>9.0000000000000011E-2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9.0000000000000011E-2</v>
      </c>
      <c r="AT9" s="8">
        <v>0</v>
      </c>
      <c r="AU9" s="8">
        <v>0</v>
      </c>
      <c r="AW9" s="208">
        <v>0</v>
      </c>
      <c r="AX9" s="208">
        <v>0.01</v>
      </c>
      <c r="AY9" s="208">
        <v>0</v>
      </c>
      <c r="AZ9" s="208">
        <v>0</v>
      </c>
      <c r="BA9" s="208">
        <v>0</v>
      </c>
      <c r="BB9" s="208">
        <v>0</v>
      </c>
      <c r="BC9" s="8">
        <f t="shared" si="19"/>
        <v>0.01</v>
      </c>
      <c r="BD9" s="208">
        <v>0</v>
      </c>
      <c r="BE9" s="208">
        <v>0.01</v>
      </c>
      <c r="BF9" s="208">
        <v>0</v>
      </c>
      <c r="BG9" s="208">
        <v>0</v>
      </c>
      <c r="BH9" s="208">
        <v>0</v>
      </c>
      <c r="BI9" s="208">
        <v>0</v>
      </c>
      <c r="BJ9" s="8">
        <f t="shared" si="20"/>
        <v>0.01</v>
      </c>
      <c r="BL9" s="8">
        <f t="shared" si="21"/>
        <v>0</v>
      </c>
      <c r="BM9" s="8">
        <f t="shared" si="22"/>
        <v>0</v>
      </c>
      <c r="BN9" s="8">
        <f t="shared" si="23"/>
        <v>0.01</v>
      </c>
      <c r="BO9" s="8">
        <f t="shared" si="24"/>
        <v>0.01</v>
      </c>
      <c r="BP9" s="182">
        <f t="shared" si="25"/>
        <v>-0.01</v>
      </c>
      <c r="BQ9" s="182">
        <f t="shared" si="26"/>
        <v>-0.01</v>
      </c>
    </row>
    <row r="10" spans="1:69">
      <c r="A10" s="8" t="s">
        <v>52</v>
      </c>
      <c r="B10" s="15">
        <f>'[3]15'!B12</f>
        <v>0</v>
      </c>
      <c r="C10" s="16">
        <f>'[3]15'!C12</f>
        <v>220</v>
      </c>
      <c r="D10" s="16">
        <f>'[3]15'!D12</f>
        <v>0</v>
      </c>
      <c r="E10" s="16">
        <f>'[3]15'!E12</f>
        <v>0</v>
      </c>
      <c r="F10" s="16">
        <f>'[3]15'!F12</f>
        <v>0</v>
      </c>
      <c r="G10" s="16">
        <f>'[3]15'!G12</f>
        <v>660</v>
      </c>
      <c r="H10" s="17">
        <f t="shared" si="27"/>
        <v>880</v>
      </c>
      <c r="I10" s="15">
        <f>'[3]15'!J12</f>
        <v>0</v>
      </c>
      <c r="J10" s="16">
        <f>'[3]15'!K12</f>
        <v>0.11</v>
      </c>
      <c r="K10" s="16">
        <f>'[3]15'!L12</f>
        <v>0</v>
      </c>
      <c r="L10" s="16">
        <f>'[3]15'!M12</f>
        <v>0</v>
      </c>
      <c r="M10" s="16">
        <f>'[3]15'!N12</f>
        <v>0</v>
      </c>
      <c r="N10" s="16">
        <f>'[3]15'!O12</f>
        <v>0</v>
      </c>
      <c r="O10" s="17">
        <f t="shared" si="28"/>
        <v>0.11</v>
      </c>
      <c r="P10" s="18">
        <f>frq!C10</f>
        <v>1</v>
      </c>
      <c r="Q10" s="15">
        <f t="shared" si="29"/>
        <v>0</v>
      </c>
      <c r="R10" s="16">
        <f t="shared" si="29"/>
        <v>0.11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0.11</v>
      </c>
      <c r="X10" s="8">
        <f t="shared" si="4"/>
        <v>0</v>
      </c>
      <c r="Y10" s="8">
        <f t="shared" si="5"/>
        <v>0.01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0.01</v>
      </c>
      <c r="AE10" s="8">
        <f t="shared" si="11"/>
        <v>0</v>
      </c>
      <c r="AF10" s="8">
        <f t="shared" si="12"/>
        <v>0.01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0.01</v>
      </c>
      <c r="AL10" s="8">
        <f t="shared" si="3"/>
        <v>0</v>
      </c>
      <c r="AM10" s="8">
        <f t="shared" si="3"/>
        <v>9.0000000000000011E-2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9.0000000000000011E-2</v>
      </c>
      <c r="AT10" s="8">
        <v>0</v>
      </c>
      <c r="AU10" s="8">
        <v>0</v>
      </c>
      <c r="AW10" s="208">
        <v>0</v>
      </c>
      <c r="AX10" s="208">
        <v>0.01</v>
      </c>
      <c r="AY10" s="208">
        <v>0</v>
      </c>
      <c r="AZ10" s="208">
        <v>0</v>
      </c>
      <c r="BA10" s="208">
        <v>0</v>
      </c>
      <c r="BB10" s="208">
        <v>0</v>
      </c>
      <c r="BC10" s="8">
        <f t="shared" si="19"/>
        <v>0.01</v>
      </c>
      <c r="BD10" s="208">
        <v>0</v>
      </c>
      <c r="BE10" s="208">
        <v>0.01</v>
      </c>
      <c r="BF10" s="208">
        <v>0</v>
      </c>
      <c r="BG10" s="208">
        <v>0</v>
      </c>
      <c r="BH10" s="208">
        <v>0</v>
      </c>
      <c r="BI10" s="208">
        <v>0</v>
      </c>
      <c r="BJ10" s="8">
        <f t="shared" si="20"/>
        <v>0.01</v>
      </c>
      <c r="BL10" s="8">
        <f t="shared" si="21"/>
        <v>0</v>
      </c>
      <c r="BM10" s="8">
        <f t="shared" si="22"/>
        <v>0</v>
      </c>
      <c r="BN10" s="8">
        <f t="shared" si="23"/>
        <v>0.01</v>
      </c>
      <c r="BO10" s="8">
        <f t="shared" si="24"/>
        <v>0.01</v>
      </c>
      <c r="BP10" s="182">
        <f t="shared" si="25"/>
        <v>-0.01</v>
      </c>
      <c r="BQ10" s="182">
        <f t="shared" si="26"/>
        <v>-0.01</v>
      </c>
    </row>
    <row r="11" spans="1:69">
      <c r="A11" s="8" t="s">
        <v>53</v>
      </c>
      <c r="B11" s="15">
        <f>'[3]15'!B13</f>
        <v>0</v>
      </c>
      <c r="C11" s="16">
        <f>'[3]15'!C13</f>
        <v>220</v>
      </c>
      <c r="D11" s="16">
        <f>'[3]15'!D13</f>
        <v>0</v>
      </c>
      <c r="E11" s="16">
        <f>'[3]15'!E13</f>
        <v>0</v>
      </c>
      <c r="F11" s="16">
        <f>'[3]15'!F13</f>
        <v>0</v>
      </c>
      <c r="G11" s="16">
        <f>'[3]15'!G13</f>
        <v>660</v>
      </c>
      <c r="H11" s="17">
        <f t="shared" si="27"/>
        <v>880</v>
      </c>
      <c r="I11" s="15">
        <f>'[3]15'!J13</f>
        <v>0</v>
      </c>
      <c r="J11" s="16">
        <f>'[3]15'!K13</f>
        <v>0.11</v>
      </c>
      <c r="K11" s="16">
        <f>'[3]15'!L13</f>
        <v>0</v>
      </c>
      <c r="L11" s="16">
        <f>'[3]15'!M13</f>
        <v>0</v>
      </c>
      <c r="M11" s="16">
        <f>'[3]15'!N13</f>
        <v>0</v>
      </c>
      <c r="N11" s="16">
        <f>'[3]15'!O13</f>
        <v>0</v>
      </c>
      <c r="O11" s="17">
        <f t="shared" si="28"/>
        <v>0.11</v>
      </c>
      <c r="P11" s="18">
        <f>frq!C11</f>
        <v>1</v>
      </c>
      <c r="Q11" s="15">
        <f t="shared" si="29"/>
        <v>0</v>
      </c>
      <c r="R11" s="16">
        <f t="shared" si="29"/>
        <v>0.11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0.11</v>
      </c>
      <c r="X11" s="8">
        <f t="shared" si="4"/>
        <v>0</v>
      </c>
      <c r="Y11" s="8">
        <f t="shared" si="5"/>
        <v>0.01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0.01</v>
      </c>
      <c r="AE11" s="8">
        <f t="shared" si="11"/>
        <v>0</v>
      </c>
      <c r="AF11" s="8">
        <f t="shared" si="12"/>
        <v>0.01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0.01</v>
      </c>
      <c r="AL11" s="8">
        <f t="shared" si="3"/>
        <v>0</v>
      </c>
      <c r="AM11" s="8">
        <f t="shared" si="3"/>
        <v>9.0000000000000011E-2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9.0000000000000011E-2</v>
      </c>
      <c r="AT11" s="8">
        <v>0</v>
      </c>
      <c r="AU11" s="8">
        <v>0</v>
      </c>
      <c r="AW11" s="208">
        <v>0</v>
      </c>
      <c r="AX11" s="208">
        <v>0.01</v>
      </c>
      <c r="AY11" s="208">
        <v>0</v>
      </c>
      <c r="AZ11" s="208">
        <v>0</v>
      </c>
      <c r="BA11" s="208">
        <v>0</v>
      </c>
      <c r="BB11" s="208">
        <v>0</v>
      </c>
      <c r="BC11" s="8">
        <f t="shared" si="19"/>
        <v>0.01</v>
      </c>
      <c r="BD11" s="208">
        <v>0</v>
      </c>
      <c r="BE11" s="208">
        <v>0.01</v>
      </c>
      <c r="BF11" s="208">
        <v>0</v>
      </c>
      <c r="BG11" s="208">
        <v>0</v>
      </c>
      <c r="BH11" s="208">
        <v>0</v>
      </c>
      <c r="BI11" s="208">
        <v>0</v>
      </c>
      <c r="BJ11" s="8">
        <f t="shared" si="20"/>
        <v>0.01</v>
      </c>
      <c r="BL11" s="8">
        <f t="shared" si="21"/>
        <v>0</v>
      </c>
      <c r="BM11" s="8">
        <f t="shared" si="22"/>
        <v>0</v>
      </c>
      <c r="BN11" s="8">
        <f t="shared" si="23"/>
        <v>0.01</v>
      </c>
      <c r="BO11" s="8">
        <f t="shared" si="24"/>
        <v>0.01</v>
      </c>
      <c r="BP11" s="182">
        <f t="shared" si="25"/>
        <v>-0.01</v>
      </c>
      <c r="BQ11" s="182">
        <f t="shared" si="26"/>
        <v>-0.01</v>
      </c>
    </row>
    <row r="12" spans="1:69">
      <c r="A12" s="8" t="s">
        <v>54</v>
      </c>
      <c r="B12" s="15">
        <f>'[3]15'!B14</f>
        <v>0</v>
      </c>
      <c r="C12" s="16">
        <f>'[3]15'!C14</f>
        <v>220</v>
      </c>
      <c r="D12" s="16">
        <f>'[3]15'!D14</f>
        <v>0</v>
      </c>
      <c r="E12" s="16">
        <f>'[3]15'!E14</f>
        <v>0</v>
      </c>
      <c r="F12" s="16">
        <f>'[3]15'!F14</f>
        <v>0</v>
      </c>
      <c r="G12" s="16">
        <f>'[3]15'!G14</f>
        <v>660</v>
      </c>
      <c r="H12" s="17">
        <f t="shared" si="27"/>
        <v>880</v>
      </c>
      <c r="I12" s="15">
        <f>'[3]15'!J14</f>
        <v>0</v>
      </c>
      <c r="J12" s="16">
        <f>'[3]15'!K14</f>
        <v>0.11</v>
      </c>
      <c r="K12" s="16">
        <f>'[3]15'!L14</f>
        <v>0</v>
      </c>
      <c r="L12" s="16">
        <f>'[3]15'!M14</f>
        <v>0</v>
      </c>
      <c r="M12" s="16">
        <f>'[3]15'!N14</f>
        <v>0</v>
      </c>
      <c r="N12" s="16">
        <f>'[3]15'!O14</f>
        <v>0</v>
      </c>
      <c r="O12" s="17">
        <f t="shared" si="28"/>
        <v>0.11</v>
      </c>
      <c r="P12" s="18">
        <f>frq!C12</f>
        <v>1</v>
      </c>
      <c r="Q12" s="15">
        <f t="shared" si="29"/>
        <v>0</v>
      </c>
      <c r="R12" s="16">
        <f t="shared" si="29"/>
        <v>0.11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0.11</v>
      </c>
      <c r="X12" s="8">
        <f t="shared" si="4"/>
        <v>0</v>
      </c>
      <c r="Y12" s="8">
        <f t="shared" si="5"/>
        <v>0.01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0.01</v>
      </c>
      <c r="AE12" s="8">
        <f t="shared" si="11"/>
        <v>0</v>
      </c>
      <c r="AF12" s="8">
        <f t="shared" si="12"/>
        <v>0.01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0.01</v>
      </c>
      <c r="AL12" s="8">
        <f t="shared" si="3"/>
        <v>0</v>
      </c>
      <c r="AM12" s="8">
        <f t="shared" si="3"/>
        <v>9.0000000000000011E-2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9.0000000000000011E-2</v>
      </c>
      <c r="AT12" s="8">
        <v>0</v>
      </c>
      <c r="AU12" s="8">
        <v>0</v>
      </c>
      <c r="AW12" s="208">
        <v>0</v>
      </c>
      <c r="AX12" s="208">
        <v>0.01</v>
      </c>
      <c r="AY12" s="208">
        <v>0</v>
      </c>
      <c r="AZ12" s="208">
        <v>0</v>
      </c>
      <c r="BA12" s="208">
        <v>0</v>
      </c>
      <c r="BB12" s="208">
        <v>0</v>
      </c>
      <c r="BC12" s="8">
        <f t="shared" si="19"/>
        <v>0.01</v>
      </c>
      <c r="BD12" s="208">
        <v>0</v>
      </c>
      <c r="BE12" s="208">
        <v>0.01</v>
      </c>
      <c r="BF12" s="208">
        <v>0</v>
      </c>
      <c r="BG12" s="208">
        <v>0</v>
      </c>
      <c r="BH12" s="208">
        <v>0</v>
      </c>
      <c r="BI12" s="208">
        <v>0</v>
      </c>
      <c r="BJ12" s="8">
        <f t="shared" si="20"/>
        <v>0.01</v>
      </c>
      <c r="BL12" s="8">
        <f t="shared" si="21"/>
        <v>0</v>
      </c>
      <c r="BM12" s="8">
        <f t="shared" si="22"/>
        <v>0</v>
      </c>
      <c r="BN12" s="8">
        <f t="shared" si="23"/>
        <v>0.01</v>
      </c>
      <c r="BO12" s="8">
        <f t="shared" si="24"/>
        <v>0.01</v>
      </c>
      <c r="BP12" s="182">
        <f t="shared" si="25"/>
        <v>-0.01</v>
      </c>
      <c r="BQ12" s="182">
        <f t="shared" si="26"/>
        <v>-0.01</v>
      </c>
    </row>
    <row r="13" spans="1:69">
      <c r="A13" s="8" t="s">
        <v>55</v>
      </c>
      <c r="B13" s="15">
        <f>'[3]15'!B15</f>
        <v>0</v>
      </c>
      <c r="C13" s="16">
        <f>'[3]15'!C15</f>
        <v>220</v>
      </c>
      <c r="D13" s="16">
        <f>'[3]15'!D15</f>
        <v>0</v>
      </c>
      <c r="E13" s="16">
        <f>'[3]15'!E15</f>
        <v>0</v>
      </c>
      <c r="F13" s="16">
        <f>'[3]15'!F15</f>
        <v>0</v>
      </c>
      <c r="G13" s="16">
        <f>'[3]15'!G15</f>
        <v>660</v>
      </c>
      <c r="H13" s="17">
        <f t="shared" si="27"/>
        <v>880</v>
      </c>
      <c r="I13" s="15">
        <f>'[3]15'!J15</f>
        <v>0</v>
      </c>
      <c r="J13" s="16">
        <f>'[3]15'!K15</f>
        <v>0.11</v>
      </c>
      <c r="K13" s="16">
        <f>'[3]15'!L15</f>
        <v>0</v>
      </c>
      <c r="L13" s="16">
        <f>'[3]15'!M15</f>
        <v>0</v>
      </c>
      <c r="M13" s="16">
        <f>'[3]15'!N15</f>
        <v>0</v>
      </c>
      <c r="N13" s="16">
        <f>'[3]15'!O15</f>
        <v>0</v>
      </c>
      <c r="O13" s="17">
        <f t="shared" si="28"/>
        <v>0.11</v>
      </c>
      <c r="P13" s="18">
        <f>frq!C13</f>
        <v>1</v>
      </c>
      <c r="Q13" s="15">
        <f t="shared" si="29"/>
        <v>0</v>
      </c>
      <c r="R13" s="16">
        <f t="shared" si="29"/>
        <v>0.11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0.11</v>
      </c>
      <c r="X13" s="8">
        <f t="shared" si="4"/>
        <v>0</v>
      </c>
      <c r="Y13" s="8">
        <f t="shared" si="5"/>
        <v>0.01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0.01</v>
      </c>
      <c r="AE13" s="8">
        <f t="shared" si="11"/>
        <v>0</v>
      </c>
      <c r="AF13" s="8">
        <f t="shared" si="12"/>
        <v>0.01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0.01</v>
      </c>
      <c r="AL13" s="8">
        <f t="shared" si="3"/>
        <v>0</v>
      </c>
      <c r="AM13" s="8">
        <f t="shared" si="3"/>
        <v>9.0000000000000011E-2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9.0000000000000011E-2</v>
      </c>
      <c r="AT13" s="8">
        <v>0</v>
      </c>
      <c r="AU13" s="8">
        <v>0</v>
      </c>
      <c r="AW13" s="208">
        <v>0</v>
      </c>
      <c r="AX13" s="208">
        <v>0.01</v>
      </c>
      <c r="AY13" s="208">
        <v>0</v>
      </c>
      <c r="AZ13" s="208">
        <v>0</v>
      </c>
      <c r="BA13" s="208">
        <v>0</v>
      </c>
      <c r="BB13" s="208">
        <v>0</v>
      </c>
      <c r="BC13" s="8">
        <f t="shared" si="19"/>
        <v>0.01</v>
      </c>
      <c r="BD13" s="208">
        <v>0</v>
      </c>
      <c r="BE13" s="208">
        <v>0.01</v>
      </c>
      <c r="BF13" s="208">
        <v>0</v>
      </c>
      <c r="BG13" s="208">
        <v>0</v>
      </c>
      <c r="BH13" s="208">
        <v>0</v>
      </c>
      <c r="BI13" s="208">
        <v>0</v>
      </c>
      <c r="BJ13" s="8">
        <f t="shared" si="20"/>
        <v>0.01</v>
      </c>
      <c r="BL13" s="8">
        <f t="shared" si="21"/>
        <v>0</v>
      </c>
      <c r="BM13" s="8">
        <f t="shared" si="22"/>
        <v>0</v>
      </c>
      <c r="BN13" s="8">
        <f t="shared" si="23"/>
        <v>0.01</v>
      </c>
      <c r="BO13" s="8">
        <f t="shared" si="24"/>
        <v>0.01</v>
      </c>
      <c r="BP13" s="182">
        <f t="shared" si="25"/>
        <v>-0.01</v>
      </c>
      <c r="BQ13" s="182">
        <f t="shared" si="26"/>
        <v>-0.01</v>
      </c>
    </row>
    <row r="14" spans="1:69">
      <c r="A14" s="8" t="s">
        <v>56</v>
      </c>
      <c r="B14" s="15">
        <f>'[3]15'!B16</f>
        <v>0</v>
      </c>
      <c r="C14" s="16">
        <f>'[3]15'!C16</f>
        <v>220</v>
      </c>
      <c r="D14" s="16">
        <f>'[3]15'!D16</f>
        <v>0</v>
      </c>
      <c r="E14" s="16">
        <f>'[3]15'!E16</f>
        <v>0</v>
      </c>
      <c r="F14" s="16">
        <f>'[3]15'!F16</f>
        <v>0</v>
      </c>
      <c r="G14" s="16">
        <f>'[3]15'!G16</f>
        <v>660</v>
      </c>
      <c r="H14" s="17">
        <f t="shared" si="27"/>
        <v>880</v>
      </c>
      <c r="I14" s="15">
        <f>'[3]15'!J16</f>
        <v>0</v>
      </c>
      <c r="J14" s="16">
        <f>'[3]15'!K16</f>
        <v>0.11</v>
      </c>
      <c r="K14" s="16">
        <f>'[3]15'!L16</f>
        <v>0</v>
      </c>
      <c r="L14" s="16">
        <f>'[3]15'!M16</f>
        <v>0</v>
      </c>
      <c r="M14" s="16">
        <f>'[3]15'!N16</f>
        <v>0</v>
      </c>
      <c r="N14" s="16">
        <f>'[3]15'!O16</f>
        <v>0</v>
      </c>
      <c r="O14" s="17">
        <f t="shared" si="28"/>
        <v>0.11</v>
      </c>
      <c r="P14" s="18">
        <f>frq!C14</f>
        <v>1</v>
      </c>
      <c r="Q14" s="15">
        <f t="shared" si="29"/>
        <v>0</v>
      </c>
      <c r="R14" s="16">
        <f t="shared" si="29"/>
        <v>0.11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0.11</v>
      </c>
      <c r="X14" s="8">
        <f t="shared" si="4"/>
        <v>0</v>
      </c>
      <c r="Y14" s="8">
        <f t="shared" si="5"/>
        <v>0.01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0.01</v>
      </c>
      <c r="AE14" s="8">
        <f t="shared" si="11"/>
        <v>0</v>
      </c>
      <c r="AF14" s="8">
        <f t="shared" si="12"/>
        <v>0.01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0.01</v>
      </c>
      <c r="AL14" s="8">
        <f t="shared" si="3"/>
        <v>0</v>
      </c>
      <c r="AM14" s="8">
        <f t="shared" si="3"/>
        <v>9.0000000000000011E-2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9.0000000000000011E-2</v>
      </c>
      <c r="AT14" s="8">
        <v>0</v>
      </c>
      <c r="AU14" s="8">
        <v>0</v>
      </c>
      <c r="AW14" s="208">
        <v>0</v>
      </c>
      <c r="AX14" s="208">
        <v>0.01</v>
      </c>
      <c r="AY14" s="208">
        <v>0</v>
      </c>
      <c r="AZ14" s="208">
        <v>0</v>
      </c>
      <c r="BA14" s="208">
        <v>0</v>
      </c>
      <c r="BB14" s="208">
        <v>0</v>
      </c>
      <c r="BC14" s="8">
        <f t="shared" si="19"/>
        <v>0.01</v>
      </c>
      <c r="BD14" s="208">
        <v>0</v>
      </c>
      <c r="BE14" s="208">
        <v>0.01</v>
      </c>
      <c r="BF14" s="208">
        <v>0</v>
      </c>
      <c r="BG14" s="208">
        <v>0</v>
      </c>
      <c r="BH14" s="208">
        <v>0</v>
      </c>
      <c r="BI14" s="208">
        <v>0</v>
      </c>
      <c r="BJ14" s="8">
        <f t="shared" si="20"/>
        <v>0.01</v>
      </c>
      <c r="BL14" s="8">
        <f t="shared" si="21"/>
        <v>0</v>
      </c>
      <c r="BM14" s="8">
        <f t="shared" si="22"/>
        <v>0</v>
      </c>
      <c r="BN14" s="8">
        <f t="shared" si="23"/>
        <v>0.01</v>
      </c>
      <c r="BO14" s="8">
        <f t="shared" si="24"/>
        <v>0.01</v>
      </c>
      <c r="BP14" s="182">
        <f t="shared" si="25"/>
        <v>-0.01</v>
      </c>
      <c r="BQ14" s="182">
        <f t="shared" si="26"/>
        <v>-0.01</v>
      </c>
    </row>
    <row r="15" spans="1:69">
      <c r="A15" s="8" t="s">
        <v>57</v>
      </c>
      <c r="B15" s="15">
        <f>'[3]15'!B17</f>
        <v>0</v>
      </c>
      <c r="C15" s="16">
        <f>'[3]15'!C17</f>
        <v>220</v>
      </c>
      <c r="D15" s="16">
        <f>'[3]15'!D17</f>
        <v>0</v>
      </c>
      <c r="E15" s="16">
        <f>'[3]15'!E17</f>
        <v>0</v>
      </c>
      <c r="F15" s="16">
        <f>'[3]15'!F17</f>
        <v>0</v>
      </c>
      <c r="G15" s="16">
        <f>'[3]15'!G17</f>
        <v>660</v>
      </c>
      <c r="H15" s="17">
        <f t="shared" si="27"/>
        <v>880</v>
      </c>
      <c r="I15" s="15">
        <f>'[3]15'!J17</f>
        <v>0</v>
      </c>
      <c r="J15" s="16">
        <f>'[3]15'!K17</f>
        <v>0.11</v>
      </c>
      <c r="K15" s="16">
        <f>'[3]15'!L17</f>
        <v>0</v>
      </c>
      <c r="L15" s="16">
        <f>'[3]15'!M17</f>
        <v>0</v>
      </c>
      <c r="M15" s="16">
        <f>'[3]15'!N17</f>
        <v>0</v>
      </c>
      <c r="N15" s="16">
        <f>'[3]15'!O17</f>
        <v>0</v>
      </c>
      <c r="O15" s="17">
        <f t="shared" si="28"/>
        <v>0.11</v>
      </c>
      <c r="P15" s="18">
        <f>frq!C15</f>
        <v>1</v>
      </c>
      <c r="Q15" s="15">
        <f t="shared" si="29"/>
        <v>0</v>
      </c>
      <c r="R15" s="16">
        <f t="shared" si="29"/>
        <v>0.11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0.11</v>
      </c>
      <c r="X15" s="8">
        <f t="shared" si="4"/>
        <v>0</v>
      </c>
      <c r="Y15" s="8">
        <f t="shared" si="5"/>
        <v>0.01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0.01</v>
      </c>
      <c r="AE15" s="8">
        <f t="shared" si="11"/>
        <v>0</v>
      </c>
      <c r="AF15" s="8">
        <f t="shared" si="12"/>
        <v>0.01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0.01</v>
      </c>
      <c r="AL15" s="8">
        <f t="shared" si="3"/>
        <v>0</v>
      </c>
      <c r="AM15" s="8">
        <f t="shared" si="3"/>
        <v>9.0000000000000011E-2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9.0000000000000011E-2</v>
      </c>
      <c r="AT15" s="8">
        <v>0</v>
      </c>
      <c r="AU15" s="8">
        <v>0</v>
      </c>
      <c r="AW15" s="208">
        <v>0</v>
      </c>
      <c r="AX15" s="208">
        <v>0.01</v>
      </c>
      <c r="AY15" s="208">
        <v>0</v>
      </c>
      <c r="AZ15" s="208">
        <v>0</v>
      </c>
      <c r="BA15" s="208">
        <v>0</v>
      </c>
      <c r="BB15" s="208">
        <v>0</v>
      </c>
      <c r="BC15" s="8">
        <f t="shared" si="19"/>
        <v>0.01</v>
      </c>
      <c r="BD15" s="208">
        <v>0</v>
      </c>
      <c r="BE15" s="208">
        <v>0.01</v>
      </c>
      <c r="BF15" s="208">
        <v>0</v>
      </c>
      <c r="BG15" s="208">
        <v>0</v>
      </c>
      <c r="BH15" s="208">
        <v>0</v>
      </c>
      <c r="BI15" s="208">
        <v>0</v>
      </c>
      <c r="BJ15" s="8">
        <f t="shared" si="20"/>
        <v>0.01</v>
      </c>
      <c r="BL15" s="8">
        <f t="shared" si="21"/>
        <v>0</v>
      </c>
      <c r="BM15" s="8">
        <f t="shared" si="22"/>
        <v>0</v>
      </c>
      <c r="BN15" s="8">
        <f t="shared" si="23"/>
        <v>0.01</v>
      </c>
      <c r="BO15" s="8">
        <f t="shared" si="24"/>
        <v>0.01</v>
      </c>
      <c r="BP15" s="182">
        <f t="shared" si="25"/>
        <v>-0.01</v>
      </c>
      <c r="BQ15" s="182">
        <f t="shared" si="26"/>
        <v>-0.01</v>
      </c>
    </row>
    <row r="16" spans="1:69">
      <c r="A16" s="8" t="s">
        <v>58</v>
      </c>
      <c r="B16" s="15">
        <f>'[3]15'!B18</f>
        <v>0</v>
      </c>
      <c r="C16" s="16">
        <f>'[3]15'!C18</f>
        <v>220</v>
      </c>
      <c r="D16" s="16">
        <f>'[3]15'!D18</f>
        <v>0</v>
      </c>
      <c r="E16" s="16">
        <f>'[3]15'!E18</f>
        <v>0</v>
      </c>
      <c r="F16" s="16">
        <f>'[3]15'!F18</f>
        <v>0</v>
      </c>
      <c r="G16" s="16">
        <f>'[3]15'!G18</f>
        <v>660</v>
      </c>
      <c r="H16" s="17">
        <f t="shared" si="27"/>
        <v>880</v>
      </c>
      <c r="I16" s="15">
        <f>'[3]15'!J18</f>
        <v>0</v>
      </c>
      <c r="J16" s="16">
        <f>'[3]15'!K18</f>
        <v>0.11</v>
      </c>
      <c r="K16" s="16">
        <f>'[3]15'!L18</f>
        <v>0</v>
      </c>
      <c r="L16" s="16">
        <f>'[3]15'!M18</f>
        <v>0</v>
      </c>
      <c r="M16" s="16">
        <f>'[3]15'!N18</f>
        <v>0</v>
      </c>
      <c r="N16" s="16">
        <f>'[3]15'!O18</f>
        <v>0</v>
      </c>
      <c r="O16" s="17">
        <f t="shared" si="28"/>
        <v>0.11</v>
      </c>
      <c r="P16" s="18">
        <f>frq!C16</f>
        <v>1</v>
      </c>
      <c r="Q16" s="15">
        <f t="shared" si="29"/>
        <v>0</v>
      </c>
      <c r="R16" s="16">
        <f t="shared" si="29"/>
        <v>0.11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0.11</v>
      </c>
      <c r="X16" s="8">
        <f t="shared" si="4"/>
        <v>0</v>
      </c>
      <c r="Y16" s="8">
        <f t="shared" si="5"/>
        <v>0.01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0.01</v>
      </c>
      <c r="AE16" s="8">
        <f t="shared" si="11"/>
        <v>0</v>
      </c>
      <c r="AF16" s="8">
        <f t="shared" si="12"/>
        <v>0.01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0.01</v>
      </c>
      <c r="AL16" s="8">
        <f t="shared" si="3"/>
        <v>0</v>
      </c>
      <c r="AM16" s="8">
        <f t="shared" si="3"/>
        <v>9.0000000000000011E-2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9.0000000000000011E-2</v>
      </c>
      <c r="AT16" s="8">
        <v>0</v>
      </c>
      <c r="AU16" s="8">
        <v>0</v>
      </c>
      <c r="AW16" s="208">
        <v>0</v>
      </c>
      <c r="AX16" s="208">
        <v>0.01</v>
      </c>
      <c r="AY16" s="208">
        <v>0</v>
      </c>
      <c r="AZ16" s="208">
        <v>0</v>
      </c>
      <c r="BA16" s="208">
        <v>0</v>
      </c>
      <c r="BB16" s="208">
        <v>0</v>
      </c>
      <c r="BC16" s="8">
        <f t="shared" si="19"/>
        <v>0.01</v>
      </c>
      <c r="BD16" s="208">
        <v>0</v>
      </c>
      <c r="BE16" s="208">
        <v>0.01</v>
      </c>
      <c r="BF16" s="208">
        <v>0</v>
      </c>
      <c r="BG16" s="208">
        <v>0</v>
      </c>
      <c r="BH16" s="208">
        <v>0</v>
      </c>
      <c r="BI16" s="208">
        <v>0</v>
      </c>
      <c r="BJ16" s="8">
        <f t="shared" si="20"/>
        <v>0.01</v>
      </c>
      <c r="BL16" s="8">
        <f t="shared" si="21"/>
        <v>0</v>
      </c>
      <c r="BM16" s="8">
        <f t="shared" si="22"/>
        <v>0</v>
      </c>
      <c r="BN16" s="8">
        <f t="shared" si="23"/>
        <v>0.01</v>
      </c>
      <c r="BO16" s="8">
        <f t="shared" si="24"/>
        <v>0.01</v>
      </c>
      <c r="BP16" s="182">
        <f t="shared" si="25"/>
        <v>-0.01</v>
      </c>
      <c r="BQ16" s="182">
        <f t="shared" si="26"/>
        <v>-0.01</v>
      </c>
    </row>
    <row r="17" spans="1:69">
      <c r="A17" s="8" t="s">
        <v>59</v>
      </c>
      <c r="B17" s="15">
        <f>'[3]15'!B19</f>
        <v>0</v>
      </c>
      <c r="C17" s="16">
        <f>'[3]15'!C19</f>
        <v>220</v>
      </c>
      <c r="D17" s="16">
        <f>'[3]15'!D19</f>
        <v>0</v>
      </c>
      <c r="E17" s="16">
        <f>'[3]15'!E19</f>
        <v>0</v>
      </c>
      <c r="F17" s="16">
        <f>'[3]15'!F19</f>
        <v>0</v>
      </c>
      <c r="G17" s="16">
        <f>'[3]15'!G19</f>
        <v>660</v>
      </c>
      <c r="H17" s="17">
        <f t="shared" si="27"/>
        <v>880</v>
      </c>
      <c r="I17" s="15">
        <f>'[3]15'!J19</f>
        <v>0</v>
      </c>
      <c r="J17" s="16">
        <f>'[3]15'!K19</f>
        <v>0.11</v>
      </c>
      <c r="K17" s="16">
        <f>'[3]15'!L19</f>
        <v>0</v>
      </c>
      <c r="L17" s="16">
        <f>'[3]15'!M19</f>
        <v>0</v>
      </c>
      <c r="M17" s="16">
        <f>'[3]15'!N19</f>
        <v>0</v>
      </c>
      <c r="N17" s="16">
        <f>'[3]15'!O19</f>
        <v>0</v>
      </c>
      <c r="O17" s="17">
        <f t="shared" si="28"/>
        <v>0.11</v>
      </c>
      <c r="P17" s="18">
        <f>frq!C17</f>
        <v>1</v>
      </c>
      <c r="Q17" s="15">
        <f t="shared" si="29"/>
        <v>0</v>
      </c>
      <c r="R17" s="16">
        <f t="shared" si="29"/>
        <v>0.11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0.11</v>
      </c>
      <c r="X17" s="8">
        <f t="shared" si="4"/>
        <v>0</v>
      </c>
      <c r="Y17" s="8">
        <f t="shared" si="5"/>
        <v>0.01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0.01</v>
      </c>
      <c r="AE17" s="8">
        <f t="shared" si="11"/>
        <v>0</v>
      </c>
      <c r="AF17" s="8">
        <f t="shared" si="12"/>
        <v>0.01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0.01</v>
      </c>
      <c r="AL17" s="8">
        <f t="shared" si="3"/>
        <v>0</v>
      </c>
      <c r="AM17" s="8">
        <f t="shared" si="3"/>
        <v>9.0000000000000011E-2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9.0000000000000011E-2</v>
      </c>
      <c r="AT17" s="8">
        <v>0</v>
      </c>
      <c r="AU17" s="8">
        <v>0</v>
      </c>
      <c r="AW17" s="208">
        <v>0</v>
      </c>
      <c r="AX17" s="208">
        <v>0.01</v>
      </c>
      <c r="AY17" s="208">
        <v>0</v>
      </c>
      <c r="AZ17" s="208">
        <v>0</v>
      </c>
      <c r="BA17" s="208">
        <v>0</v>
      </c>
      <c r="BB17" s="208">
        <v>0</v>
      </c>
      <c r="BC17" s="8">
        <f t="shared" si="19"/>
        <v>0.01</v>
      </c>
      <c r="BD17" s="208">
        <v>0</v>
      </c>
      <c r="BE17" s="208">
        <v>0.01</v>
      </c>
      <c r="BF17" s="208">
        <v>0</v>
      </c>
      <c r="BG17" s="208">
        <v>0</v>
      </c>
      <c r="BH17" s="208">
        <v>0</v>
      </c>
      <c r="BI17" s="208">
        <v>0</v>
      </c>
      <c r="BJ17" s="8">
        <f t="shared" si="20"/>
        <v>0.01</v>
      </c>
      <c r="BL17" s="8">
        <f t="shared" si="21"/>
        <v>0</v>
      </c>
      <c r="BM17" s="8">
        <f t="shared" si="22"/>
        <v>0</v>
      </c>
      <c r="BN17" s="8">
        <f t="shared" si="23"/>
        <v>0.01</v>
      </c>
      <c r="BO17" s="8">
        <f t="shared" si="24"/>
        <v>0.01</v>
      </c>
      <c r="BP17" s="182">
        <f t="shared" si="25"/>
        <v>-0.01</v>
      </c>
      <c r="BQ17" s="182">
        <f t="shared" si="26"/>
        <v>-0.01</v>
      </c>
    </row>
    <row r="18" spans="1:69">
      <c r="A18" s="8" t="s">
        <v>60</v>
      </c>
      <c r="B18" s="15">
        <f>'[3]15'!B20</f>
        <v>0</v>
      </c>
      <c r="C18" s="16">
        <f>'[3]15'!C20</f>
        <v>220</v>
      </c>
      <c r="D18" s="16">
        <f>'[3]15'!D20</f>
        <v>0</v>
      </c>
      <c r="E18" s="16">
        <f>'[3]15'!E20</f>
        <v>0</v>
      </c>
      <c r="F18" s="16">
        <f>'[3]15'!F20</f>
        <v>0</v>
      </c>
      <c r="G18" s="16">
        <f>'[3]15'!G20</f>
        <v>660</v>
      </c>
      <c r="H18" s="17">
        <f t="shared" si="27"/>
        <v>880</v>
      </c>
      <c r="I18" s="15">
        <f>'[3]15'!J20</f>
        <v>0</v>
      </c>
      <c r="J18" s="16">
        <f>'[3]15'!K20</f>
        <v>0.11</v>
      </c>
      <c r="K18" s="16">
        <f>'[3]15'!L20</f>
        <v>0</v>
      </c>
      <c r="L18" s="16">
        <f>'[3]15'!M20</f>
        <v>0</v>
      </c>
      <c r="M18" s="16">
        <f>'[3]15'!N20</f>
        <v>0</v>
      </c>
      <c r="N18" s="16">
        <f>'[3]15'!O20</f>
        <v>0</v>
      </c>
      <c r="O18" s="17">
        <f t="shared" si="28"/>
        <v>0.11</v>
      </c>
      <c r="P18" s="18">
        <f>frq!C18</f>
        <v>1</v>
      </c>
      <c r="Q18" s="15">
        <f t="shared" si="29"/>
        <v>0</v>
      </c>
      <c r="R18" s="16">
        <f t="shared" si="29"/>
        <v>0.11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0.11</v>
      </c>
      <c r="X18" s="8">
        <f t="shared" si="4"/>
        <v>0</v>
      </c>
      <c r="Y18" s="8">
        <f t="shared" si="5"/>
        <v>0.01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0.01</v>
      </c>
      <c r="AE18" s="8">
        <f t="shared" si="11"/>
        <v>0</v>
      </c>
      <c r="AF18" s="8">
        <f t="shared" si="12"/>
        <v>0.01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0.01</v>
      </c>
      <c r="AL18" s="8">
        <f t="shared" si="3"/>
        <v>0</v>
      </c>
      <c r="AM18" s="8">
        <f t="shared" si="3"/>
        <v>9.0000000000000011E-2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9.0000000000000011E-2</v>
      </c>
      <c r="AT18" s="8">
        <v>0</v>
      </c>
      <c r="AU18" s="8">
        <v>0</v>
      </c>
      <c r="AW18" s="208">
        <v>0</v>
      </c>
      <c r="AX18" s="208">
        <v>0.01</v>
      </c>
      <c r="AY18" s="208">
        <v>0</v>
      </c>
      <c r="AZ18" s="208">
        <v>0</v>
      </c>
      <c r="BA18" s="208">
        <v>0</v>
      </c>
      <c r="BB18" s="208">
        <v>0</v>
      </c>
      <c r="BC18" s="8">
        <f t="shared" si="19"/>
        <v>0.01</v>
      </c>
      <c r="BD18" s="208">
        <v>0</v>
      </c>
      <c r="BE18" s="208">
        <v>0.01</v>
      </c>
      <c r="BF18" s="208">
        <v>0</v>
      </c>
      <c r="BG18" s="208">
        <v>0</v>
      </c>
      <c r="BH18" s="208">
        <v>0</v>
      </c>
      <c r="BI18" s="208">
        <v>0</v>
      </c>
      <c r="BJ18" s="8">
        <f t="shared" si="20"/>
        <v>0.01</v>
      </c>
      <c r="BL18" s="8">
        <f t="shared" si="21"/>
        <v>0</v>
      </c>
      <c r="BM18" s="8">
        <f t="shared" si="22"/>
        <v>0</v>
      </c>
      <c r="BN18" s="8">
        <f t="shared" si="23"/>
        <v>0.01</v>
      </c>
      <c r="BO18" s="8">
        <f t="shared" si="24"/>
        <v>0.01</v>
      </c>
      <c r="BP18" s="182">
        <f t="shared" si="25"/>
        <v>-0.01</v>
      </c>
      <c r="BQ18" s="182">
        <f t="shared" si="26"/>
        <v>-0.01</v>
      </c>
    </row>
    <row r="19" spans="1:69">
      <c r="A19" s="8" t="s">
        <v>61</v>
      </c>
      <c r="B19" s="15">
        <f>'[3]15'!B21</f>
        <v>0</v>
      </c>
      <c r="C19" s="16">
        <f>'[3]15'!C21</f>
        <v>220</v>
      </c>
      <c r="D19" s="16">
        <f>'[3]15'!D21</f>
        <v>0</v>
      </c>
      <c r="E19" s="16">
        <f>'[3]15'!E21</f>
        <v>0</v>
      </c>
      <c r="F19" s="16">
        <f>'[3]15'!F21</f>
        <v>0</v>
      </c>
      <c r="G19" s="16">
        <f>'[3]15'!G21</f>
        <v>660</v>
      </c>
      <c r="H19" s="17">
        <f t="shared" si="27"/>
        <v>880</v>
      </c>
      <c r="I19" s="15">
        <f>'[3]15'!J21</f>
        <v>0</v>
      </c>
      <c r="J19" s="16">
        <f>'[3]15'!K21</f>
        <v>0.11</v>
      </c>
      <c r="K19" s="16">
        <f>'[3]15'!L21</f>
        <v>0</v>
      </c>
      <c r="L19" s="16">
        <f>'[3]15'!M21</f>
        <v>0</v>
      </c>
      <c r="M19" s="16">
        <f>'[3]15'!N21</f>
        <v>0</v>
      </c>
      <c r="N19" s="16">
        <f>'[3]15'!O21</f>
        <v>0</v>
      </c>
      <c r="O19" s="17">
        <f t="shared" si="28"/>
        <v>0.11</v>
      </c>
      <c r="P19" s="18">
        <f>frq!C19</f>
        <v>1</v>
      </c>
      <c r="Q19" s="15">
        <f t="shared" si="29"/>
        <v>0</v>
      </c>
      <c r="R19" s="16">
        <f t="shared" si="29"/>
        <v>0.11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0.11</v>
      </c>
      <c r="X19" s="8">
        <f t="shared" si="4"/>
        <v>0</v>
      </c>
      <c r="Y19" s="8">
        <f t="shared" si="5"/>
        <v>0.01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0.01</v>
      </c>
      <c r="AE19" s="8">
        <f t="shared" si="11"/>
        <v>0</v>
      </c>
      <c r="AF19" s="8">
        <f t="shared" si="12"/>
        <v>0.01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0.01</v>
      </c>
      <c r="AL19" s="8">
        <f t="shared" ref="AL19:AQ61" si="31">Q19-X19-AE19</f>
        <v>0</v>
      </c>
      <c r="AM19" s="8">
        <f t="shared" si="31"/>
        <v>9.0000000000000011E-2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9.0000000000000011E-2</v>
      </c>
      <c r="AT19" s="8">
        <v>0</v>
      </c>
      <c r="AU19" s="8">
        <v>0</v>
      </c>
      <c r="AW19" s="208">
        <v>0</v>
      </c>
      <c r="AX19" s="208">
        <v>0.01</v>
      </c>
      <c r="AY19" s="208">
        <v>0</v>
      </c>
      <c r="AZ19" s="208">
        <v>0</v>
      </c>
      <c r="BA19" s="208">
        <v>0</v>
      </c>
      <c r="BB19" s="208">
        <v>0</v>
      </c>
      <c r="BC19" s="8">
        <f t="shared" si="19"/>
        <v>0.01</v>
      </c>
      <c r="BD19" s="208">
        <v>0</v>
      </c>
      <c r="BE19" s="208">
        <v>0.01</v>
      </c>
      <c r="BF19" s="208">
        <v>0</v>
      </c>
      <c r="BG19" s="208">
        <v>0</v>
      </c>
      <c r="BH19" s="208">
        <v>0</v>
      </c>
      <c r="BI19" s="208">
        <v>0</v>
      </c>
      <c r="BJ19" s="8">
        <f t="shared" si="20"/>
        <v>0.01</v>
      </c>
      <c r="BL19" s="8">
        <f t="shared" si="21"/>
        <v>0</v>
      </c>
      <c r="BM19" s="8">
        <f t="shared" si="22"/>
        <v>0</v>
      </c>
      <c r="BN19" s="8">
        <f t="shared" si="23"/>
        <v>0.01</v>
      </c>
      <c r="BO19" s="8">
        <f t="shared" si="24"/>
        <v>0.01</v>
      </c>
      <c r="BP19" s="182">
        <f t="shared" si="25"/>
        <v>-0.01</v>
      </c>
      <c r="BQ19" s="182">
        <f t="shared" si="26"/>
        <v>-0.01</v>
      </c>
    </row>
    <row r="20" spans="1:69">
      <c r="A20" s="8" t="s">
        <v>62</v>
      </c>
      <c r="B20" s="15">
        <f>'[3]15'!B22</f>
        <v>0</v>
      </c>
      <c r="C20" s="16">
        <f>'[3]15'!C22</f>
        <v>220</v>
      </c>
      <c r="D20" s="16">
        <f>'[3]15'!D22</f>
        <v>0</v>
      </c>
      <c r="E20" s="16">
        <f>'[3]15'!E22</f>
        <v>0</v>
      </c>
      <c r="F20" s="16">
        <f>'[3]15'!F22</f>
        <v>0</v>
      </c>
      <c r="G20" s="16">
        <f>'[3]15'!G22</f>
        <v>660</v>
      </c>
      <c r="H20" s="17">
        <f t="shared" si="27"/>
        <v>880</v>
      </c>
      <c r="I20" s="15">
        <f>'[3]15'!J22</f>
        <v>0</v>
      </c>
      <c r="J20" s="16">
        <f>'[3]15'!K22</f>
        <v>0.11</v>
      </c>
      <c r="K20" s="16">
        <f>'[3]15'!L22</f>
        <v>0</v>
      </c>
      <c r="L20" s="16">
        <f>'[3]15'!M22</f>
        <v>0</v>
      </c>
      <c r="M20" s="16">
        <f>'[3]15'!N22</f>
        <v>0</v>
      </c>
      <c r="N20" s="16">
        <f>'[3]15'!O22</f>
        <v>0</v>
      </c>
      <c r="O20" s="17">
        <f t="shared" si="28"/>
        <v>0.11</v>
      </c>
      <c r="P20" s="18">
        <f>frq!C20</f>
        <v>1</v>
      </c>
      <c r="Q20" s="15">
        <f t="shared" si="29"/>
        <v>0</v>
      </c>
      <c r="R20" s="16">
        <f t="shared" si="29"/>
        <v>0.11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0.11</v>
      </c>
      <c r="X20" s="8">
        <f t="shared" si="4"/>
        <v>0</v>
      </c>
      <c r="Y20" s="8">
        <f t="shared" si="5"/>
        <v>0.01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0.01</v>
      </c>
      <c r="AE20" s="8">
        <f t="shared" si="11"/>
        <v>0</v>
      </c>
      <c r="AF20" s="8">
        <f t="shared" si="12"/>
        <v>0.01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0.01</v>
      </c>
      <c r="AL20" s="8">
        <f t="shared" si="31"/>
        <v>0</v>
      </c>
      <c r="AM20" s="8">
        <f t="shared" si="31"/>
        <v>9.0000000000000011E-2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9.0000000000000011E-2</v>
      </c>
      <c r="AT20" s="8">
        <v>0</v>
      </c>
      <c r="AU20" s="8">
        <v>0</v>
      </c>
      <c r="AW20" s="208">
        <v>0</v>
      </c>
      <c r="AX20" s="208">
        <v>0.01</v>
      </c>
      <c r="AY20" s="208">
        <v>0</v>
      </c>
      <c r="AZ20" s="208">
        <v>0</v>
      </c>
      <c r="BA20" s="208">
        <v>0</v>
      </c>
      <c r="BB20" s="208">
        <v>0</v>
      </c>
      <c r="BC20" s="8">
        <f t="shared" si="19"/>
        <v>0.01</v>
      </c>
      <c r="BD20" s="208">
        <v>0</v>
      </c>
      <c r="BE20" s="208">
        <v>0.01</v>
      </c>
      <c r="BF20" s="208">
        <v>0</v>
      </c>
      <c r="BG20" s="208">
        <v>0</v>
      </c>
      <c r="BH20" s="208">
        <v>0</v>
      </c>
      <c r="BI20" s="208">
        <v>0</v>
      </c>
      <c r="BJ20" s="8">
        <f t="shared" si="20"/>
        <v>0.01</v>
      </c>
      <c r="BL20" s="8">
        <f t="shared" si="21"/>
        <v>0</v>
      </c>
      <c r="BM20" s="8">
        <f t="shared" si="22"/>
        <v>0</v>
      </c>
      <c r="BN20" s="8">
        <f t="shared" si="23"/>
        <v>0.01</v>
      </c>
      <c r="BO20" s="8">
        <f t="shared" si="24"/>
        <v>0.01</v>
      </c>
      <c r="BP20" s="182">
        <f t="shared" si="25"/>
        <v>-0.01</v>
      </c>
      <c r="BQ20" s="182">
        <f t="shared" si="26"/>
        <v>-0.01</v>
      </c>
    </row>
    <row r="21" spans="1:69">
      <c r="A21" s="8" t="s">
        <v>63</v>
      </c>
      <c r="B21" s="15">
        <f>'[3]15'!B23</f>
        <v>0</v>
      </c>
      <c r="C21" s="16">
        <f>'[3]15'!C23</f>
        <v>220</v>
      </c>
      <c r="D21" s="16">
        <f>'[3]15'!D23</f>
        <v>0</v>
      </c>
      <c r="E21" s="16">
        <f>'[3]15'!E23</f>
        <v>0</v>
      </c>
      <c r="F21" s="16">
        <f>'[3]15'!F23</f>
        <v>0</v>
      </c>
      <c r="G21" s="16">
        <f>'[3]15'!G23</f>
        <v>660</v>
      </c>
      <c r="H21" s="17">
        <f t="shared" si="27"/>
        <v>880</v>
      </c>
      <c r="I21" s="15">
        <f>'[3]15'!J23</f>
        <v>0</v>
      </c>
      <c r="J21" s="16">
        <f>'[3]15'!K23</f>
        <v>0.11</v>
      </c>
      <c r="K21" s="16">
        <f>'[3]15'!L23</f>
        <v>0</v>
      </c>
      <c r="L21" s="16">
        <f>'[3]15'!M23</f>
        <v>0</v>
      </c>
      <c r="M21" s="16">
        <f>'[3]15'!N23</f>
        <v>0</v>
      </c>
      <c r="N21" s="16">
        <f>'[3]15'!O23</f>
        <v>0</v>
      </c>
      <c r="O21" s="17">
        <f t="shared" si="28"/>
        <v>0.11</v>
      </c>
      <c r="P21" s="18">
        <f>frq!C21</f>
        <v>1</v>
      </c>
      <c r="Q21" s="15">
        <f t="shared" si="29"/>
        <v>0</v>
      </c>
      <c r="R21" s="16">
        <f t="shared" si="29"/>
        <v>0.11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0.11</v>
      </c>
      <c r="X21" s="8">
        <f t="shared" si="4"/>
        <v>0</v>
      </c>
      <c r="Y21" s="8">
        <f t="shared" si="5"/>
        <v>0.01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0.01</v>
      </c>
      <c r="AE21" s="8">
        <f t="shared" si="11"/>
        <v>0</v>
      </c>
      <c r="AF21" s="8">
        <f t="shared" si="12"/>
        <v>0.01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0.01</v>
      </c>
      <c r="AL21" s="8">
        <f t="shared" si="31"/>
        <v>0</v>
      </c>
      <c r="AM21" s="8">
        <f t="shared" si="31"/>
        <v>9.0000000000000011E-2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9.0000000000000011E-2</v>
      </c>
      <c r="AT21" s="8">
        <v>0</v>
      </c>
      <c r="AU21" s="8">
        <v>0</v>
      </c>
      <c r="AW21" s="208">
        <v>0</v>
      </c>
      <c r="AX21" s="208">
        <v>0.01</v>
      </c>
      <c r="AY21" s="208">
        <v>0</v>
      </c>
      <c r="AZ21" s="208">
        <v>0</v>
      </c>
      <c r="BA21" s="208">
        <v>0</v>
      </c>
      <c r="BB21" s="208">
        <v>0</v>
      </c>
      <c r="BC21" s="8">
        <f t="shared" si="19"/>
        <v>0.01</v>
      </c>
      <c r="BD21" s="208">
        <v>0</v>
      </c>
      <c r="BE21" s="208">
        <v>0.01</v>
      </c>
      <c r="BF21" s="208">
        <v>0</v>
      </c>
      <c r="BG21" s="208">
        <v>0</v>
      </c>
      <c r="BH21" s="208">
        <v>0</v>
      </c>
      <c r="BI21" s="208">
        <v>0</v>
      </c>
      <c r="BJ21" s="8">
        <f t="shared" si="20"/>
        <v>0.01</v>
      </c>
      <c r="BL21" s="8">
        <f t="shared" si="21"/>
        <v>0</v>
      </c>
      <c r="BM21" s="8">
        <f t="shared" si="22"/>
        <v>0</v>
      </c>
      <c r="BN21" s="8">
        <f t="shared" si="23"/>
        <v>0.01</v>
      </c>
      <c r="BO21" s="8">
        <f t="shared" si="24"/>
        <v>0.01</v>
      </c>
      <c r="BP21" s="182">
        <f t="shared" si="25"/>
        <v>-0.01</v>
      </c>
      <c r="BQ21" s="182">
        <f t="shared" si="26"/>
        <v>-0.01</v>
      </c>
    </row>
    <row r="22" spans="1:69">
      <c r="A22" s="8" t="s">
        <v>64</v>
      </c>
      <c r="B22" s="15">
        <f>'[3]15'!B24</f>
        <v>0</v>
      </c>
      <c r="C22" s="16">
        <f>'[3]15'!C24</f>
        <v>220</v>
      </c>
      <c r="D22" s="16">
        <f>'[3]15'!D24</f>
        <v>0</v>
      </c>
      <c r="E22" s="16">
        <f>'[3]15'!E24</f>
        <v>0</v>
      </c>
      <c r="F22" s="16">
        <f>'[3]15'!F24</f>
        <v>0</v>
      </c>
      <c r="G22" s="16">
        <f>'[3]15'!G24</f>
        <v>660</v>
      </c>
      <c r="H22" s="17">
        <f t="shared" si="27"/>
        <v>880</v>
      </c>
      <c r="I22" s="15">
        <f>'[3]15'!J24</f>
        <v>0</v>
      </c>
      <c r="J22" s="16">
        <f>'[3]15'!K24</f>
        <v>0.11</v>
      </c>
      <c r="K22" s="16">
        <f>'[3]15'!L24</f>
        <v>0</v>
      </c>
      <c r="L22" s="16">
        <f>'[3]15'!M24</f>
        <v>0</v>
      </c>
      <c r="M22" s="16">
        <f>'[3]15'!N24</f>
        <v>0</v>
      </c>
      <c r="N22" s="16">
        <f>'[3]15'!O24</f>
        <v>0</v>
      </c>
      <c r="O22" s="17">
        <f t="shared" si="28"/>
        <v>0.11</v>
      </c>
      <c r="P22" s="18">
        <f>frq!C22</f>
        <v>1</v>
      </c>
      <c r="Q22" s="15">
        <f t="shared" si="29"/>
        <v>0</v>
      </c>
      <c r="R22" s="16">
        <f t="shared" si="29"/>
        <v>0.11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0.11</v>
      </c>
      <c r="X22" s="8">
        <f t="shared" si="4"/>
        <v>0</v>
      </c>
      <c r="Y22" s="8">
        <f t="shared" si="5"/>
        <v>0.01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0.01</v>
      </c>
      <c r="AE22" s="8">
        <f t="shared" si="11"/>
        <v>0</v>
      </c>
      <c r="AF22" s="8">
        <f t="shared" si="12"/>
        <v>0.01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0.01</v>
      </c>
      <c r="AL22" s="8">
        <f t="shared" si="31"/>
        <v>0</v>
      </c>
      <c r="AM22" s="8">
        <f t="shared" si="31"/>
        <v>9.0000000000000011E-2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9.0000000000000011E-2</v>
      </c>
      <c r="AT22" s="8">
        <v>0</v>
      </c>
      <c r="AU22" s="8">
        <v>0</v>
      </c>
      <c r="AW22" s="208">
        <v>0</v>
      </c>
      <c r="AX22" s="208">
        <v>0.01</v>
      </c>
      <c r="AY22" s="208">
        <v>0</v>
      </c>
      <c r="AZ22" s="208">
        <v>0</v>
      </c>
      <c r="BA22" s="208">
        <v>0</v>
      </c>
      <c r="BB22" s="208">
        <v>0</v>
      </c>
      <c r="BC22" s="8">
        <f t="shared" si="19"/>
        <v>0.01</v>
      </c>
      <c r="BD22" s="208">
        <v>0</v>
      </c>
      <c r="BE22" s="208">
        <v>0.01</v>
      </c>
      <c r="BF22" s="208">
        <v>0</v>
      </c>
      <c r="BG22" s="208">
        <v>0</v>
      </c>
      <c r="BH22" s="208">
        <v>0</v>
      </c>
      <c r="BI22" s="208">
        <v>0</v>
      </c>
      <c r="BJ22" s="8">
        <f t="shared" si="20"/>
        <v>0.01</v>
      </c>
      <c r="BL22" s="8">
        <f t="shared" si="21"/>
        <v>0</v>
      </c>
      <c r="BM22" s="8">
        <f t="shared" si="22"/>
        <v>0</v>
      </c>
      <c r="BN22" s="8">
        <f t="shared" si="23"/>
        <v>0.01</v>
      </c>
      <c r="BO22" s="8">
        <f t="shared" si="24"/>
        <v>0.01</v>
      </c>
      <c r="BP22" s="182">
        <f t="shared" si="25"/>
        <v>-0.01</v>
      </c>
      <c r="BQ22" s="182">
        <f t="shared" si="26"/>
        <v>-0.01</v>
      </c>
    </row>
    <row r="23" spans="1:69">
      <c r="A23" s="8" t="s">
        <v>65</v>
      </c>
      <c r="B23" s="15">
        <f>'[3]15'!B25</f>
        <v>0</v>
      </c>
      <c r="C23" s="16">
        <f>'[3]15'!C25</f>
        <v>220</v>
      </c>
      <c r="D23" s="16">
        <f>'[3]15'!D25</f>
        <v>0</v>
      </c>
      <c r="E23" s="16">
        <f>'[3]15'!E25</f>
        <v>0</v>
      </c>
      <c r="F23" s="16">
        <f>'[3]15'!F25</f>
        <v>0</v>
      </c>
      <c r="G23" s="16">
        <f>'[3]15'!G25</f>
        <v>660</v>
      </c>
      <c r="H23" s="17">
        <f t="shared" si="27"/>
        <v>880</v>
      </c>
      <c r="I23" s="15">
        <f>'[3]15'!J25</f>
        <v>0</v>
      </c>
      <c r="J23" s="16">
        <f>'[3]15'!K25</f>
        <v>0.11</v>
      </c>
      <c r="K23" s="16">
        <f>'[3]15'!L25</f>
        <v>0</v>
      </c>
      <c r="L23" s="16">
        <f>'[3]15'!M25</f>
        <v>0</v>
      </c>
      <c r="M23" s="16">
        <f>'[3]15'!N25</f>
        <v>0</v>
      </c>
      <c r="N23" s="16">
        <f>'[3]15'!O25</f>
        <v>0</v>
      </c>
      <c r="O23" s="17">
        <f t="shared" si="28"/>
        <v>0.11</v>
      </c>
      <c r="P23" s="18">
        <f>frq!C23</f>
        <v>1</v>
      </c>
      <c r="Q23" s="15">
        <f t="shared" si="29"/>
        <v>0</v>
      </c>
      <c r="R23" s="16">
        <f t="shared" si="29"/>
        <v>0.11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0.11</v>
      </c>
      <c r="X23" s="8">
        <f t="shared" si="4"/>
        <v>0</v>
      </c>
      <c r="Y23" s="8">
        <f t="shared" si="5"/>
        <v>0.01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0.01</v>
      </c>
      <c r="AE23" s="8">
        <f t="shared" si="11"/>
        <v>0</v>
      </c>
      <c r="AF23" s="8">
        <f t="shared" si="12"/>
        <v>0.01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0.01</v>
      </c>
      <c r="AL23" s="8">
        <f t="shared" si="31"/>
        <v>0</v>
      </c>
      <c r="AM23" s="8">
        <f t="shared" si="31"/>
        <v>9.0000000000000011E-2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9.0000000000000011E-2</v>
      </c>
      <c r="AT23" s="8">
        <v>0</v>
      </c>
      <c r="AU23" s="8">
        <v>0</v>
      </c>
      <c r="AW23" s="208">
        <v>0</v>
      </c>
      <c r="AX23" s="208">
        <v>0.01</v>
      </c>
      <c r="AY23" s="208">
        <v>0</v>
      </c>
      <c r="AZ23" s="208">
        <v>0</v>
      </c>
      <c r="BA23" s="208">
        <v>0</v>
      </c>
      <c r="BB23" s="208">
        <v>0</v>
      </c>
      <c r="BC23" s="8">
        <f t="shared" si="19"/>
        <v>0.01</v>
      </c>
      <c r="BD23" s="208">
        <v>0</v>
      </c>
      <c r="BE23" s="208">
        <v>0.01</v>
      </c>
      <c r="BF23" s="208">
        <v>0</v>
      </c>
      <c r="BG23" s="208">
        <v>0</v>
      </c>
      <c r="BH23" s="208">
        <v>0</v>
      </c>
      <c r="BI23" s="208">
        <v>0</v>
      </c>
      <c r="BJ23" s="8">
        <f t="shared" si="20"/>
        <v>0.01</v>
      </c>
      <c r="BL23" s="8">
        <f t="shared" si="21"/>
        <v>0</v>
      </c>
      <c r="BM23" s="8">
        <f t="shared" si="22"/>
        <v>0</v>
      </c>
      <c r="BN23" s="8">
        <f t="shared" si="23"/>
        <v>0.01</v>
      </c>
      <c r="BO23" s="8">
        <f t="shared" si="24"/>
        <v>0.01</v>
      </c>
      <c r="BP23" s="182">
        <f t="shared" si="25"/>
        <v>-0.01</v>
      </c>
      <c r="BQ23" s="182">
        <f t="shared" si="26"/>
        <v>-0.01</v>
      </c>
    </row>
    <row r="24" spans="1:69">
      <c r="A24" s="8" t="s">
        <v>66</v>
      </c>
      <c r="B24" s="15">
        <f>'[3]15'!B26</f>
        <v>0</v>
      </c>
      <c r="C24" s="16">
        <f>'[3]15'!C26</f>
        <v>220</v>
      </c>
      <c r="D24" s="16">
        <f>'[3]15'!D26</f>
        <v>0</v>
      </c>
      <c r="E24" s="16">
        <f>'[3]15'!E26</f>
        <v>0</v>
      </c>
      <c r="F24" s="16">
        <f>'[3]15'!F26</f>
        <v>0</v>
      </c>
      <c r="G24" s="16">
        <f>'[3]15'!G26</f>
        <v>660</v>
      </c>
      <c r="H24" s="17">
        <f t="shared" si="27"/>
        <v>880</v>
      </c>
      <c r="I24" s="15">
        <f>'[3]15'!J26</f>
        <v>0</v>
      </c>
      <c r="J24" s="16">
        <f>'[3]15'!K26</f>
        <v>0.11</v>
      </c>
      <c r="K24" s="16">
        <f>'[3]15'!L26</f>
        <v>0</v>
      </c>
      <c r="L24" s="16">
        <f>'[3]15'!M26</f>
        <v>0</v>
      </c>
      <c r="M24" s="16">
        <f>'[3]15'!N26</f>
        <v>0</v>
      </c>
      <c r="N24" s="16">
        <f>'[3]15'!O26</f>
        <v>0</v>
      </c>
      <c r="O24" s="17">
        <f t="shared" si="28"/>
        <v>0.11</v>
      </c>
      <c r="P24" s="18">
        <f>frq!C24</f>
        <v>1</v>
      </c>
      <c r="Q24" s="15">
        <f t="shared" si="29"/>
        <v>0</v>
      </c>
      <c r="R24" s="16">
        <f t="shared" si="29"/>
        <v>0.11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0.11</v>
      </c>
      <c r="X24" s="8">
        <f t="shared" si="4"/>
        <v>0</v>
      </c>
      <c r="Y24" s="8">
        <f t="shared" si="5"/>
        <v>0.01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0.01</v>
      </c>
      <c r="AE24" s="8">
        <f t="shared" si="11"/>
        <v>0</v>
      </c>
      <c r="AF24" s="8">
        <f t="shared" si="12"/>
        <v>0.01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0.01</v>
      </c>
      <c r="AL24" s="8">
        <f t="shared" si="31"/>
        <v>0</v>
      </c>
      <c r="AM24" s="8">
        <f t="shared" si="31"/>
        <v>9.0000000000000011E-2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9.0000000000000011E-2</v>
      </c>
      <c r="AT24" s="8">
        <v>0</v>
      </c>
      <c r="AU24" s="8">
        <v>0</v>
      </c>
      <c r="AW24" s="208">
        <v>0</v>
      </c>
      <c r="AX24" s="208">
        <v>0.01</v>
      </c>
      <c r="AY24" s="208">
        <v>0</v>
      </c>
      <c r="AZ24" s="208">
        <v>0</v>
      </c>
      <c r="BA24" s="208">
        <v>0</v>
      </c>
      <c r="BB24" s="208">
        <v>0</v>
      </c>
      <c r="BC24" s="8">
        <f t="shared" si="19"/>
        <v>0.01</v>
      </c>
      <c r="BD24" s="208">
        <v>0</v>
      </c>
      <c r="BE24" s="208">
        <v>0.01</v>
      </c>
      <c r="BF24" s="208">
        <v>0</v>
      </c>
      <c r="BG24" s="208">
        <v>0</v>
      </c>
      <c r="BH24" s="208">
        <v>0</v>
      </c>
      <c r="BI24" s="208">
        <v>0</v>
      </c>
      <c r="BJ24" s="8">
        <f t="shared" si="20"/>
        <v>0.01</v>
      </c>
      <c r="BL24" s="8">
        <f t="shared" si="21"/>
        <v>0</v>
      </c>
      <c r="BM24" s="8">
        <f t="shared" si="22"/>
        <v>0</v>
      </c>
      <c r="BN24" s="8">
        <f t="shared" si="23"/>
        <v>0.01</v>
      </c>
      <c r="BO24" s="8">
        <f t="shared" si="24"/>
        <v>0.01</v>
      </c>
      <c r="BP24" s="182">
        <f t="shared" si="25"/>
        <v>-0.01</v>
      </c>
      <c r="BQ24" s="182">
        <f t="shared" si="26"/>
        <v>-0.01</v>
      </c>
    </row>
    <row r="25" spans="1:69">
      <c r="A25" s="8" t="s">
        <v>67</v>
      </c>
      <c r="B25" s="15">
        <f>'[3]15'!B27</f>
        <v>0</v>
      </c>
      <c r="C25" s="16">
        <f>'[3]15'!C27</f>
        <v>220</v>
      </c>
      <c r="D25" s="16">
        <f>'[3]15'!D27</f>
        <v>0</v>
      </c>
      <c r="E25" s="16">
        <f>'[3]15'!E27</f>
        <v>0</v>
      </c>
      <c r="F25" s="16">
        <f>'[3]15'!F27</f>
        <v>0</v>
      </c>
      <c r="G25" s="16">
        <f>'[3]15'!G27</f>
        <v>660</v>
      </c>
      <c r="H25" s="17">
        <f t="shared" si="27"/>
        <v>880</v>
      </c>
      <c r="I25" s="15">
        <f>'[3]15'!J27</f>
        <v>0</v>
      </c>
      <c r="J25" s="16">
        <f>'[3]15'!K27</f>
        <v>0.11</v>
      </c>
      <c r="K25" s="16">
        <f>'[3]15'!L27</f>
        <v>0</v>
      </c>
      <c r="L25" s="16">
        <f>'[3]15'!M27</f>
        <v>0</v>
      </c>
      <c r="M25" s="16">
        <f>'[3]15'!N27</f>
        <v>0</v>
      </c>
      <c r="N25" s="16">
        <f>'[3]15'!O27</f>
        <v>0</v>
      </c>
      <c r="O25" s="17">
        <f t="shared" si="28"/>
        <v>0.11</v>
      </c>
      <c r="P25" s="18">
        <f>frq!C25</f>
        <v>1</v>
      </c>
      <c r="Q25" s="15">
        <f t="shared" si="29"/>
        <v>0</v>
      </c>
      <c r="R25" s="16">
        <f t="shared" si="29"/>
        <v>0.11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0.11</v>
      </c>
      <c r="X25" s="8">
        <f t="shared" si="4"/>
        <v>0</v>
      </c>
      <c r="Y25" s="8">
        <f t="shared" si="5"/>
        <v>0.01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0.01</v>
      </c>
      <c r="AE25" s="8">
        <f t="shared" si="11"/>
        <v>0</v>
      </c>
      <c r="AF25" s="8">
        <f t="shared" si="12"/>
        <v>0.01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0.01</v>
      </c>
      <c r="AL25" s="8">
        <f t="shared" si="31"/>
        <v>0</v>
      </c>
      <c r="AM25" s="8">
        <f t="shared" si="31"/>
        <v>9.0000000000000011E-2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9.0000000000000011E-2</v>
      </c>
      <c r="AT25" s="8">
        <v>0</v>
      </c>
      <c r="AU25" s="8">
        <v>0</v>
      </c>
      <c r="AW25" s="208">
        <v>0</v>
      </c>
      <c r="AX25" s="208">
        <v>0.01</v>
      </c>
      <c r="AY25" s="208">
        <v>0</v>
      </c>
      <c r="AZ25" s="208">
        <v>0</v>
      </c>
      <c r="BA25" s="208">
        <v>0</v>
      </c>
      <c r="BB25" s="208">
        <v>0</v>
      </c>
      <c r="BC25" s="8">
        <f t="shared" si="19"/>
        <v>0.01</v>
      </c>
      <c r="BD25" s="208">
        <v>0</v>
      </c>
      <c r="BE25" s="208">
        <v>0.01</v>
      </c>
      <c r="BF25" s="208">
        <v>0</v>
      </c>
      <c r="BG25" s="208">
        <v>0</v>
      </c>
      <c r="BH25" s="208">
        <v>0</v>
      </c>
      <c r="BI25" s="208">
        <v>0</v>
      </c>
      <c r="BJ25" s="8">
        <f t="shared" si="20"/>
        <v>0.01</v>
      </c>
      <c r="BL25" s="8">
        <f t="shared" si="21"/>
        <v>0</v>
      </c>
      <c r="BM25" s="8">
        <f t="shared" si="22"/>
        <v>0</v>
      </c>
      <c r="BN25" s="8">
        <f t="shared" si="23"/>
        <v>0.01</v>
      </c>
      <c r="BO25" s="8">
        <f t="shared" si="24"/>
        <v>0.01</v>
      </c>
      <c r="BP25" s="182">
        <f t="shared" si="25"/>
        <v>-0.01</v>
      </c>
      <c r="BQ25" s="182">
        <f t="shared" si="26"/>
        <v>-0.01</v>
      </c>
    </row>
    <row r="26" spans="1:69">
      <c r="A26" s="8" t="s">
        <v>68</v>
      </c>
      <c r="B26" s="15">
        <f>'[3]15'!B28</f>
        <v>0</v>
      </c>
      <c r="C26" s="16">
        <f>'[3]15'!C28</f>
        <v>220</v>
      </c>
      <c r="D26" s="16">
        <f>'[3]15'!D28</f>
        <v>0</v>
      </c>
      <c r="E26" s="16">
        <f>'[3]15'!E28</f>
        <v>0</v>
      </c>
      <c r="F26" s="16">
        <f>'[3]15'!F28</f>
        <v>0</v>
      </c>
      <c r="G26" s="16">
        <f>'[3]15'!G28</f>
        <v>660</v>
      </c>
      <c r="H26" s="17">
        <f t="shared" si="27"/>
        <v>880</v>
      </c>
      <c r="I26" s="15">
        <f>'[3]15'!J28</f>
        <v>0</v>
      </c>
      <c r="J26" s="16">
        <f>'[3]15'!K28</f>
        <v>0.11</v>
      </c>
      <c r="K26" s="16">
        <f>'[3]15'!L28</f>
        <v>0</v>
      </c>
      <c r="L26" s="16">
        <f>'[3]15'!M28</f>
        <v>0</v>
      </c>
      <c r="M26" s="16">
        <f>'[3]15'!N28</f>
        <v>0</v>
      </c>
      <c r="N26" s="16">
        <f>'[3]15'!O28</f>
        <v>0</v>
      </c>
      <c r="O26" s="17">
        <f t="shared" si="28"/>
        <v>0.11</v>
      </c>
      <c r="P26" s="18">
        <f>frq!C26</f>
        <v>1</v>
      </c>
      <c r="Q26" s="15">
        <f t="shared" si="29"/>
        <v>0</v>
      </c>
      <c r="R26" s="16">
        <f t="shared" si="29"/>
        <v>0.11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0.11</v>
      </c>
      <c r="X26" s="8">
        <f t="shared" si="4"/>
        <v>0</v>
      </c>
      <c r="Y26" s="8">
        <f t="shared" si="5"/>
        <v>0.01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0.01</v>
      </c>
      <c r="AE26" s="8">
        <f t="shared" si="11"/>
        <v>0</v>
      </c>
      <c r="AF26" s="8">
        <f t="shared" si="12"/>
        <v>0.01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0.01</v>
      </c>
      <c r="AL26" s="8">
        <f t="shared" si="31"/>
        <v>0</v>
      </c>
      <c r="AM26" s="8">
        <f t="shared" si="31"/>
        <v>9.0000000000000011E-2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9.0000000000000011E-2</v>
      </c>
      <c r="AT26" s="8">
        <v>0</v>
      </c>
      <c r="AU26" s="8">
        <v>0</v>
      </c>
      <c r="AW26" s="208">
        <v>0</v>
      </c>
      <c r="AX26" s="208">
        <v>0.01</v>
      </c>
      <c r="AY26" s="208">
        <v>0</v>
      </c>
      <c r="AZ26" s="208">
        <v>0</v>
      </c>
      <c r="BA26" s="208">
        <v>0</v>
      </c>
      <c r="BB26" s="208">
        <v>0</v>
      </c>
      <c r="BC26" s="8">
        <f t="shared" si="19"/>
        <v>0.01</v>
      </c>
      <c r="BD26" s="208">
        <v>0</v>
      </c>
      <c r="BE26" s="208">
        <v>0.01</v>
      </c>
      <c r="BF26" s="208">
        <v>0</v>
      </c>
      <c r="BG26" s="208">
        <v>0</v>
      </c>
      <c r="BH26" s="208">
        <v>0</v>
      </c>
      <c r="BI26" s="208">
        <v>0</v>
      </c>
      <c r="BJ26" s="8">
        <f t="shared" si="20"/>
        <v>0.01</v>
      </c>
      <c r="BL26" s="8">
        <f t="shared" si="21"/>
        <v>0</v>
      </c>
      <c r="BM26" s="8">
        <f t="shared" si="22"/>
        <v>0</v>
      </c>
      <c r="BN26" s="8">
        <f t="shared" si="23"/>
        <v>0.01</v>
      </c>
      <c r="BO26" s="8">
        <f t="shared" si="24"/>
        <v>0.01</v>
      </c>
      <c r="BP26" s="182">
        <f t="shared" si="25"/>
        <v>-0.01</v>
      </c>
      <c r="BQ26" s="182">
        <f t="shared" si="26"/>
        <v>-0.01</v>
      </c>
    </row>
    <row r="27" spans="1:69">
      <c r="A27" s="8" t="s">
        <v>69</v>
      </c>
      <c r="B27" s="15">
        <f>'[3]15'!B29</f>
        <v>0</v>
      </c>
      <c r="C27" s="16">
        <f>'[3]15'!C29</f>
        <v>220</v>
      </c>
      <c r="D27" s="16">
        <f>'[3]15'!D29</f>
        <v>0</v>
      </c>
      <c r="E27" s="16">
        <f>'[3]15'!E29</f>
        <v>0</v>
      </c>
      <c r="F27" s="16">
        <f>'[3]15'!F29</f>
        <v>0</v>
      </c>
      <c r="G27" s="16">
        <f>'[3]15'!G29</f>
        <v>660</v>
      </c>
      <c r="H27" s="17">
        <f t="shared" si="27"/>
        <v>880</v>
      </c>
      <c r="I27" s="15">
        <f>'[3]15'!J29</f>
        <v>0</v>
      </c>
      <c r="J27" s="16">
        <f>'[3]15'!K29</f>
        <v>0.11</v>
      </c>
      <c r="K27" s="16">
        <f>'[3]15'!L29</f>
        <v>0</v>
      </c>
      <c r="L27" s="16">
        <f>'[3]15'!M29</f>
        <v>0</v>
      </c>
      <c r="M27" s="16">
        <f>'[3]15'!N29</f>
        <v>0</v>
      </c>
      <c r="N27" s="16">
        <f>'[3]15'!O29</f>
        <v>0</v>
      </c>
      <c r="O27" s="17">
        <f t="shared" si="28"/>
        <v>0.11</v>
      </c>
      <c r="P27" s="18">
        <f>frq!C27</f>
        <v>1</v>
      </c>
      <c r="Q27" s="15">
        <f t="shared" si="29"/>
        <v>0</v>
      </c>
      <c r="R27" s="16">
        <f t="shared" si="29"/>
        <v>0.11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0.11</v>
      </c>
      <c r="X27" s="8">
        <f t="shared" si="4"/>
        <v>0</v>
      </c>
      <c r="Y27" s="8">
        <f t="shared" si="5"/>
        <v>0.01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0.01</v>
      </c>
      <c r="AE27" s="8">
        <f t="shared" si="11"/>
        <v>0</v>
      </c>
      <c r="AF27" s="8">
        <f t="shared" si="12"/>
        <v>0.01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0.01</v>
      </c>
      <c r="AL27" s="8">
        <f t="shared" si="31"/>
        <v>0</v>
      </c>
      <c r="AM27" s="8">
        <f t="shared" si="31"/>
        <v>9.0000000000000011E-2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9.0000000000000011E-2</v>
      </c>
      <c r="AT27" s="8">
        <v>0</v>
      </c>
      <c r="AU27" s="8">
        <v>0</v>
      </c>
      <c r="AW27" s="208">
        <v>0</v>
      </c>
      <c r="AX27" s="208">
        <v>0.01</v>
      </c>
      <c r="AY27" s="208">
        <v>0</v>
      </c>
      <c r="AZ27" s="208">
        <v>0</v>
      </c>
      <c r="BA27" s="208">
        <v>0</v>
      </c>
      <c r="BB27" s="208">
        <v>0</v>
      </c>
      <c r="BC27" s="8">
        <f t="shared" si="19"/>
        <v>0.01</v>
      </c>
      <c r="BD27" s="208">
        <v>0</v>
      </c>
      <c r="BE27" s="208">
        <v>0.01</v>
      </c>
      <c r="BF27" s="208">
        <v>0</v>
      </c>
      <c r="BG27" s="208">
        <v>0</v>
      </c>
      <c r="BH27" s="208">
        <v>0</v>
      </c>
      <c r="BI27" s="208">
        <v>0</v>
      </c>
      <c r="BJ27" s="8">
        <f t="shared" si="20"/>
        <v>0.01</v>
      </c>
      <c r="BL27" s="8">
        <f t="shared" si="21"/>
        <v>0</v>
      </c>
      <c r="BM27" s="8">
        <f t="shared" si="22"/>
        <v>0</v>
      </c>
      <c r="BN27" s="8">
        <f t="shared" si="23"/>
        <v>0.01</v>
      </c>
      <c r="BO27" s="8">
        <f t="shared" si="24"/>
        <v>0.01</v>
      </c>
      <c r="BP27" s="182">
        <f t="shared" si="25"/>
        <v>-0.01</v>
      </c>
      <c r="BQ27" s="182">
        <f t="shared" si="26"/>
        <v>-0.01</v>
      </c>
    </row>
    <row r="28" spans="1:69">
      <c r="A28" s="8" t="s">
        <v>70</v>
      </c>
      <c r="B28" s="15">
        <f>'[3]15'!B30</f>
        <v>0</v>
      </c>
      <c r="C28" s="16">
        <f>'[3]15'!C30</f>
        <v>220</v>
      </c>
      <c r="D28" s="16">
        <f>'[3]15'!D30</f>
        <v>0</v>
      </c>
      <c r="E28" s="16">
        <f>'[3]15'!E30</f>
        <v>0</v>
      </c>
      <c r="F28" s="16">
        <f>'[3]15'!F30</f>
        <v>0</v>
      </c>
      <c r="G28" s="16">
        <f>'[3]15'!G30</f>
        <v>660</v>
      </c>
      <c r="H28" s="17">
        <f t="shared" si="27"/>
        <v>880</v>
      </c>
      <c r="I28" s="15">
        <f>'[3]15'!J30</f>
        <v>0</v>
      </c>
      <c r="J28" s="16">
        <f>'[3]15'!K30</f>
        <v>0.11</v>
      </c>
      <c r="K28" s="16">
        <f>'[3]15'!L30</f>
        <v>0</v>
      </c>
      <c r="L28" s="16">
        <f>'[3]15'!M30</f>
        <v>0</v>
      </c>
      <c r="M28" s="16">
        <f>'[3]15'!N30</f>
        <v>0</v>
      </c>
      <c r="N28" s="16">
        <f>'[3]15'!O30</f>
        <v>0</v>
      </c>
      <c r="O28" s="17">
        <f t="shared" si="28"/>
        <v>0.11</v>
      </c>
      <c r="P28" s="18">
        <f>frq!C28</f>
        <v>1</v>
      </c>
      <c r="Q28" s="15">
        <f t="shared" si="29"/>
        <v>0</v>
      </c>
      <c r="R28" s="16">
        <f t="shared" si="29"/>
        <v>0.11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0.11</v>
      </c>
      <c r="X28" s="8">
        <f t="shared" si="4"/>
        <v>0</v>
      </c>
      <c r="Y28" s="8">
        <f t="shared" si="5"/>
        <v>0.01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0.01</v>
      </c>
      <c r="AE28" s="8">
        <f t="shared" si="11"/>
        <v>0</v>
      </c>
      <c r="AF28" s="8">
        <f t="shared" si="12"/>
        <v>0.01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0.01</v>
      </c>
      <c r="AL28" s="8">
        <f t="shared" si="31"/>
        <v>0</v>
      </c>
      <c r="AM28" s="8">
        <f t="shared" si="31"/>
        <v>9.0000000000000011E-2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9.0000000000000011E-2</v>
      </c>
      <c r="AT28" s="8">
        <v>0</v>
      </c>
      <c r="AU28" s="8">
        <v>0</v>
      </c>
      <c r="AW28" s="208">
        <v>0</v>
      </c>
      <c r="AX28" s="208">
        <v>0.01</v>
      </c>
      <c r="AY28" s="208">
        <v>0</v>
      </c>
      <c r="AZ28" s="208">
        <v>0</v>
      </c>
      <c r="BA28" s="208">
        <v>0</v>
      </c>
      <c r="BB28" s="208">
        <v>0</v>
      </c>
      <c r="BC28" s="8">
        <f t="shared" si="19"/>
        <v>0.01</v>
      </c>
      <c r="BD28" s="208">
        <v>0</v>
      </c>
      <c r="BE28" s="208">
        <v>0.01</v>
      </c>
      <c r="BF28" s="208">
        <v>0</v>
      </c>
      <c r="BG28" s="208">
        <v>0</v>
      </c>
      <c r="BH28" s="208">
        <v>0</v>
      </c>
      <c r="BI28" s="208">
        <v>0</v>
      </c>
      <c r="BJ28" s="8">
        <f t="shared" si="20"/>
        <v>0.01</v>
      </c>
      <c r="BL28" s="8">
        <f t="shared" si="21"/>
        <v>0</v>
      </c>
      <c r="BM28" s="8">
        <f t="shared" si="22"/>
        <v>0</v>
      </c>
      <c r="BN28" s="8">
        <f t="shared" si="23"/>
        <v>0.01</v>
      </c>
      <c r="BO28" s="8">
        <f t="shared" si="24"/>
        <v>0.01</v>
      </c>
      <c r="BP28" s="182">
        <f t="shared" si="25"/>
        <v>-0.01</v>
      </c>
      <c r="BQ28" s="182">
        <f t="shared" si="26"/>
        <v>-0.01</v>
      </c>
    </row>
    <row r="29" spans="1:69">
      <c r="A29" s="8" t="s">
        <v>71</v>
      </c>
      <c r="B29" s="15">
        <f>'[3]15'!B31</f>
        <v>0</v>
      </c>
      <c r="C29" s="16">
        <f>'[3]15'!C31</f>
        <v>220</v>
      </c>
      <c r="D29" s="16">
        <f>'[3]15'!D31</f>
        <v>0</v>
      </c>
      <c r="E29" s="16">
        <f>'[3]15'!E31</f>
        <v>0</v>
      </c>
      <c r="F29" s="16">
        <f>'[3]15'!F31</f>
        <v>0</v>
      </c>
      <c r="G29" s="16">
        <f>'[3]15'!G31</f>
        <v>660</v>
      </c>
      <c r="H29" s="17">
        <f t="shared" si="27"/>
        <v>880</v>
      </c>
      <c r="I29" s="15">
        <f>'[3]15'!J31</f>
        <v>0</v>
      </c>
      <c r="J29" s="16">
        <f>'[3]15'!K31</f>
        <v>0.11</v>
      </c>
      <c r="K29" s="16">
        <f>'[3]15'!L31</f>
        <v>0</v>
      </c>
      <c r="L29" s="16">
        <f>'[3]15'!M31</f>
        <v>0</v>
      </c>
      <c r="M29" s="16">
        <f>'[3]15'!N31</f>
        <v>0</v>
      </c>
      <c r="N29" s="16">
        <f>'[3]15'!O31</f>
        <v>0</v>
      </c>
      <c r="O29" s="17">
        <f t="shared" si="28"/>
        <v>0.11</v>
      </c>
      <c r="P29" s="18">
        <f>frq!C29</f>
        <v>1</v>
      </c>
      <c r="Q29" s="15">
        <f t="shared" si="29"/>
        <v>0</v>
      </c>
      <c r="R29" s="16">
        <f t="shared" si="29"/>
        <v>0.11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0.11</v>
      </c>
      <c r="X29" s="8">
        <f t="shared" si="4"/>
        <v>0</v>
      </c>
      <c r="Y29" s="8">
        <f t="shared" si="5"/>
        <v>0.01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0.01</v>
      </c>
      <c r="AE29" s="8">
        <f t="shared" si="11"/>
        <v>0</v>
      </c>
      <c r="AF29" s="8">
        <f t="shared" si="12"/>
        <v>0.01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0.01</v>
      </c>
      <c r="AL29" s="8">
        <f t="shared" si="31"/>
        <v>0</v>
      </c>
      <c r="AM29" s="8">
        <f t="shared" si="31"/>
        <v>9.0000000000000011E-2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9.0000000000000011E-2</v>
      </c>
      <c r="AT29" s="8">
        <v>0</v>
      </c>
      <c r="AU29" s="8">
        <v>0</v>
      </c>
      <c r="AW29" s="208">
        <v>0</v>
      </c>
      <c r="AX29" s="208">
        <v>0.01</v>
      </c>
      <c r="AY29" s="208">
        <v>0</v>
      </c>
      <c r="AZ29" s="208">
        <v>0</v>
      </c>
      <c r="BA29" s="208">
        <v>0</v>
      </c>
      <c r="BB29" s="208">
        <v>0</v>
      </c>
      <c r="BC29" s="8">
        <f t="shared" si="19"/>
        <v>0.01</v>
      </c>
      <c r="BD29" s="208">
        <v>0</v>
      </c>
      <c r="BE29" s="208">
        <v>0.01</v>
      </c>
      <c r="BF29" s="208">
        <v>0</v>
      </c>
      <c r="BG29" s="208">
        <v>0</v>
      </c>
      <c r="BH29" s="208">
        <v>0</v>
      </c>
      <c r="BI29" s="208">
        <v>0</v>
      </c>
      <c r="BJ29" s="8">
        <f t="shared" si="20"/>
        <v>0.01</v>
      </c>
      <c r="BL29" s="8">
        <f t="shared" si="21"/>
        <v>0</v>
      </c>
      <c r="BM29" s="8">
        <f t="shared" si="22"/>
        <v>0</v>
      </c>
      <c r="BN29" s="8">
        <f t="shared" si="23"/>
        <v>0.01</v>
      </c>
      <c r="BO29" s="8">
        <f t="shared" si="24"/>
        <v>0.01</v>
      </c>
      <c r="BP29" s="182">
        <f t="shared" si="25"/>
        <v>-0.01</v>
      </c>
      <c r="BQ29" s="182">
        <f t="shared" si="26"/>
        <v>-0.01</v>
      </c>
    </row>
    <row r="30" spans="1:69">
      <c r="A30" s="8" t="s">
        <v>72</v>
      </c>
      <c r="B30" s="15">
        <f>'[3]15'!B32</f>
        <v>0</v>
      </c>
      <c r="C30" s="16">
        <f>'[3]15'!C32</f>
        <v>220</v>
      </c>
      <c r="D30" s="16">
        <f>'[3]15'!D32</f>
        <v>0</v>
      </c>
      <c r="E30" s="16">
        <f>'[3]15'!E32</f>
        <v>0</v>
      </c>
      <c r="F30" s="16">
        <f>'[3]15'!F32</f>
        <v>0</v>
      </c>
      <c r="G30" s="16">
        <f>'[3]15'!G32</f>
        <v>660</v>
      </c>
      <c r="H30" s="17">
        <f t="shared" si="27"/>
        <v>880</v>
      </c>
      <c r="I30" s="15">
        <f>'[3]15'!J32</f>
        <v>0</v>
      </c>
      <c r="J30" s="16">
        <f>'[3]15'!K32</f>
        <v>0.11</v>
      </c>
      <c r="K30" s="16">
        <f>'[3]15'!L32</f>
        <v>0</v>
      </c>
      <c r="L30" s="16">
        <f>'[3]15'!M32</f>
        <v>0</v>
      </c>
      <c r="M30" s="16">
        <f>'[3]15'!N32</f>
        <v>0</v>
      </c>
      <c r="N30" s="16">
        <f>'[3]15'!O32</f>
        <v>0</v>
      </c>
      <c r="O30" s="17">
        <f t="shared" si="28"/>
        <v>0.11</v>
      </c>
      <c r="P30" s="18">
        <f>frq!C30</f>
        <v>1</v>
      </c>
      <c r="Q30" s="15">
        <f t="shared" si="29"/>
        <v>0</v>
      </c>
      <c r="R30" s="16">
        <f t="shared" si="29"/>
        <v>0.11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0.11</v>
      </c>
      <c r="X30" s="8">
        <f t="shared" si="4"/>
        <v>0</v>
      </c>
      <c r="Y30" s="8">
        <f t="shared" si="5"/>
        <v>0.01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0.01</v>
      </c>
      <c r="AE30" s="8">
        <f t="shared" si="11"/>
        <v>0</v>
      </c>
      <c r="AF30" s="8">
        <f t="shared" si="12"/>
        <v>0.01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0.01</v>
      </c>
      <c r="AL30" s="8">
        <f t="shared" si="31"/>
        <v>0</v>
      </c>
      <c r="AM30" s="8">
        <f t="shared" si="31"/>
        <v>9.0000000000000011E-2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9.0000000000000011E-2</v>
      </c>
      <c r="AT30" s="8">
        <v>0</v>
      </c>
      <c r="AU30" s="8">
        <v>0</v>
      </c>
      <c r="AW30" s="208">
        <v>0</v>
      </c>
      <c r="AX30" s="208">
        <v>0.01</v>
      </c>
      <c r="AY30" s="208">
        <v>0</v>
      </c>
      <c r="AZ30" s="208">
        <v>0</v>
      </c>
      <c r="BA30" s="208">
        <v>0</v>
      </c>
      <c r="BB30" s="208">
        <v>0</v>
      </c>
      <c r="BC30" s="8">
        <f t="shared" si="19"/>
        <v>0.01</v>
      </c>
      <c r="BD30" s="208">
        <v>0</v>
      </c>
      <c r="BE30" s="208">
        <v>0.01</v>
      </c>
      <c r="BF30" s="208">
        <v>0</v>
      </c>
      <c r="BG30" s="208">
        <v>0</v>
      </c>
      <c r="BH30" s="208">
        <v>0</v>
      </c>
      <c r="BI30" s="208">
        <v>0</v>
      </c>
      <c r="BJ30" s="8">
        <f t="shared" si="20"/>
        <v>0.01</v>
      </c>
      <c r="BL30" s="8">
        <f t="shared" si="21"/>
        <v>0</v>
      </c>
      <c r="BM30" s="8">
        <f t="shared" si="22"/>
        <v>0</v>
      </c>
      <c r="BN30" s="8">
        <f t="shared" si="23"/>
        <v>0.01</v>
      </c>
      <c r="BO30" s="8">
        <f t="shared" si="24"/>
        <v>0.01</v>
      </c>
      <c r="BP30" s="182">
        <f t="shared" si="25"/>
        <v>-0.01</v>
      </c>
      <c r="BQ30" s="182">
        <f t="shared" si="26"/>
        <v>-0.01</v>
      </c>
    </row>
    <row r="31" spans="1:69">
      <c r="A31" s="8" t="s">
        <v>73</v>
      </c>
      <c r="B31" s="15">
        <f>'[3]15'!B33</f>
        <v>0</v>
      </c>
      <c r="C31" s="16">
        <f>'[3]15'!C33</f>
        <v>220</v>
      </c>
      <c r="D31" s="16">
        <f>'[3]15'!D33</f>
        <v>0</v>
      </c>
      <c r="E31" s="16">
        <f>'[3]15'!E33</f>
        <v>0</v>
      </c>
      <c r="F31" s="16">
        <f>'[3]15'!F33</f>
        <v>0</v>
      </c>
      <c r="G31" s="16">
        <f>'[3]15'!G33</f>
        <v>660</v>
      </c>
      <c r="H31" s="17">
        <f t="shared" si="27"/>
        <v>880</v>
      </c>
      <c r="I31" s="15">
        <f>'[3]15'!J33</f>
        <v>0</v>
      </c>
      <c r="J31" s="16">
        <f>'[3]15'!K33</f>
        <v>0.11</v>
      </c>
      <c r="K31" s="16">
        <f>'[3]15'!L33</f>
        <v>0</v>
      </c>
      <c r="L31" s="16">
        <f>'[3]15'!M33</f>
        <v>0</v>
      </c>
      <c r="M31" s="16">
        <f>'[3]15'!N33</f>
        <v>0</v>
      </c>
      <c r="N31" s="16">
        <f>'[3]15'!O33</f>
        <v>0</v>
      </c>
      <c r="O31" s="17">
        <f t="shared" si="28"/>
        <v>0.11</v>
      </c>
      <c r="P31" s="18">
        <f>frq!C31</f>
        <v>1</v>
      </c>
      <c r="Q31" s="15">
        <f t="shared" si="29"/>
        <v>0</v>
      </c>
      <c r="R31" s="16">
        <f t="shared" si="29"/>
        <v>0.11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0.11</v>
      </c>
      <c r="X31" s="8">
        <f t="shared" si="4"/>
        <v>0</v>
      </c>
      <c r="Y31" s="8">
        <f t="shared" si="5"/>
        <v>0.01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0.01</v>
      </c>
      <c r="AE31" s="8">
        <f t="shared" si="11"/>
        <v>0</v>
      </c>
      <c r="AF31" s="8">
        <f t="shared" si="12"/>
        <v>0.01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0.01</v>
      </c>
      <c r="AL31" s="8">
        <f t="shared" si="31"/>
        <v>0</v>
      </c>
      <c r="AM31" s="8">
        <f t="shared" si="31"/>
        <v>9.0000000000000011E-2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9.0000000000000011E-2</v>
      </c>
      <c r="AT31" s="8">
        <v>0</v>
      </c>
      <c r="AU31" s="8">
        <v>0</v>
      </c>
      <c r="AW31" s="208">
        <v>0</v>
      </c>
      <c r="AX31" s="208">
        <v>0.01</v>
      </c>
      <c r="AY31" s="208">
        <v>0</v>
      </c>
      <c r="AZ31" s="208">
        <v>0</v>
      </c>
      <c r="BA31" s="208">
        <v>0</v>
      </c>
      <c r="BB31" s="208">
        <v>0</v>
      </c>
      <c r="BC31" s="8">
        <f t="shared" si="19"/>
        <v>0.01</v>
      </c>
      <c r="BD31" s="208">
        <v>0</v>
      </c>
      <c r="BE31" s="208">
        <v>0.01</v>
      </c>
      <c r="BF31" s="208">
        <v>0</v>
      </c>
      <c r="BG31" s="208">
        <v>0</v>
      </c>
      <c r="BH31" s="208">
        <v>0</v>
      </c>
      <c r="BI31" s="208">
        <v>0</v>
      </c>
      <c r="BJ31" s="8">
        <f t="shared" si="20"/>
        <v>0.01</v>
      </c>
      <c r="BL31" s="8">
        <f t="shared" si="21"/>
        <v>0</v>
      </c>
      <c r="BM31" s="8">
        <f t="shared" si="22"/>
        <v>0</v>
      </c>
      <c r="BN31" s="8">
        <f t="shared" si="23"/>
        <v>0.01</v>
      </c>
      <c r="BO31" s="8">
        <f t="shared" si="24"/>
        <v>0.01</v>
      </c>
      <c r="BP31" s="182">
        <f t="shared" si="25"/>
        <v>-0.01</v>
      </c>
      <c r="BQ31" s="182">
        <f t="shared" si="26"/>
        <v>-0.01</v>
      </c>
    </row>
    <row r="32" spans="1:69">
      <c r="A32" s="8" t="s">
        <v>74</v>
      </c>
      <c r="B32" s="15">
        <f>'[3]15'!B34</f>
        <v>0</v>
      </c>
      <c r="C32" s="16">
        <f>'[3]15'!C34</f>
        <v>220</v>
      </c>
      <c r="D32" s="16">
        <f>'[3]15'!D34</f>
        <v>0</v>
      </c>
      <c r="E32" s="16">
        <f>'[3]15'!E34</f>
        <v>0</v>
      </c>
      <c r="F32" s="16">
        <f>'[3]15'!F34</f>
        <v>0</v>
      </c>
      <c r="G32" s="16">
        <f>'[3]15'!G34</f>
        <v>660</v>
      </c>
      <c r="H32" s="17">
        <f t="shared" si="27"/>
        <v>880</v>
      </c>
      <c r="I32" s="15">
        <f>'[3]15'!J34</f>
        <v>0</v>
      </c>
      <c r="J32" s="16">
        <f>'[3]15'!K34</f>
        <v>0.11</v>
      </c>
      <c r="K32" s="16">
        <f>'[3]15'!L34</f>
        <v>0</v>
      </c>
      <c r="L32" s="16">
        <f>'[3]15'!M34</f>
        <v>0</v>
      </c>
      <c r="M32" s="16">
        <f>'[3]15'!N34</f>
        <v>0</v>
      </c>
      <c r="N32" s="16">
        <f>'[3]15'!O34</f>
        <v>0</v>
      </c>
      <c r="O32" s="17">
        <f t="shared" si="28"/>
        <v>0.11</v>
      </c>
      <c r="P32" s="18">
        <f>frq!C32</f>
        <v>1</v>
      </c>
      <c r="Q32" s="15">
        <f t="shared" si="29"/>
        <v>0</v>
      </c>
      <c r="R32" s="16">
        <f t="shared" si="29"/>
        <v>0.11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0.11</v>
      </c>
      <c r="X32" s="8">
        <f t="shared" si="4"/>
        <v>0</v>
      </c>
      <c r="Y32" s="8">
        <f t="shared" si="5"/>
        <v>0.01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0.01</v>
      </c>
      <c r="AE32" s="8">
        <f t="shared" si="11"/>
        <v>0</v>
      </c>
      <c r="AF32" s="8">
        <f t="shared" si="12"/>
        <v>0.01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0.01</v>
      </c>
      <c r="AL32" s="8">
        <f t="shared" si="31"/>
        <v>0</v>
      </c>
      <c r="AM32" s="8">
        <f t="shared" si="31"/>
        <v>9.0000000000000011E-2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9.0000000000000011E-2</v>
      </c>
      <c r="AT32" s="8">
        <v>0</v>
      </c>
      <c r="AU32" s="8">
        <v>0</v>
      </c>
      <c r="AW32" s="208">
        <v>0</v>
      </c>
      <c r="AX32" s="208">
        <v>0.01</v>
      </c>
      <c r="AY32" s="208">
        <v>0</v>
      </c>
      <c r="AZ32" s="208">
        <v>0</v>
      </c>
      <c r="BA32" s="208">
        <v>0</v>
      </c>
      <c r="BB32" s="208">
        <v>0</v>
      </c>
      <c r="BC32" s="8">
        <f t="shared" si="19"/>
        <v>0.01</v>
      </c>
      <c r="BD32" s="208">
        <v>0</v>
      </c>
      <c r="BE32" s="208">
        <v>0.01</v>
      </c>
      <c r="BF32" s="208">
        <v>0</v>
      </c>
      <c r="BG32" s="208">
        <v>0</v>
      </c>
      <c r="BH32" s="208">
        <v>0</v>
      </c>
      <c r="BI32" s="208">
        <v>0</v>
      </c>
      <c r="BJ32" s="8">
        <f t="shared" si="20"/>
        <v>0.01</v>
      </c>
      <c r="BL32" s="8">
        <f t="shared" si="21"/>
        <v>0</v>
      </c>
      <c r="BM32" s="8">
        <f t="shared" si="22"/>
        <v>0</v>
      </c>
      <c r="BN32" s="8">
        <f t="shared" si="23"/>
        <v>0.01</v>
      </c>
      <c r="BO32" s="8">
        <f t="shared" si="24"/>
        <v>0.01</v>
      </c>
      <c r="BP32" s="182">
        <f t="shared" si="25"/>
        <v>-0.01</v>
      </c>
      <c r="BQ32" s="182">
        <f t="shared" si="26"/>
        <v>-0.01</v>
      </c>
    </row>
    <row r="33" spans="1:69">
      <c r="A33" s="8" t="s">
        <v>75</v>
      </c>
      <c r="B33" s="15">
        <f>'[3]15'!B35</f>
        <v>0</v>
      </c>
      <c r="C33" s="16">
        <f>'[3]15'!C35</f>
        <v>220</v>
      </c>
      <c r="D33" s="16">
        <f>'[3]15'!D35</f>
        <v>0</v>
      </c>
      <c r="E33" s="16">
        <f>'[3]15'!E35</f>
        <v>0</v>
      </c>
      <c r="F33" s="16">
        <f>'[3]15'!F35</f>
        <v>0</v>
      </c>
      <c r="G33" s="16">
        <f>'[3]15'!G35</f>
        <v>660</v>
      </c>
      <c r="H33" s="17">
        <f t="shared" si="27"/>
        <v>880</v>
      </c>
      <c r="I33" s="15">
        <f>'[3]15'!J35</f>
        <v>0</v>
      </c>
      <c r="J33" s="16">
        <f>'[3]15'!K35</f>
        <v>0.11</v>
      </c>
      <c r="K33" s="16">
        <f>'[3]15'!L35</f>
        <v>0</v>
      </c>
      <c r="L33" s="16">
        <f>'[3]15'!M35</f>
        <v>0</v>
      </c>
      <c r="M33" s="16">
        <f>'[3]15'!N35</f>
        <v>0</v>
      </c>
      <c r="N33" s="16">
        <f>'[3]15'!O35</f>
        <v>0</v>
      </c>
      <c r="O33" s="17">
        <f t="shared" si="28"/>
        <v>0.11</v>
      </c>
      <c r="P33" s="18">
        <f>frq!C33</f>
        <v>1</v>
      </c>
      <c r="Q33" s="15">
        <f t="shared" si="29"/>
        <v>0</v>
      </c>
      <c r="R33" s="16">
        <f t="shared" si="29"/>
        <v>0.11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0.11</v>
      </c>
      <c r="X33" s="8">
        <f t="shared" si="4"/>
        <v>0</v>
      </c>
      <c r="Y33" s="8">
        <f t="shared" si="5"/>
        <v>0.01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0.01</v>
      </c>
      <c r="AE33" s="8">
        <f t="shared" si="11"/>
        <v>0</v>
      </c>
      <c r="AF33" s="8">
        <f t="shared" si="12"/>
        <v>0.01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0.01</v>
      </c>
      <c r="AL33" s="8">
        <f t="shared" si="31"/>
        <v>0</v>
      </c>
      <c r="AM33" s="8">
        <f t="shared" si="31"/>
        <v>9.0000000000000011E-2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9.0000000000000011E-2</v>
      </c>
      <c r="AT33" s="8">
        <v>0</v>
      </c>
      <c r="AU33" s="8">
        <v>0</v>
      </c>
      <c r="AW33" s="208">
        <v>0</v>
      </c>
      <c r="AX33" s="208">
        <v>0.01</v>
      </c>
      <c r="AY33" s="208">
        <v>0</v>
      </c>
      <c r="AZ33" s="208">
        <v>0</v>
      </c>
      <c r="BA33" s="208">
        <v>0</v>
      </c>
      <c r="BB33" s="208">
        <v>0</v>
      </c>
      <c r="BC33" s="8">
        <f t="shared" si="19"/>
        <v>0.01</v>
      </c>
      <c r="BD33" s="208">
        <v>0</v>
      </c>
      <c r="BE33" s="208">
        <v>0.01</v>
      </c>
      <c r="BF33" s="208">
        <v>0</v>
      </c>
      <c r="BG33" s="208">
        <v>0</v>
      </c>
      <c r="BH33" s="208">
        <v>0</v>
      </c>
      <c r="BI33" s="208">
        <v>0</v>
      </c>
      <c r="BJ33" s="8">
        <f t="shared" si="20"/>
        <v>0.01</v>
      </c>
      <c r="BL33" s="8">
        <f t="shared" si="21"/>
        <v>0</v>
      </c>
      <c r="BM33" s="8">
        <f t="shared" si="22"/>
        <v>0</v>
      </c>
      <c r="BN33" s="8">
        <f t="shared" si="23"/>
        <v>0.01</v>
      </c>
      <c r="BO33" s="8">
        <f t="shared" si="24"/>
        <v>0.01</v>
      </c>
      <c r="BP33" s="182">
        <f t="shared" si="25"/>
        <v>-0.01</v>
      </c>
      <c r="BQ33" s="182">
        <f t="shared" si="26"/>
        <v>-0.01</v>
      </c>
    </row>
    <row r="34" spans="1:69">
      <c r="A34" s="8" t="s">
        <v>76</v>
      </c>
      <c r="B34" s="15">
        <f>'[3]15'!B36</f>
        <v>0</v>
      </c>
      <c r="C34" s="16">
        <f>'[3]15'!C36</f>
        <v>220</v>
      </c>
      <c r="D34" s="16">
        <f>'[3]15'!D36</f>
        <v>0</v>
      </c>
      <c r="E34" s="16">
        <f>'[3]15'!E36</f>
        <v>0</v>
      </c>
      <c r="F34" s="16">
        <f>'[3]15'!F36</f>
        <v>0</v>
      </c>
      <c r="G34" s="16">
        <f>'[3]15'!G36</f>
        <v>660</v>
      </c>
      <c r="H34" s="17">
        <f t="shared" si="27"/>
        <v>880</v>
      </c>
      <c r="I34" s="15">
        <f>'[3]15'!J36</f>
        <v>0</v>
      </c>
      <c r="J34" s="16">
        <f>'[3]15'!K36</f>
        <v>0.11</v>
      </c>
      <c r="K34" s="16">
        <f>'[3]15'!L36</f>
        <v>0</v>
      </c>
      <c r="L34" s="16">
        <f>'[3]15'!M36</f>
        <v>0</v>
      </c>
      <c r="M34" s="16">
        <f>'[3]15'!N36</f>
        <v>0</v>
      </c>
      <c r="N34" s="16">
        <f>'[3]15'!O36</f>
        <v>0</v>
      </c>
      <c r="O34" s="17">
        <f t="shared" si="28"/>
        <v>0.11</v>
      </c>
      <c r="P34" s="18">
        <f>frq!C34</f>
        <v>1</v>
      </c>
      <c r="Q34" s="15">
        <f t="shared" si="29"/>
        <v>0</v>
      </c>
      <c r="R34" s="16">
        <f t="shared" si="29"/>
        <v>0.11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0.11</v>
      </c>
      <c r="X34" s="8">
        <f t="shared" si="4"/>
        <v>0</v>
      </c>
      <c r="Y34" s="8">
        <f t="shared" si="5"/>
        <v>0.01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0.01</v>
      </c>
      <c r="AE34" s="8">
        <f t="shared" si="11"/>
        <v>0</v>
      </c>
      <c r="AF34" s="8">
        <f t="shared" si="12"/>
        <v>0.01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0.01</v>
      </c>
      <c r="AL34" s="8">
        <f t="shared" si="31"/>
        <v>0</v>
      </c>
      <c r="AM34" s="8">
        <f t="shared" si="31"/>
        <v>9.0000000000000011E-2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9.0000000000000011E-2</v>
      </c>
      <c r="AT34" s="8">
        <v>0</v>
      </c>
      <c r="AU34" s="8">
        <v>0</v>
      </c>
      <c r="AW34" s="208">
        <v>0</v>
      </c>
      <c r="AX34" s="208">
        <v>0.01</v>
      </c>
      <c r="AY34" s="208">
        <v>0</v>
      </c>
      <c r="AZ34" s="208">
        <v>0</v>
      </c>
      <c r="BA34" s="208">
        <v>0</v>
      </c>
      <c r="BB34" s="208">
        <v>0</v>
      </c>
      <c r="BC34" s="8">
        <f t="shared" si="19"/>
        <v>0.01</v>
      </c>
      <c r="BD34" s="208">
        <v>0</v>
      </c>
      <c r="BE34" s="208">
        <v>0.01</v>
      </c>
      <c r="BF34" s="208">
        <v>0</v>
      </c>
      <c r="BG34" s="208">
        <v>0</v>
      </c>
      <c r="BH34" s="208">
        <v>0</v>
      </c>
      <c r="BI34" s="208">
        <v>0</v>
      </c>
      <c r="BJ34" s="8">
        <f t="shared" si="20"/>
        <v>0.01</v>
      </c>
      <c r="BL34" s="8">
        <f t="shared" si="21"/>
        <v>0</v>
      </c>
      <c r="BM34" s="8">
        <f t="shared" si="22"/>
        <v>0</v>
      </c>
      <c r="BN34" s="8">
        <f t="shared" si="23"/>
        <v>0.01</v>
      </c>
      <c r="BO34" s="8">
        <f t="shared" si="24"/>
        <v>0.01</v>
      </c>
      <c r="BP34" s="182">
        <f t="shared" si="25"/>
        <v>-0.01</v>
      </c>
      <c r="BQ34" s="182">
        <f t="shared" si="26"/>
        <v>-0.01</v>
      </c>
    </row>
    <row r="35" spans="1:69">
      <c r="A35" s="8" t="s">
        <v>77</v>
      </c>
      <c r="B35" s="15">
        <f>'[3]15'!B37</f>
        <v>0</v>
      </c>
      <c r="C35" s="16">
        <f>'[3]15'!C37</f>
        <v>220</v>
      </c>
      <c r="D35" s="16">
        <f>'[3]15'!D37</f>
        <v>0</v>
      </c>
      <c r="E35" s="16">
        <f>'[3]15'!E37</f>
        <v>0</v>
      </c>
      <c r="F35" s="16">
        <f>'[3]15'!F37</f>
        <v>0</v>
      </c>
      <c r="G35" s="16">
        <f>'[3]15'!G37</f>
        <v>660</v>
      </c>
      <c r="H35" s="17">
        <f t="shared" si="27"/>
        <v>880</v>
      </c>
      <c r="I35" s="15">
        <f>'[3]15'!J37</f>
        <v>0</v>
      </c>
      <c r="J35" s="16">
        <f>'[3]15'!K37</f>
        <v>0.11</v>
      </c>
      <c r="K35" s="16">
        <f>'[3]15'!L37</f>
        <v>0</v>
      </c>
      <c r="L35" s="16">
        <f>'[3]15'!M37</f>
        <v>0</v>
      </c>
      <c r="M35" s="16">
        <f>'[3]15'!N37</f>
        <v>0</v>
      </c>
      <c r="N35" s="16">
        <f>'[3]15'!O37</f>
        <v>0</v>
      </c>
      <c r="O35" s="17">
        <f t="shared" si="28"/>
        <v>0.11</v>
      </c>
      <c r="P35" s="18">
        <f>frq!C35</f>
        <v>1</v>
      </c>
      <c r="Q35" s="15">
        <f t="shared" si="29"/>
        <v>0</v>
      </c>
      <c r="R35" s="16">
        <f t="shared" si="29"/>
        <v>0.11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0.11</v>
      </c>
      <c r="X35" s="8">
        <f t="shared" si="4"/>
        <v>0</v>
      </c>
      <c r="Y35" s="8">
        <f t="shared" si="5"/>
        <v>0.01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0.01</v>
      </c>
      <c r="AE35" s="8">
        <f t="shared" si="11"/>
        <v>0</v>
      </c>
      <c r="AF35" s="8">
        <f t="shared" si="12"/>
        <v>0.01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0.01</v>
      </c>
      <c r="AL35" s="8">
        <f t="shared" si="31"/>
        <v>0</v>
      </c>
      <c r="AM35" s="8">
        <f t="shared" si="31"/>
        <v>9.0000000000000011E-2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9.0000000000000011E-2</v>
      </c>
      <c r="AT35" s="8">
        <v>0</v>
      </c>
      <c r="AU35" s="8">
        <v>0</v>
      </c>
      <c r="AW35" s="208">
        <v>0</v>
      </c>
      <c r="AX35" s="208">
        <v>0.01</v>
      </c>
      <c r="AY35" s="208">
        <v>0</v>
      </c>
      <c r="AZ35" s="208">
        <v>0</v>
      </c>
      <c r="BA35" s="208">
        <v>0</v>
      </c>
      <c r="BB35" s="208">
        <v>0</v>
      </c>
      <c r="BC35" s="8">
        <f t="shared" si="19"/>
        <v>0.01</v>
      </c>
      <c r="BD35" s="208">
        <v>0</v>
      </c>
      <c r="BE35" s="208">
        <v>0.01</v>
      </c>
      <c r="BF35" s="208">
        <v>0</v>
      </c>
      <c r="BG35" s="208">
        <v>0</v>
      </c>
      <c r="BH35" s="208">
        <v>0</v>
      </c>
      <c r="BI35" s="208">
        <v>0</v>
      </c>
      <c r="BJ35" s="8">
        <f t="shared" si="20"/>
        <v>0.01</v>
      </c>
      <c r="BL35" s="8">
        <f t="shared" si="21"/>
        <v>0</v>
      </c>
      <c r="BM35" s="8">
        <f t="shared" si="22"/>
        <v>0</v>
      </c>
      <c r="BN35" s="8">
        <f t="shared" si="23"/>
        <v>0.01</v>
      </c>
      <c r="BO35" s="8">
        <f t="shared" si="24"/>
        <v>0.01</v>
      </c>
      <c r="BP35" s="182">
        <f t="shared" si="25"/>
        <v>-0.01</v>
      </c>
      <c r="BQ35" s="182">
        <f t="shared" si="26"/>
        <v>-0.01</v>
      </c>
    </row>
    <row r="36" spans="1:69">
      <c r="A36" s="8" t="s">
        <v>78</v>
      </c>
      <c r="B36" s="15">
        <f>'[3]15'!B38</f>
        <v>0</v>
      </c>
      <c r="C36" s="16">
        <f>'[3]15'!C38</f>
        <v>220</v>
      </c>
      <c r="D36" s="16">
        <f>'[3]15'!D38</f>
        <v>0</v>
      </c>
      <c r="E36" s="16">
        <f>'[3]15'!E38</f>
        <v>0</v>
      </c>
      <c r="F36" s="16">
        <f>'[3]15'!F38</f>
        <v>0</v>
      </c>
      <c r="G36" s="16">
        <f>'[3]15'!G38</f>
        <v>660</v>
      </c>
      <c r="H36" s="17">
        <f t="shared" si="27"/>
        <v>880</v>
      </c>
      <c r="I36" s="15">
        <f>'[3]15'!J38</f>
        <v>0</v>
      </c>
      <c r="J36" s="16">
        <f>'[3]15'!K38</f>
        <v>0.11</v>
      </c>
      <c r="K36" s="16">
        <f>'[3]15'!L38</f>
        <v>0</v>
      </c>
      <c r="L36" s="16">
        <f>'[3]15'!M38</f>
        <v>0</v>
      </c>
      <c r="M36" s="16">
        <f>'[3]15'!N38</f>
        <v>0</v>
      </c>
      <c r="N36" s="16">
        <f>'[3]15'!O38</f>
        <v>0</v>
      </c>
      <c r="O36" s="17">
        <f t="shared" si="28"/>
        <v>0.11</v>
      </c>
      <c r="P36" s="18">
        <f>frq!C36</f>
        <v>1</v>
      </c>
      <c r="Q36" s="15">
        <f t="shared" si="29"/>
        <v>0</v>
      </c>
      <c r="R36" s="16">
        <f t="shared" si="29"/>
        <v>0.11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0.11</v>
      </c>
      <c r="X36" s="8">
        <f t="shared" si="4"/>
        <v>0</v>
      </c>
      <c r="Y36" s="8">
        <f t="shared" si="5"/>
        <v>0.01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0.01</v>
      </c>
      <c r="AE36" s="8">
        <f t="shared" si="11"/>
        <v>0</v>
      </c>
      <c r="AF36" s="8">
        <f t="shared" si="12"/>
        <v>0.01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0.01</v>
      </c>
      <c r="AL36" s="8">
        <f t="shared" si="31"/>
        <v>0</v>
      </c>
      <c r="AM36" s="8">
        <f t="shared" si="31"/>
        <v>9.0000000000000011E-2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9.0000000000000011E-2</v>
      </c>
      <c r="AT36" s="8">
        <v>0</v>
      </c>
      <c r="AU36" s="8">
        <v>0</v>
      </c>
      <c r="AW36" s="208">
        <v>0</v>
      </c>
      <c r="AX36" s="208">
        <v>0.01</v>
      </c>
      <c r="AY36" s="208">
        <v>0</v>
      </c>
      <c r="AZ36" s="208">
        <v>0</v>
      </c>
      <c r="BA36" s="208">
        <v>0</v>
      </c>
      <c r="BB36" s="208">
        <v>0</v>
      </c>
      <c r="BC36" s="8">
        <f t="shared" si="19"/>
        <v>0.01</v>
      </c>
      <c r="BD36" s="208">
        <v>0</v>
      </c>
      <c r="BE36" s="208">
        <v>0.01</v>
      </c>
      <c r="BF36" s="208">
        <v>0</v>
      </c>
      <c r="BG36" s="208">
        <v>0</v>
      </c>
      <c r="BH36" s="208">
        <v>0</v>
      </c>
      <c r="BI36" s="208">
        <v>0</v>
      </c>
      <c r="BJ36" s="8">
        <f t="shared" si="20"/>
        <v>0.01</v>
      </c>
      <c r="BL36" s="8">
        <f t="shared" si="21"/>
        <v>0</v>
      </c>
      <c r="BM36" s="8">
        <f t="shared" si="22"/>
        <v>0</v>
      </c>
      <c r="BN36" s="8">
        <f t="shared" si="23"/>
        <v>0.01</v>
      </c>
      <c r="BO36" s="8">
        <f t="shared" si="24"/>
        <v>0.01</v>
      </c>
      <c r="BP36" s="182">
        <f t="shared" si="25"/>
        <v>-0.01</v>
      </c>
      <c r="BQ36" s="182">
        <f t="shared" si="26"/>
        <v>-0.01</v>
      </c>
    </row>
    <row r="37" spans="1:69">
      <c r="A37" s="8" t="s">
        <v>79</v>
      </c>
      <c r="B37" s="15">
        <f>'[3]15'!B39</f>
        <v>0</v>
      </c>
      <c r="C37" s="16">
        <f>'[3]15'!C39</f>
        <v>220</v>
      </c>
      <c r="D37" s="16">
        <f>'[3]15'!D39</f>
        <v>0</v>
      </c>
      <c r="E37" s="16">
        <f>'[3]15'!E39</f>
        <v>0</v>
      </c>
      <c r="F37" s="16">
        <f>'[3]15'!F39</f>
        <v>0</v>
      </c>
      <c r="G37" s="16">
        <f>'[3]15'!G39</f>
        <v>660</v>
      </c>
      <c r="H37" s="17">
        <f t="shared" si="27"/>
        <v>880</v>
      </c>
      <c r="I37" s="15">
        <f>'[3]15'!J39</f>
        <v>0</v>
      </c>
      <c r="J37" s="16">
        <f>'[3]15'!K39</f>
        <v>0.11</v>
      </c>
      <c r="K37" s="16">
        <f>'[3]15'!L39</f>
        <v>0</v>
      </c>
      <c r="L37" s="16">
        <f>'[3]15'!M39</f>
        <v>0</v>
      </c>
      <c r="M37" s="16">
        <f>'[3]15'!N39</f>
        <v>0</v>
      </c>
      <c r="N37" s="16">
        <f>'[3]15'!O39</f>
        <v>0</v>
      </c>
      <c r="O37" s="17">
        <f t="shared" si="28"/>
        <v>0.11</v>
      </c>
      <c r="P37" s="18">
        <f>frq!C37</f>
        <v>1</v>
      </c>
      <c r="Q37" s="15">
        <f t="shared" si="29"/>
        <v>0</v>
      </c>
      <c r="R37" s="16">
        <f t="shared" si="29"/>
        <v>0.11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0.11</v>
      </c>
      <c r="X37" s="8">
        <f t="shared" si="4"/>
        <v>0</v>
      </c>
      <c r="Y37" s="8">
        <f t="shared" si="5"/>
        <v>0.01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0.01</v>
      </c>
      <c r="AE37" s="8">
        <f t="shared" si="11"/>
        <v>0</v>
      </c>
      <c r="AF37" s="8">
        <f t="shared" si="12"/>
        <v>0.01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0.01</v>
      </c>
      <c r="AL37" s="8">
        <f t="shared" si="31"/>
        <v>0</v>
      </c>
      <c r="AM37" s="8">
        <f t="shared" si="31"/>
        <v>9.0000000000000011E-2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9.0000000000000011E-2</v>
      </c>
      <c r="AT37" s="8">
        <v>0</v>
      </c>
      <c r="AU37" s="8">
        <v>0</v>
      </c>
      <c r="AW37" s="208">
        <v>0</v>
      </c>
      <c r="AX37" s="208">
        <v>0.01</v>
      </c>
      <c r="AY37" s="208">
        <v>0</v>
      </c>
      <c r="AZ37" s="208">
        <v>0</v>
      </c>
      <c r="BA37" s="208">
        <v>0</v>
      </c>
      <c r="BB37" s="208">
        <v>0</v>
      </c>
      <c r="BC37" s="8">
        <f t="shared" si="19"/>
        <v>0.01</v>
      </c>
      <c r="BD37" s="208">
        <v>0</v>
      </c>
      <c r="BE37" s="208">
        <v>0.01</v>
      </c>
      <c r="BF37" s="208">
        <v>0</v>
      </c>
      <c r="BG37" s="208">
        <v>0</v>
      </c>
      <c r="BH37" s="208">
        <v>0</v>
      </c>
      <c r="BI37" s="208">
        <v>0</v>
      </c>
      <c r="BJ37" s="8">
        <f t="shared" si="20"/>
        <v>0.01</v>
      </c>
      <c r="BL37" s="8">
        <f t="shared" si="21"/>
        <v>0</v>
      </c>
      <c r="BM37" s="8">
        <f t="shared" si="22"/>
        <v>0</v>
      </c>
      <c r="BN37" s="8">
        <f t="shared" si="23"/>
        <v>0.01</v>
      </c>
      <c r="BO37" s="8">
        <f t="shared" si="24"/>
        <v>0.01</v>
      </c>
      <c r="BP37" s="182">
        <f t="shared" si="25"/>
        <v>-0.01</v>
      </c>
      <c r="BQ37" s="182">
        <f t="shared" si="26"/>
        <v>-0.01</v>
      </c>
    </row>
    <row r="38" spans="1:69">
      <c r="A38" s="8" t="s">
        <v>80</v>
      </c>
      <c r="B38" s="15">
        <f>'[3]15'!B40</f>
        <v>0</v>
      </c>
      <c r="C38" s="16">
        <f>'[3]15'!C40</f>
        <v>220</v>
      </c>
      <c r="D38" s="16">
        <f>'[3]15'!D40</f>
        <v>0</v>
      </c>
      <c r="E38" s="16">
        <f>'[3]15'!E40</f>
        <v>0</v>
      </c>
      <c r="F38" s="16">
        <f>'[3]15'!F40</f>
        <v>0</v>
      </c>
      <c r="G38" s="16">
        <f>'[3]15'!G40</f>
        <v>660</v>
      </c>
      <c r="H38" s="17">
        <f t="shared" si="27"/>
        <v>880</v>
      </c>
      <c r="I38" s="15">
        <f>'[3]15'!J40</f>
        <v>0</v>
      </c>
      <c r="J38" s="16">
        <f>'[3]15'!K40</f>
        <v>0.11</v>
      </c>
      <c r="K38" s="16">
        <f>'[3]15'!L40</f>
        <v>0</v>
      </c>
      <c r="L38" s="16">
        <f>'[3]15'!M40</f>
        <v>0</v>
      </c>
      <c r="M38" s="16">
        <f>'[3]15'!N40</f>
        <v>0</v>
      </c>
      <c r="N38" s="16">
        <f>'[3]15'!O40</f>
        <v>0</v>
      </c>
      <c r="O38" s="17">
        <f t="shared" si="28"/>
        <v>0.11</v>
      </c>
      <c r="P38" s="18">
        <f>frq!C38</f>
        <v>1</v>
      </c>
      <c r="Q38" s="15">
        <f t="shared" si="29"/>
        <v>0</v>
      </c>
      <c r="R38" s="16">
        <f t="shared" si="29"/>
        <v>0.11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0.11</v>
      </c>
      <c r="X38" s="8">
        <f t="shared" si="4"/>
        <v>0</v>
      </c>
      <c r="Y38" s="8">
        <f t="shared" si="5"/>
        <v>0.01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0.01</v>
      </c>
      <c r="AE38" s="8">
        <f t="shared" si="11"/>
        <v>0</v>
      </c>
      <c r="AF38" s="8">
        <f t="shared" si="12"/>
        <v>0.01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0.01</v>
      </c>
      <c r="AL38" s="8">
        <f t="shared" si="31"/>
        <v>0</v>
      </c>
      <c r="AM38" s="8">
        <f t="shared" si="31"/>
        <v>9.0000000000000011E-2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9.0000000000000011E-2</v>
      </c>
      <c r="AT38" s="8">
        <v>0</v>
      </c>
      <c r="AU38" s="8">
        <v>0</v>
      </c>
      <c r="AW38" s="208">
        <v>0</v>
      </c>
      <c r="AX38" s="208">
        <v>0.01</v>
      </c>
      <c r="AY38" s="208">
        <v>0</v>
      </c>
      <c r="AZ38" s="208">
        <v>0</v>
      </c>
      <c r="BA38" s="208">
        <v>0</v>
      </c>
      <c r="BB38" s="208">
        <v>0</v>
      </c>
      <c r="BC38" s="8">
        <f t="shared" si="19"/>
        <v>0.01</v>
      </c>
      <c r="BD38" s="208">
        <v>0</v>
      </c>
      <c r="BE38" s="208">
        <v>0.01</v>
      </c>
      <c r="BF38" s="208">
        <v>0</v>
      </c>
      <c r="BG38" s="208">
        <v>0</v>
      </c>
      <c r="BH38" s="208">
        <v>0</v>
      </c>
      <c r="BI38" s="208">
        <v>0</v>
      </c>
      <c r="BJ38" s="8">
        <f t="shared" si="20"/>
        <v>0.01</v>
      </c>
      <c r="BL38" s="8">
        <f t="shared" si="21"/>
        <v>0</v>
      </c>
      <c r="BM38" s="8">
        <f t="shared" si="22"/>
        <v>0</v>
      </c>
      <c r="BN38" s="8">
        <f t="shared" si="23"/>
        <v>0.01</v>
      </c>
      <c r="BO38" s="8">
        <f t="shared" si="24"/>
        <v>0.01</v>
      </c>
      <c r="BP38" s="182">
        <f t="shared" si="25"/>
        <v>-0.01</v>
      </c>
      <c r="BQ38" s="182">
        <f t="shared" si="26"/>
        <v>-0.01</v>
      </c>
    </row>
    <row r="39" spans="1:69">
      <c r="A39" s="8" t="s">
        <v>81</v>
      </c>
      <c r="B39" s="15">
        <f>'[3]15'!B41</f>
        <v>0</v>
      </c>
      <c r="C39" s="16">
        <f>'[3]15'!C41</f>
        <v>220</v>
      </c>
      <c r="D39" s="16">
        <f>'[3]15'!D41</f>
        <v>0</v>
      </c>
      <c r="E39" s="16">
        <f>'[3]15'!E41</f>
        <v>0</v>
      </c>
      <c r="F39" s="16">
        <f>'[3]15'!F41</f>
        <v>0</v>
      </c>
      <c r="G39" s="16">
        <f>'[3]15'!G41</f>
        <v>660</v>
      </c>
      <c r="H39" s="17">
        <f t="shared" si="27"/>
        <v>880</v>
      </c>
      <c r="I39" s="15">
        <f>'[3]15'!J41</f>
        <v>0</v>
      </c>
      <c r="J39" s="16">
        <f>'[3]15'!K41</f>
        <v>0.11</v>
      </c>
      <c r="K39" s="16">
        <f>'[3]15'!L41</f>
        <v>0</v>
      </c>
      <c r="L39" s="16">
        <f>'[3]15'!M41</f>
        <v>0</v>
      </c>
      <c r="M39" s="16">
        <f>'[3]15'!N41</f>
        <v>0</v>
      </c>
      <c r="N39" s="16">
        <f>'[3]15'!O41</f>
        <v>0</v>
      </c>
      <c r="O39" s="17">
        <f t="shared" si="28"/>
        <v>0.11</v>
      </c>
      <c r="P39" s="18">
        <f>frq!C39</f>
        <v>1</v>
      </c>
      <c r="Q39" s="15">
        <f t="shared" si="29"/>
        <v>0</v>
      </c>
      <c r="R39" s="16">
        <f t="shared" si="29"/>
        <v>0.11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0.11</v>
      </c>
      <c r="X39" s="8">
        <f t="shared" si="4"/>
        <v>0</v>
      </c>
      <c r="Y39" s="8">
        <f t="shared" si="5"/>
        <v>0.01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0.01</v>
      </c>
      <c r="AE39" s="8">
        <f t="shared" si="11"/>
        <v>0</v>
      </c>
      <c r="AF39" s="8">
        <f t="shared" si="12"/>
        <v>0.01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0.01</v>
      </c>
      <c r="AL39" s="8">
        <f t="shared" si="31"/>
        <v>0</v>
      </c>
      <c r="AM39" s="8">
        <f t="shared" si="31"/>
        <v>9.0000000000000011E-2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9.0000000000000011E-2</v>
      </c>
      <c r="AT39" s="8">
        <v>0</v>
      </c>
      <c r="AU39" s="8">
        <v>0</v>
      </c>
      <c r="AW39" s="208">
        <v>0</v>
      </c>
      <c r="AX39" s="208">
        <v>0.01</v>
      </c>
      <c r="AY39" s="208">
        <v>0</v>
      </c>
      <c r="AZ39" s="208">
        <v>0</v>
      </c>
      <c r="BA39" s="208">
        <v>0</v>
      </c>
      <c r="BB39" s="208">
        <v>0</v>
      </c>
      <c r="BC39" s="8">
        <f t="shared" si="19"/>
        <v>0.01</v>
      </c>
      <c r="BD39" s="208">
        <v>0</v>
      </c>
      <c r="BE39" s="208">
        <v>0.01</v>
      </c>
      <c r="BF39" s="208">
        <v>0</v>
      </c>
      <c r="BG39" s="208">
        <v>0</v>
      </c>
      <c r="BH39" s="208">
        <v>0</v>
      </c>
      <c r="BI39" s="208">
        <v>0</v>
      </c>
      <c r="BJ39" s="8">
        <f t="shared" si="20"/>
        <v>0.01</v>
      </c>
      <c r="BL39" s="8">
        <f t="shared" si="21"/>
        <v>0</v>
      </c>
      <c r="BM39" s="8">
        <f t="shared" si="22"/>
        <v>0</v>
      </c>
      <c r="BN39" s="8">
        <f t="shared" si="23"/>
        <v>0.01</v>
      </c>
      <c r="BO39" s="8">
        <f t="shared" si="24"/>
        <v>0.01</v>
      </c>
      <c r="BP39" s="182">
        <f t="shared" si="25"/>
        <v>-0.01</v>
      </c>
      <c r="BQ39" s="182">
        <f t="shared" si="26"/>
        <v>-0.01</v>
      </c>
    </row>
    <row r="40" spans="1:69">
      <c r="A40" s="8" t="s">
        <v>82</v>
      </c>
      <c r="B40" s="15">
        <f>'[3]15'!B42</f>
        <v>0</v>
      </c>
      <c r="C40" s="16">
        <f>'[3]15'!C42</f>
        <v>220</v>
      </c>
      <c r="D40" s="16">
        <f>'[3]15'!D42</f>
        <v>0</v>
      </c>
      <c r="E40" s="16">
        <f>'[3]15'!E42</f>
        <v>0</v>
      </c>
      <c r="F40" s="16">
        <f>'[3]15'!F42</f>
        <v>0</v>
      </c>
      <c r="G40" s="16">
        <f>'[3]15'!G42</f>
        <v>660</v>
      </c>
      <c r="H40" s="17">
        <f t="shared" si="27"/>
        <v>880</v>
      </c>
      <c r="I40" s="15">
        <f>'[3]15'!J42</f>
        <v>0</v>
      </c>
      <c r="J40" s="16">
        <f>'[3]15'!K42</f>
        <v>0.11</v>
      </c>
      <c r="K40" s="16">
        <f>'[3]15'!L42</f>
        <v>0</v>
      </c>
      <c r="L40" s="16">
        <f>'[3]15'!M42</f>
        <v>0</v>
      </c>
      <c r="M40" s="16">
        <f>'[3]15'!N42</f>
        <v>0</v>
      </c>
      <c r="N40" s="16">
        <f>'[3]15'!O42</f>
        <v>0</v>
      </c>
      <c r="O40" s="17">
        <f t="shared" si="28"/>
        <v>0.11</v>
      </c>
      <c r="P40" s="18">
        <f>frq!C40</f>
        <v>1</v>
      </c>
      <c r="Q40" s="15">
        <f t="shared" si="29"/>
        <v>0</v>
      </c>
      <c r="R40" s="16">
        <f t="shared" si="29"/>
        <v>0.11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0.11</v>
      </c>
      <c r="X40" s="8">
        <f t="shared" si="4"/>
        <v>0</v>
      </c>
      <c r="Y40" s="8">
        <f t="shared" si="5"/>
        <v>0.01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0.01</v>
      </c>
      <c r="AE40" s="8">
        <f t="shared" si="11"/>
        <v>0</v>
      </c>
      <c r="AF40" s="8">
        <f t="shared" si="12"/>
        <v>0.01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0.01</v>
      </c>
      <c r="AL40" s="8">
        <f t="shared" si="31"/>
        <v>0</v>
      </c>
      <c r="AM40" s="8">
        <f t="shared" si="31"/>
        <v>9.0000000000000011E-2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9.0000000000000011E-2</v>
      </c>
      <c r="AT40" s="8">
        <v>0</v>
      </c>
      <c r="AU40" s="8">
        <v>0</v>
      </c>
      <c r="AW40" s="208">
        <v>0</v>
      </c>
      <c r="AX40" s="208">
        <v>0.01</v>
      </c>
      <c r="AY40" s="208">
        <v>0</v>
      </c>
      <c r="AZ40" s="208">
        <v>0</v>
      </c>
      <c r="BA40" s="208">
        <v>0</v>
      </c>
      <c r="BB40" s="208">
        <v>0</v>
      </c>
      <c r="BC40" s="8">
        <f t="shared" si="19"/>
        <v>0.01</v>
      </c>
      <c r="BD40" s="208">
        <v>0</v>
      </c>
      <c r="BE40" s="208">
        <v>0.01</v>
      </c>
      <c r="BF40" s="208">
        <v>0</v>
      </c>
      <c r="BG40" s="208">
        <v>0</v>
      </c>
      <c r="BH40" s="208">
        <v>0</v>
      </c>
      <c r="BI40" s="208">
        <v>0</v>
      </c>
      <c r="BJ40" s="8">
        <f t="shared" si="20"/>
        <v>0.01</v>
      </c>
      <c r="BL40" s="8">
        <f t="shared" si="21"/>
        <v>0</v>
      </c>
      <c r="BM40" s="8">
        <f t="shared" si="22"/>
        <v>0</v>
      </c>
      <c r="BN40" s="8">
        <f t="shared" si="23"/>
        <v>0.01</v>
      </c>
      <c r="BO40" s="8">
        <f t="shared" si="24"/>
        <v>0.01</v>
      </c>
      <c r="BP40" s="182">
        <f t="shared" si="25"/>
        <v>-0.01</v>
      </c>
      <c r="BQ40" s="182">
        <f t="shared" si="26"/>
        <v>-0.01</v>
      </c>
    </row>
    <row r="41" spans="1:69">
      <c r="A41" s="8" t="s">
        <v>83</v>
      </c>
      <c r="B41" s="15">
        <f>'[3]15'!B43</f>
        <v>0</v>
      </c>
      <c r="C41" s="16">
        <f>'[3]15'!C43</f>
        <v>220</v>
      </c>
      <c r="D41" s="16">
        <f>'[3]15'!D43</f>
        <v>0</v>
      </c>
      <c r="E41" s="16">
        <f>'[3]15'!E43</f>
        <v>0</v>
      </c>
      <c r="F41" s="16">
        <f>'[3]15'!F43</f>
        <v>0</v>
      </c>
      <c r="G41" s="16">
        <f>'[3]15'!G43</f>
        <v>660</v>
      </c>
      <c r="H41" s="17">
        <f t="shared" si="27"/>
        <v>880</v>
      </c>
      <c r="I41" s="15">
        <f>'[3]15'!J43</f>
        <v>0</v>
      </c>
      <c r="J41" s="16">
        <f>'[3]15'!K43</f>
        <v>0.11</v>
      </c>
      <c r="K41" s="16">
        <f>'[3]15'!L43</f>
        <v>0</v>
      </c>
      <c r="L41" s="16">
        <f>'[3]15'!M43</f>
        <v>0</v>
      </c>
      <c r="M41" s="16">
        <f>'[3]15'!N43</f>
        <v>0</v>
      </c>
      <c r="N41" s="16">
        <f>'[3]15'!O43</f>
        <v>0</v>
      </c>
      <c r="O41" s="17">
        <f t="shared" si="28"/>
        <v>0.11</v>
      </c>
      <c r="P41" s="18">
        <f>frq!C41</f>
        <v>1</v>
      </c>
      <c r="Q41" s="15">
        <f t="shared" si="29"/>
        <v>0</v>
      </c>
      <c r="R41" s="16">
        <f t="shared" si="29"/>
        <v>0.11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0.11</v>
      </c>
      <c r="X41" s="8">
        <f t="shared" si="4"/>
        <v>0</v>
      </c>
      <c r="Y41" s="8">
        <f t="shared" si="5"/>
        <v>0.01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0.01</v>
      </c>
      <c r="AE41" s="8">
        <f t="shared" si="11"/>
        <v>0</v>
      </c>
      <c r="AF41" s="8">
        <f t="shared" si="12"/>
        <v>0.01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0.01</v>
      </c>
      <c r="AL41" s="8">
        <f t="shared" si="31"/>
        <v>0</v>
      </c>
      <c r="AM41" s="8">
        <f t="shared" si="31"/>
        <v>9.0000000000000011E-2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9.0000000000000011E-2</v>
      </c>
      <c r="AT41" s="8">
        <v>0</v>
      </c>
      <c r="AU41" s="8">
        <v>0</v>
      </c>
      <c r="AW41" s="208">
        <v>0</v>
      </c>
      <c r="AX41" s="208">
        <v>0.01</v>
      </c>
      <c r="AY41" s="208">
        <v>0</v>
      </c>
      <c r="AZ41" s="208">
        <v>0</v>
      </c>
      <c r="BA41" s="208">
        <v>0</v>
      </c>
      <c r="BB41" s="208">
        <v>0</v>
      </c>
      <c r="BC41" s="8">
        <f t="shared" si="19"/>
        <v>0.01</v>
      </c>
      <c r="BD41" s="208">
        <v>0</v>
      </c>
      <c r="BE41" s="208">
        <v>0.01</v>
      </c>
      <c r="BF41" s="208">
        <v>0</v>
      </c>
      <c r="BG41" s="208">
        <v>0</v>
      </c>
      <c r="BH41" s="208">
        <v>0</v>
      </c>
      <c r="BI41" s="208">
        <v>0</v>
      </c>
      <c r="BJ41" s="8">
        <f t="shared" si="20"/>
        <v>0.01</v>
      </c>
      <c r="BL41" s="8">
        <f t="shared" si="21"/>
        <v>0</v>
      </c>
      <c r="BM41" s="8">
        <f t="shared" si="22"/>
        <v>0</v>
      </c>
      <c r="BN41" s="8">
        <f t="shared" si="23"/>
        <v>0.01</v>
      </c>
      <c r="BO41" s="8">
        <f t="shared" si="24"/>
        <v>0.01</v>
      </c>
      <c r="BP41" s="182">
        <f t="shared" si="25"/>
        <v>-0.01</v>
      </c>
      <c r="BQ41" s="182">
        <f t="shared" si="26"/>
        <v>-0.01</v>
      </c>
    </row>
    <row r="42" spans="1:69">
      <c r="A42" s="8" t="s">
        <v>84</v>
      </c>
      <c r="B42" s="15">
        <f>'[3]15'!B44</f>
        <v>0</v>
      </c>
      <c r="C42" s="16">
        <f>'[3]15'!C44</f>
        <v>220</v>
      </c>
      <c r="D42" s="16">
        <f>'[3]15'!D44</f>
        <v>0</v>
      </c>
      <c r="E42" s="16">
        <f>'[3]15'!E44</f>
        <v>0</v>
      </c>
      <c r="F42" s="16">
        <f>'[3]15'!F44</f>
        <v>0</v>
      </c>
      <c r="G42" s="16">
        <f>'[3]15'!G44</f>
        <v>660</v>
      </c>
      <c r="H42" s="17">
        <f t="shared" si="27"/>
        <v>880</v>
      </c>
      <c r="I42" s="15">
        <f>'[3]15'!J44</f>
        <v>0</v>
      </c>
      <c r="J42" s="16">
        <f>'[3]15'!K44</f>
        <v>0.11</v>
      </c>
      <c r="K42" s="16">
        <f>'[3]15'!L44</f>
        <v>0</v>
      </c>
      <c r="L42" s="16">
        <f>'[3]15'!M44</f>
        <v>0</v>
      </c>
      <c r="M42" s="16">
        <f>'[3]15'!N44</f>
        <v>0</v>
      </c>
      <c r="N42" s="16">
        <f>'[3]15'!O44</f>
        <v>0</v>
      </c>
      <c r="O42" s="17">
        <f t="shared" si="28"/>
        <v>0.11</v>
      </c>
      <c r="P42" s="18">
        <f>frq!C42</f>
        <v>1</v>
      </c>
      <c r="Q42" s="15">
        <f t="shared" si="29"/>
        <v>0</v>
      </c>
      <c r="R42" s="16">
        <f t="shared" si="29"/>
        <v>0.11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0.11</v>
      </c>
      <c r="X42" s="8">
        <f t="shared" si="4"/>
        <v>0</v>
      </c>
      <c r="Y42" s="8">
        <f t="shared" si="5"/>
        <v>0.01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0.01</v>
      </c>
      <c r="AE42" s="8">
        <f t="shared" si="11"/>
        <v>0</v>
      </c>
      <c r="AF42" s="8">
        <f t="shared" si="12"/>
        <v>0.01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0.01</v>
      </c>
      <c r="AL42" s="8">
        <f t="shared" si="31"/>
        <v>0</v>
      </c>
      <c r="AM42" s="8">
        <f t="shared" si="31"/>
        <v>9.0000000000000011E-2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9.0000000000000011E-2</v>
      </c>
      <c r="AT42" s="8">
        <v>0</v>
      </c>
      <c r="AU42" s="8">
        <v>0</v>
      </c>
      <c r="AW42" s="208">
        <v>0</v>
      </c>
      <c r="AX42" s="208">
        <v>0.01</v>
      </c>
      <c r="AY42" s="208">
        <v>0</v>
      </c>
      <c r="AZ42" s="208">
        <v>0</v>
      </c>
      <c r="BA42" s="208">
        <v>0</v>
      </c>
      <c r="BB42" s="208">
        <v>0</v>
      </c>
      <c r="BC42" s="8">
        <f t="shared" si="19"/>
        <v>0.01</v>
      </c>
      <c r="BD42" s="208">
        <v>0</v>
      </c>
      <c r="BE42" s="208">
        <v>0.01</v>
      </c>
      <c r="BF42" s="208">
        <v>0</v>
      </c>
      <c r="BG42" s="208">
        <v>0</v>
      </c>
      <c r="BH42" s="208">
        <v>0</v>
      </c>
      <c r="BI42" s="208">
        <v>0</v>
      </c>
      <c r="BJ42" s="8">
        <f t="shared" si="20"/>
        <v>0.01</v>
      </c>
      <c r="BL42" s="8">
        <f t="shared" si="21"/>
        <v>0</v>
      </c>
      <c r="BM42" s="8">
        <f t="shared" si="22"/>
        <v>0</v>
      </c>
      <c r="BN42" s="8">
        <f t="shared" si="23"/>
        <v>0.01</v>
      </c>
      <c r="BO42" s="8">
        <f t="shared" si="24"/>
        <v>0.01</v>
      </c>
      <c r="BP42" s="182">
        <f t="shared" si="25"/>
        <v>-0.01</v>
      </c>
      <c r="BQ42" s="182">
        <f t="shared" si="26"/>
        <v>-0.01</v>
      </c>
    </row>
    <row r="43" spans="1:69">
      <c r="A43" s="8" t="s">
        <v>85</v>
      </c>
      <c r="B43" s="15">
        <f>'[3]15'!B45</f>
        <v>0</v>
      </c>
      <c r="C43" s="16">
        <f>'[3]15'!C45</f>
        <v>220</v>
      </c>
      <c r="D43" s="16">
        <f>'[3]15'!D45</f>
        <v>0</v>
      </c>
      <c r="E43" s="16">
        <f>'[3]15'!E45</f>
        <v>0</v>
      </c>
      <c r="F43" s="16">
        <f>'[3]15'!F45</f>
        <v>0</v>
      </c>
      <c r="G43" s="16">
        <f>'[3]15'!G45</f>
        <v>660</v>
      </c>
      <c r="H43" s="17">
        <f t="shared" si="27"/>
        <v>880</v>
      </c>
      <c r="I43" s="15">
        <f>'[3]15'!J45</f>
        <v>0</v>
      </c>
      <c r="J43" s="16">
        <f>'[3]15'!K45</f>
        <v>0.11</v>
      </c>
      <c r="K43" s="16">
        <f>'[3]15'!L45</f>
        <v>0</v>
      </c>
      <c r="L43" s="16">
        <f>'[3]15'!M45</f>
        <v>0</v>
      </c>
      <c r="M43" s="16">
        <f>'[3]15'!N45</f>
        <v>0</v>
      </c>
      <c r="N43" s="16">
        <f>'[3]15'!O45</f>
        <v>0</v>
      </c>
      <c r="O43" s="17">
        <f t="shared" si="28"/>
        <v>0.11</v>
      </c>
      <c r="P43" s="18">
        <f>frq!C43</f>
        <v>1</v>
      </c>
      <c r="Q43" s="15">
        <f t="shared" si="29"/>
        <v>0</v>
      </c>
      <c r="R43" s="16">
        <f t="shared" si="29"/>
        <v>0.11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0.11</v>
      </c>
      <c r="X43" s="8">
        <f t="shared" si="4"/>
        <v>0</v>
      </c>
      <c r="Y43" s="8">
        <f t="shared" si="5"/>
        <v>0.01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0.01</v>
      </c>
      <c r="AE43" s="8">
        <f t="shared" si="11"/>
        <v>0</v>
      </c>
      <c r="AF43" s="8">
        <f t="shared" si="12"/>
        <v>0.01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0.01</v>
      </c>
      <c r="AL43" s="8">
        <f t="shared" si="31"/>
        <v>0</v>
      </c>
      <c r="AM43" s="8">
        <f t="shared" si="31"/>
        <v>9.0000000000000011E-2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9.0000000000000011E-2</v>
      </c>
      <c r="AT43" s="8">
        <v>0</v>
      </c>
      <c r="AU43" s="8">
        <v>0</v>
      </c>
      <c r="AW43" s="208">
        <v>0</v>
      </c>
      <c r="AX43" s="208">
        <v>0.01</v>
      </c>
      <c r="AY43" s="208">
        <v>0</v>
      </c>
      <c r="AZ43" s="208">
        <v>0</v>
      </c>
      <c r="BA43" s="208">
        <v>0</v>
      </c>
      <c r="BB43" s="208">
        <v>0</v>
      </c>
      <c r="BC43" s="8">
        <f t="shared" si="19"/>
        <v>0.01</v>
      </c>
      <c r="BD43" s="208">
        <v>0</v>
      </c>
      <c r="BE43" s="208">
        <v>0.01</v>
      </c>
      <c r="BF43" s="208">
        <v>0</v>
      </c>
      <c r="BG43" s="208">
        <v>0</v>
      </c>
      <c r="BH43" s="208">
        <v>0</v>
      </c>
      <c r="BI43" s="208">
        <v>0</v>
      </c>
      <c r="BJ43" s="8">
        <f t="shared" si="20"/>
        <v>0.01</v>
      </c>
      <c r="BL43" s="8">
        <f t="shared" si="21"/>
        <v>0</v>
      </c>
      <c r="BM43" s="8">
        <f t="shared" si="22"/>
        <v>0</v>
      </c>
      <c r="BN43" s="8">
        <f t="shared" si="23"/>
        <v>0.01</v>
      </c>
      <c r="BO43" s="8">
        <f t="shared" si="24"/>
        <v>0.01</v>
      </c>
      <c r="BP43" s="182">
        <f t="shared" si="25"/>
        <v>-0.01</v>
      </c>
      <c r="BQ43" s="182">
        <f t="shared" si="26"/>
        <v>-0.01</v>
      </c>
    </row>
    <row r="44" spans="1:69">
      <c r="A44" s="8" t="s">
        <v>86</v>
      </c>
      <c r="B44" s="15">
        <f>'[3]15'!B46</f>
        <v>0</v>
      </c>
      <c r="C44" s="16">
        <f>'[3]15'!C46</f>
        <v>220</v>
      </c>
      <c r="D44" s="16">
        <f>'[3]15'!D46</f>
        <v>0</v>
      </c>
      <c r="E44" s="16">
        <f>'[3]15'!E46</f>
        <v>0</v>
      </c>
      <c r="F44" s="16">
        <f>'[3]15'!F46</f>
        <v>0</v>
      </c>
      <c r="G44" s="16">
        <f>'[3]15'!G46</f>
        <v>660</v>
      </c>
      <c r="H44" s="17">
        <f t="shared" si="27"/>
        <v>880</v>
      </c>
      <c r="I44" s="15">
        <f>'[3]15'!J46</f>
        <v>0</v>
      </c>
      <c r="J44" s="16">
        <f>'[3]15'!K46</f>
        <v>0.11</v>
      </c>
      <c r="K44" s="16">
        <f>'[3]15'!L46</f>
        <v>0</v>
      </c>
      <c r="L44" s="16">
        <f>'[3]15'!M46</f>
        <v>0</v>
      </c>
      <c r="M44" s="16">
        <f>'[3]15'!N46</f>
        <v>0</v>
      </c>
      <c r="N44" s="16">
        <f>'[3]15'!O46</f>
        <v>0</v>
      </c>
      <c r="O44" s="17">
        <f t="shared" si="28"/>
        <v>0.11</v>
      </c>
      <c r="P44" s="18">
        <f>frq!C44</f>
        <v>1</v>
      </c>
      <c r="Q44" s="15">
        <f t="shared" si="29"/>
        <v>0</v>
      </c>
      <c r="R44" s="16">
        <f t="shared" si="29"/>
        <v>0.11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0.11</v>
      </c>
      <c r="X44" s="8">
        <f t="shared" si="4"/>
        <v>0</v>
      </c>
      <c r="Y44" s="8">
        <f t="shared" si="5"/>
        <v>0.01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0.01</v>
      </c>
      <c r="AE44" s="8">
        <f t="shared" si="11"/>
        <v>0</v>
      </c>
      <c r="AF44" s="8">
        <f t="shared" si="12"/>
        <v>0.01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0.01</v>
      </c>
      <c r="AL44" s="8">
        <f t="shared" si="31"/>
        <v>0</v>
      </c>
      <c r="AM44" s="8">
        <f t="shared" si="31"/>
        <v>9.0000000000000011E-2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9.0000000000000011E-2</v>
      </c>
      <c r="AT44" s="8">
        <v>0</v>
      </c>
      <c r="AU44" s="8">
        <v>0</v>
      </c>
      <c r="AW44" s="208">
        <v>0</v>
      </c>
      <c r="AX44" s="208">
        <v>0.01</v>
      </c>
      <c r="AY44" s="208">
        <v>0</v>
      </c>
      <c r="AZ44" s="208">
        <v>0</v>
      </c>
      <c r="BA44" s="208">
        <v>0</v>
      </c>
      <c r="BB44" s="208">
        <v>0</v>
      </c>
      <c r="BC44" s="8">
        <f t="shared" si="19"/>
        <v>0.01</v>
      </c>
      <c r="BD44" s="208">
        <v>0</v>
      </c>
      <c r="BE44" s="208">
        <v>0.01</v>
      </c>
      <c r="BF44" s="208">
        <v>0</v>
      </c>
      <c r="BG44" s="208">
        <v>0</v>
      </c>
      <c r="BH44" s="208">
        <v>0</v>
      </c>
      <c r="BI44" s="208">
        <v>0</v>
      </c>
      <c r="BJ44" s="8">
        <f t="shared" si="20"/>
        <v>0.01</v>
      </c>
      <c r="BL44" s="8">
        <f t="shared" si="21"/>
        <v>0</v>
      </c>
      <c r="BM44" s="8">
        <f t="shared" si="22"/>
        <v>0</v>
      </c>
      <c r="BN44" s="8">
        <f t="shared" si="23"/>
        <v>0.01</v>
      </c>
      <c r="BO44" s="8">
        <f t="shared" si="24"/>
        <v>0.01</v>
      </c>
      <c r="BP44" s="182">
        <f t="shared" si="25"/>
        <v>-0.01</v>
      </c>
      <c r="BQ44" s="182">
        <f t="shared" si="26"/>
        <v>-0.01</v>
      </c>
    </row>
    <row r="45" spans="1:69">
      <c r="A45" s="8" t="s">
        <v>87</v>
      </c>
      <c r="B45" s="15">
        <f>'[3]15'!B47</f>
        <v>0</v>
      </c>
      <c r="C45" s="16">
        <f>'[3]15'!C47</f>
        <v>220</v>
      </c>
      <c r="D45" s="16">
        <f>'[3]15'!D47</f>
        <v>0</v>
      </c>
      <c r="E45" s="16">
        <f>'[3]15'!E47</f>
        <v>0</v>
      </c>
      <c r="F45" s="16">
        <f>'[3]15'!F47</f>
        <v>0</v>
      </c>
      <c r="G45" s="16">
        <f>'[3]15'!G47</f>
        <v>660</v>
      </c>
      <c r="H45" s="17">
        <f t="shared" si="27"/>
        <v>880</v>
      </c>
      <c r="I45" s="15">
        <f>'[3]15'!J47</f>
        <v>0</v>
      </c>
      <c r="J45" s="16">
        <f>'[3]15'!K47</f>
        <v>0.11</v>
      </c>
      <c r="K45" s="16">
        <f>'[3]15'!L47</f>
        <v>0</v>
      </c>
      <c r="L45" s="16">
        <f>'[3]15'!M47</f>
        <v>0</v>
      </c>
      <c r="M45" s="16">
        <f>'[3]15'!N47</f>
        <v>0</v>
      </c>
      <c r="N45" s="16">
        <f>'[3]15'!O47</f>
        <v>0</v>
      </c>
      <c r="O45" s="17">
        <f t="shared" si="28"/>
        <v>0.11</v>
      </c>
      <c r="P45" s="18">
        <f>frq!C45</f>
        <v>1</v>
      </c>
      <c r="Q45" s="15">
        <f t="shared" si="29"/>
        <v>0</v>
      </c>
      <c r="R45" s="16">
        <f t="shared" si="29"/>
        <v>0.11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0.11</v>
      </c>
      <c r="X45" s="8">
        <f t="shared" si="4"/>
        <v>0</v>
      </c>
      <c r="Y45" s="8">
        <f t="shared" si="5"/>
        <v>0.01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0.01</v>
      </c>
      <c r="AE45" s="8">
        <f t="shared" si="11"/>
        <v>0</v>
      </c>
      <c r="AF45" s="8">
        <f t="shared" si="12"/>
        <v>0.01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0.01</v>
      </c>
      <c r="AL45" s="8">
        <f t="shared" si="31"/>
        <v>0</v>
      </c>
      <c r="AM45" s="8">
        <f t="shared" si="31"/>
        <v>9.0000000000000011E-2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9.0000000000000011E-2</v>
      </c>
      <c r="AT45" s="8">
        <v>0</v>
      </c>
      <c r="AU45" s="8">
        <v>0</v>
      </c>
      <c r="AW45" s="208">
        <v>0</v>
      </c>
      <c r="AX45" s="208">
        <v>0.01</v>
      </c>
      <c r="AY45" s="208">
        <v>0</v>
      </c>
      <c r="AZ45" s="208">
        <v>0</v>
      </c>
      <c r="BA45" s="208">
        <v>0</v>
      </c>
      <c r="BB45" s="208">
        <v>0</v>
      </c>
      <c r="BC45" s="8">
        <f t="shared" si="19"/>
        <v>0.01</v>
      </c>
      <c r="BD45" s="208">
        <v>0</v>
      </c>
      <c r="BE45" s="208">
        <v>0.01</v>
      </c>
      <c r="BF45" s="208">
        <v>0</v>
      </c>
      <c r="BG45" s="208">
        <v>0</v>
      </c>
      <c r="BH45" s="208">
        <v>0</v>
      </c>
      <c r="BI45" s="208">
        <v>0</v>
      </c>
      <c r="BJ45" s="8">
        <f t="shared" si="20"/>
        <v>0.01</v>
      </c>
      <c r="BL45" s="8">
        <f t="shared" si="21"/>
        <v>0</v>
      </c>
      <c r="BM45" s="8">
        <f t="shared" si="22"/>
        <v>0</v>
      </c>
      <c r="BN45" s="8">
        <f t="shared" si="23"/>
        <v>0.01</v>
      </c>
      <c r="BO45" s="8">
        <f t="shared" si="24"/>
        <v>0.01</v>
      </c>
      <c r="BP45" s="182">
        <f t="shared" si="25"/>
        <v>-0.01</v>
      </c>
      <c r="BQ45" s="182">
        <f t="shared" si="26"/>
        <v>-0.01</v>
      </c>
    </row>
    <row r="46" spans="1:69">
      <c r="A46" s="8" t="s">
        <v>88</v>
      </c>
      <c r="B46" s="15">
        <f>'[3]15'!B48</f>
        <v>0</v>
      </c>
      <c r="C46" s="16">
        <f>'[3]15'!C48</f>
        <v>220</v>
      </c>
      <c r="D46" s="16">
        <f>'[3]15'!D48</f>
        <v>0</v>
      </c>
      <c r="E46" s="16">
        <f>'[3]15'!E48</f>
        <v>0</v>
      </c>
      <c r="F46" s="16">
        <f>'[3]15'!F48</f>
        <v>0</v>
      </c>
      <c r="G46" s="16">
        <f>'[3]15'!G48</f>
        <v>660</v>
      </c>
      <c r="H46" s="17">
        <f t="shared" si="27"/>
        <v>880</v>
      </c>
      <c r="I46" s="15">
        <f>'[3]15'!J48</f>
        <v>0</v>
      </c>
      <c r="J46" s="16">
        <f>'[3]15'!K48</f>
        <v>0.11</v>
      </c>
      <c r="K46" s="16">
        <f>'[3]15'!L48</f>
        <v>0</v>
      </c>
      <c r="L46" s="16">
        <f>'[3]15'!M48</f>
        <v>0</v>
      </c>
      <c r="M46" s="16">
        <f>'[3]15'!N48</f>
        <v>0</v>
      </c>
      <c r="N46" s="16">
        <f>'[3]15'!O48</f>
        <v>0</v>
      </c>
      <c r="O46" s="17">
        <f t="shared" si="28"/>
        <v>0.11</v>
      </c>
      <c r="P46" s="18">
        <f>frq!C46</f>
        <v>1</v>
      </c>
      <c r="Q46" s="15">
        <f t="shared" si="29"/>
        <v>0</v>
      </c>
      <c r="R46" s="16">
        <f t="shared" si="29"/>
        <v>0.11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0.11</v>
      </c>
      <c r="X46" s="8">
        <f t="shared" si="4"/>
        <v>0</v>
      </c>
      <c r="Y46" s="8">
        <f t="shared" si="5"/>
        <v>0.01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0.01</v>
      </c>
      <c r="AE46" s="8">
        <f t="shared" si="11"/>
        <v>0</v>
      </c>
      <c r="AF46" s="8">
        <f t="shared" si="12"/>
        <v>0.01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0.01</v>
      </c>
      <c r="AL46" s="8">
        <f t="shared" si="31"/>
        <v>0</v>
      </c>
      <c r="AM46" s="8">
        <f t="shared" si="31"/>
        <v>9.0000000000000011E-2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9.0000000000000011E-2</v>
      </c>
      <c r="AT46" s="8">
        <v>0</v>
      </c>
      <c r="AU46" s="8">
        <v>0</v>
      </c>
      <c r="AW46" s="208">
        <v>0</v>
      </c>
      <c r="AX46" s="208">
        <v>0.01</v>
      </c>
      <c r="AY46" s="208">
        <v>0</v>
      </c>
      <c r="AZ46" s="208">
        <v>0</v>
      </c>
      <c r="BA46" s="208">
        <v>0</v>
      </c>
      <c r="BB46" s="208">
        <v>0</v>
      </c>
      <c r="BC46" s="8">
        <f t="shared" si="19"/>
        <v>0.01</v>
      </c>
      <c r="BD46" s="208">
        <v>0</v>
      </c>
      <c r="BE46" s="208">
        <v>0.01</v>
      </c>
      <c r="BF46" s="208">
        <v>0</v>
      </c>
      <c r="BG46" s="208">
        <v>0</v>
      </c>
      <c r="BH46" s="208">
        <v>0</v>
      </c>
      <c r="BI46" s="208">
        <v>0</v>
      </c>
      <c r="BJ46" s="8">
        <f t="shared" si="20"/>
        <v>0.01</v>
      </c>
      <c r="BL46" s="8">
        <f t="shared" si="21"/>
        <v>0</v>
      </c>
      <c r="BM46" s="8">
        <f t="shared" si="22"/>
        <v>0</v>
      </c>
      <c r="BN46" s="8">
        <f t="shared" si="23"/>
        <v>0.01</v>
      </c>
      <c r="BO46" s="8">
        <f t="shared" si="24"/>
        <v>0.01</v>
      </c>
      <c r="BP46" s="182">
        <f t="shared" si="25"/>
        <v>-0.01</v>
      </c>
      <c r="BQ46" s="182">
        <f t="shared" si="26"/>
        <v>-0.01</v>
      </c>
    </row>
    <row r="47" spans="1:69">
      <c r="A47" s="8" t="s">
        <v>89</v>
      </c>
      <c r="B47" s="15">
        <f>'[3]15'!B49</f>
        <v>0</v>
      </c>
      <c r="C47" s="16">
        <f>'[3]15'!C49</f>
        <v>220</v>
      </c>
      <c r="D47" s="16">
        <f>'[3]15'!D49</f>
        <v>0</v>
      </c>
      <c r="E47" s="16">
        <f>'[3]15'!E49</f>
        <v>0</v>
      </c>
      <c r="F47" s="16">
        <f>'[3]15'!F49</f>
        <v>0</v>
      </c>
      <c r="G47" s="16">
        <f>'[3]15'!G49</f>
        <v>660</v>
      </c>
      <c r="H47" s="17">
        <f t="shared" si="27"/>
        <v>880</v>
      </c>
      <c r="I47" s="15">
        <f>'[3]15'!J49</f>
        <v>0</v>
      </c>
      <c r="J47" s="16">
        <f>'[3]15'!K49</f>
        <v>0.11</v>
      </c>
      <c r="K47" s="16">
        <f>'[3]15'!L49</f>
        <v>0</v>
      </c>
      <c r="L47" s="16">
        <f>'[3]15'!M49</f>
        <v>0</v>
      </c>
      <c r="M47" s="16">
        <f>'[3]15'!N49</f>
        <v>0</v>
      </c>
      <c r="N47" s="16">
        <f>'[3]15'!O49</f>
        <v>0</v>
      </c>
      <c r="O47" s="17">
        <f t="shared" si="28"/>
        <v>0.11</v>
      </c>
      <c r="P47" s="18">
        <f>frq!C47</f>
        <v>1</v>
      </c>
      <c r="Q47" s="15">
        <f t="shared" si="29"/>
        <v>0</v>
      </c>
      <c r="R47" s="16">
        <f t="shared" si="29"/>
        <v>0.11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0.11</v>
      </c>
      <c r="X47" s="8">
        <f t="shared" si="4"/>
        <v>0</v>
      </c>
      <c r="Y47" s="8">
        <f t="shared" si="5"/>
        <v>0.01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0.01</v>
      </c>
      <c r="AE47" s="8">
        <f t="shared" si="11"/>
        <v>0</v>
      </c>
      <c r="AF47" s="8">
        <f t="shared" si="12"/>
        <v>0.01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0.01</v>
      </c>
      <c r="AL47" s="8">
        <f t="shared" si="31"/>
        <v>0</v>
      </c>
      <c r="AM47" s="8">
        <f t="shared" si="31"/>
        <v>9.0000000000000011E-2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9.0000000000000011E-2</v>
      </c>
      <c r="AT47" s="8">
        <v>0</v>
      </c>
      <c r="AU47" s="8">
        <v>0</v>
      </c>
      <c r="AW47" s="208">
        <v>0</v>
      </c>
      <c r="AX47" s="208">
        <v>0.01</v>
      </c>
      <c r="AY47" s="208">
        <v>0</v>
      </c>
      <c r="AZ47" s="208">
        <v>0</v>
      </c>
      <c r="BA47" s="208">
        <v>0</v>
      </c>
      <c r="BB47" s="208">
        <v>0</v>
      </c>
      <c r="BC47" s="8">
        <f t="shared" si="19"/>
        <v>0.01</v>
      </c>
      <c r="BD47" s="208">
        <v>0</v>
      </c>
      <c r="BE47" s="208">
        <v>0.01</v>
      </c>
      <c r="BF47" s="208">
        <v>0</v>
      </c>
      <c r="BG47" s="208">
        <v>0</v>
      </c>
      <c r="BH47" s="208">
        <v>0</v>
      </c>
      <c r="BI47" s="208">
        <v>0</v>
      </c>
      <c r="BJ47" s="8">
        <f t="shared" si="20"/>
        <v>0.01</v>
      </c>
      <c r="BL47" s="8">
        <f t="shared" si="21"/>
        <v>0</v>
      </c>
      <c r="BM47" s="8">
        <f t="shared" si="22"/>
        <v>0</v>
      </c>
      <c r="BN47" s="8">
        <f t="shared" si="23"/>
        <v>0.01</v>
      </c>
      <c r="BO47" s="8">
        <f t="shared" si="24"/>
        <v>0.01</v>
      </c>
      <c r="BP47" s="182">
        <f t="shared" si="25"/>
        <v>-0.01</v>
      </c>
      <c r="BQ47" s="182">
        <f t="shared" si="26"/>
        <v>-0.01</v>
      </c>
    </row>
    <row r="48" spans="1:69">
      <c r="A48" s="8" t="s">
        <v>90</v>
      </c>
      <c r="B48" s="15">
        <f>'[3]15'!B50</f>
        <v>0</v>
      </c>
      <c r="C48" s="16">
        <f>'[3]15'!C50</f>
        <v>220</v>
      </c>
      <c r="D48" s="16">
        <f>'[3]15'!D50</f>
        <v>0</v>
      </c>
      <c r="E48" s="16">
        <f>'[3]15'!E50</f>
        <v>0</v>
      </c>
      <c r="F48" s="16">
        <f>'[3]15'!F50</f>
        <v>0</v>
      </c>
      <c r="G48" s="16">
        <f>'[3]15'!G50</f>
        <v>660</v>
      </c>
      <c r="H48" s="17">
        <f t="shared" si="27"/>
        <v>880</v>
      </c>
      <c r="I48" s="15">
        <f>'[3]15'!J50</f>
        <v>0</v>
      </c>
      <c r="J48" s="16">
        <f>'[3]15'!K50</f>
        <v>0.11</v>
      </c>
      <c r="K48" s="16">
        <f>'[3]15'!L50</f>
        <v>0</v>
      </c>
      <c r="L48" s="16">
        <f>'[3]15'!M50</f>
        <v>0</v>
      </c>
      <c r="M48" s="16">
        <f>'[3]15'!N50</f>
        <v>0</v>
      </c>
      <c r="N48" s="16">
        <f>'[3]15'!O50</f>
        <v>0</v>
      </c>
      <c r="O48" s="17">
        <f t="shared" si="28"/>
        <v>0.11</v>
      </c>
      <c r="P48" s="18">
        <f>frq!C48</f>
        <v>1</v>
      </c>
      <c r="Q48" s="15">
        <f t="shared" si="29"/>
        <v>0</v>
      </c>
      <c r="R48" s="16">
        <f t="shared" si="29"/>
        <v>0.11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0.11</v>
      </c>
      <c r="X48" s="8">
        <f t="shared" si="4"/>
        <v>0</v>
      </c>
      <c r="Y48" s="8">
        <f t="shared" si="5"/>
        <v>0.01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0.01</v>
      </c>
      <c r="AE48" s="8">
        <f t="shared" si="11"/>
        <v>0</v>
      </c>
      <c r="AF48" s="8">
        <f t="shared" si="12"/>
        <v>0.01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0.01</v>
      </c>
      <c r="AL48" s="8">
        <f t="shared" si="31"/>
        <v>0</v>
      </c>
      <c r="AM48" s="8">
        <f t="shared" si="31"/>
        <v>9.0000000000000011E-2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9.0000000000000011E-2</v>
      </c>
      <c r="AT48" s="8">
        <v>0</v>
      </c>
      <c r="AU48" s="8">
        <v>0</v>
      </c>
      <c r="AW48" s="208">
        <v>0</v>
      </c>
      <c r="AX48" s="208">
        <v>0.01</v>
      </c>
      <c r="AY48" s="208">
        <v>0</v>
      </c>
      <c r="AZ48" s="208">
        <v>0</v>
      </c>
      <c r="BA48" s="208">
        <v>0</v>
      </c>
      <c r="BB48" s="208">
        <v>0</v>
      </c>
      <c r="BC48" s="8">
        <f t="shared" si="19"/>
        <v>0.01</v>
      </c>
      <c r="BD48" s="208">
        <v>0</v>
      </c>
      <c r="BE48" s="208">
        <v>0.01</v>
      </c>
      <c r="BF48" s="208">
        <v>0</v>
      </c>
      <c r="BG48" s="208">
        <v>0</v>
      </c>
      <c r="BH48" s="208">
        <v>0</v>
      </c>
      <c r="BI48" s="208">
        <v>0</v>
      </c>
      <c r="BJ48" s="8">
        <f t="shared" si="20"/>
        <v>0.01</v>
      </c>
      <c r="BL48" s="8">
        <f t="shared" si="21"/>
        <v>0</v>
      </c>
      <c r="BM48" s="8">
        <f t="shared" si="22"/>
        <v>0</v>
      </c>
      <c r="BN48" s="8">
        <f t="shared" si="23"/>
        <v>0.01</v>
      </c>
      <c r="BO48" s="8">
        <f t="shared" si="24"/>
        <v>0.01</v>
      </c>
      <c r="BP48" s="182">
        <f t="shared" si="25"/>
        <v>-0.01</v>
      </c>
      <c r="BQ48" s="182">
        <f t="shared" si="26"/>
        <v>-0.01</v>
      </c>
    </row>
    <row r="49" spans="1:69">
      <c r="A49" s="8" t="s">
        <v>91</v>
      </c>
      <c r="B49" s="15">
        <f>'[3]15'!B51</f>
        <v>0</v>
      </c>
      <c r="C49" s="16">
        <f>'[3]15'!C51</f>
        <v>220</v>
      </c>
      <c r="D49" s="16">
        <f>'[3]15'!D51</f>
        <v>0</v>
      </c>
      <c r="E49" s="16">
        <f>'[3]15'!E51</f>
        <v>0</v>
      </c>
      <c r="F49" s="16">
        <f>'[3]15'!F51</f>
        <v>0</v>
      </c>
      <c r="G49" s="16">
        <f>'[3]15'!G51</f>
        <v>660</v>
      </c>
      <c r="H49" s="17">
        <f t="shared" si="27"/>
        <v>880</v>
      </c>
      <c r="I49" s="15">
        <f>'[3]15'!J51</f>
        <v>0</v>
      </c>
      <c r="J49" s="16">
        <f>'[3]15'!K51</f>
        <v>0.11</v>
      </c>
      <c r="K49" s="16">
        <f>'[3]15'!L51</f>
        <v>0</v>
      </c>
      <c r="L49" s="16">
        <f>'[3]15'!M51</f>
        <v>0</v>
      </c>
      <c r="M49" s="16">
        <f>'[3]15'!N51</f>
        <v>0</v>
      </c>
      <c r="N49" s="16">
        <f>'[3]15'!O51</f>
        <v>0</v>
      </c>
      <c r="O49" s="17">
        <f t="shared" si="28"/>
        <v>0.11</v>
      </c>
      <c r="P49" s="18">
        <f>frq!C49</f>
        <v>1</v>
      </c>
      <c r="Q49" s="15">
        <f t="shared" si="29"/>
        <v>0</v>
      </c>
      <c r="R49" s="16">
        <f t="shared" si="29"/>
        <v>0.11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0.11</v>
      </c>
      <c r="X49" s="8">
        <f t="shared" si="4"/>
        <v>0</v>
      </c>
      <c r="Y49" s="8">
        <f t="shared" si="5"/>
        <v>0.01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0.01</v>
      </c>
      <c r="AE49" s="8">
        <f t="shared" si="11"/>
        <v>0</v>
      </c>
      <c r="AF49" s="8">
        <f t="shared" si="12"/>
        <v>0.01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0.01</v>
      </c>
      <c r="AL49" s="8">
        <f t="shared" si="31"/>
        <v>0</v>
      </c>
      <c r="AM49" s="8">
        <f t="shared" si="31"/>
        <v>9.0000000000000011E-2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9.0000000000000011E-2</v>
      </c>
      <c r="AT49" s="8">
        <v>0</v>
      </c>
      <c r="AU49" s="8">
        <v>0</v>
      </c>
      <c r="AW49" s="208">
        <v>0</v>
      </c>
      <c r="AX49" s="208">
        <v>0.01</v>
      </c>
      <c r="AY49" s="208">
        <v>0</v>
      </c>
      <c r="AZ49" s="208">
        <v>0</v>
      </c>
      <c r="BA49" s="208">
        <v>0</v>
      </c>
      <c r="BB49" s="208">
        <v>0</v>
      </c>
      <c r="BC49" s="8">
        <f t="shared" si="19"/>
        <v>0.01</v>
      </c>
      <c r="BD49" s="208">
        <v>0</v>
      </c>
      <c r="BE49" s="208">
        <v>0.01</v>
      </c>
      <c r="BF49" s="208">
        <v>0</v>
      </c>
      <c r="BG49" s="208">
        <v>0</v>
      </c>
      <c r="BH49" s="208">
        <v>0</v>
      </c>
      <c r="BI49" s="208">
        <v>0</v>
      </c>
      <c r="BJ49" s="8">
        <f t="shared" si="20"/>
        <v>0.01</v>
      </c>
      <c r="BL49" s="8">
        <f t="shared" si="21"/>
        <v>0</v>
      </c>
      <c r="BM49" s="8">
        <f t="shared" si="22"/>
        <v>0</v>
      </c>
      <c r="BN49" s="8">
        <f t="shared" si="23"/>
        <v>0.01</v>
      </c>
      <c r="BO49" s="8">
        <f t="shared" si="24"/>
        <v>0.01</v>
      </c>
      <c r="BP49" s="182">
        <f t="shared" si="25"/>
        <v>-0.01</v>
      </c>
      <c r="BQ49" s="182">
        <f t="shared" si="26"/>
        <v>-0.01</v>
      </c>
    </row>
    <row r="50" spans="1:69">
      <c r="A50" s="8" t="s">
        <v>92</v>
      </c>
      <c r="B50" s="15">
        <f>'[3]15'!B52</f>
        <v>0</v>
      </c>
      <c r="C50" s="16">
        <f>'[3]15'!C52</f>
        <v>220</v>
      </c>
      <c r="D50" s="16">
        <f>'[3]15'!D52</f>
        <v>0</v>
      </c>
      <c r="E50" s="16">
        <f>'[3]15'!E52</f>
        <v>0</v>
      </c>
      <c r="F50" s="16">
        <f>'[3]15'!F52</f>
        <v>0</v>
      </c>
      <c r="G50" s="16">
        <f>'[3]15'!G52</f>
        <v>660</v>
      </c>
      <c r="H50" s="17">
        <f t="shared" si="27"/>
        <v>880</v>
      </c>
      <c r="I50" s="15">
        <f>'[3]15'!J52</f>
        <v>0</v>
      </c>
      <c r="J50" s="16">
        <f>'[3]15'!K52</f>
        <v>0.11</v>
      </c>
      <c r="K50" s="16">
        <f>'[3]15'!L52</f>
        <v>0</v>
      </c>
      <c r="L50" s="16">
        <f>'[3]15'!M52</f>
        <v>0</v>
      </c>
      <c r="M50" s="16">
        <f>'[3]15'!N52</f>
        <v>0</v>
      </c>
      <c r="N50" s="16">
        <f>'[3]15'!O52</f>
        <v>0</v>
      </c>
      <c r="O50" s="17">
        <f t="shared" si="28"/>
        <v>0.11</v>
      </c>
      <c r="P50" s="18">
        <f>frq!C50</f>
        <v>1</v>
      </c>
      <c r="Q50" s="15">
        <f t="shared" si="29"/>
        <v>0</v>
      </c>
      <c r="R50" s="16">
        <f t="shared" si="29"/>
        <v>0.11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0.11</v>
      </c>
      <c r="X50" s="8">
        <f t="shared" si="4"/>
        <v>0</v>
      </c>
      <c r="Y50" s="8">
        <f t="shared" si="5"/>
        <v>0.01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0.01</v>
      </c>
      <c r="AE50" s="8">
        <f t="shared" si="11"/>
        <v>0</v>
      </c>
      <c r="AF50" s="8">
        <f t="shared" si="12"/>
        <v>0.01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0.01</v>
      </c>
      <c r="AL50" s="8">
        <f t="shared" si="31"/>
        <v>0</v>
      </c>
      <c r="AM50" s="8">
        <f t="shared" si="31"/>
        <v>9.0000000000000011E-2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9.0000000000000011E-2</v>
      </c>
      <c r="AT50" s="8">
        <v>0</v>
      </c>
      <c r="AU50" s="8">
        <v>0</v>
      </c>
      <c r="AW50" s="208">
        <v>0</v>
      </c>
      <c r="AX50" s="208">
        <v>0.01</v>
      </c>
      <c r="AY50" s="208">
        <v>0</v>
      </c>
      <c r="AZ50" s="208">
        <v>0</v>
      </c>
      <c r="BA50" s="208">
        <v>0</v>
      </c>
      <c r="BB50" s="208">
        <v>0</v>
      </c>
      <c r="BC50" s="8">
        <f t="shared" si="19"/>
        <v>0.01</v>
      </c>
      <c r="BD50" s="208">
        <v>0</v>
      </c>
      <c r="BE50" s="208">
        <v>0.01</v>
      </c>
      <c r="BF50" s="208">
        <v>0</v>
      </c>
      <c r="BG50" s="208">
        <v>0</v>
      </c>
      <c r="BH50" s="208">
        <v>0</v>
      </c>
      <c r="BI50" s="208">
        <v>0</v>
      </c>
      <c r="BJ50" s="8">
        <f t="shared" si="20"/>
        <v>0.01</v>
      </c>
      <c r="BL50" s="8">
        <f t="shared" si="21"/>
        <v>0</v>
      </c>
      <c r="BM50" s="8">
        <f t="shared" si="22"/>
        <v>0</v>
      </c>
      <c r="BN50" s="8">
        <f t="shared" si="23"/>
        <v>0.01</v>
      </c>
      <c r="BO50" s="8">
        <f t="shared" si="24"/>
        <v>0.01</v>
      </c>
      <c r="BP50" s="182">
        <f t="shared" si="25"/>
        <v>-0.01</v>
      </c>
      <c r="BQ50" s="182">
        <f t="shared" si="26"/>
        <v>-0.01</v>
      </c>
    </row>
    <row r="51" spans="1:69">
      <c r="A51" s="8" t="s">
        <v>93</v>
      </c>
      <c r="B51" s="15">
        <f>'[3]15'!B53</f>
        <v>0</v>
      </c>
      <c r="C51" s="16">
        <f>'[3]15'!C53</f>
        <v>220</v>
      </c>
      <c r="D51" s="16">
        <f>'[3]15'!D53</f>
        <v>0</v>
      </c>
      <c r="E51" s="16">
        <f>'[3]15'!E53</f>
        <v>0</v>
      </c>
      <c r="F51" s="16">
        <f>'[3]15'!F53</f>
        <v>0</v>
      </c>
      <c r="G51" s="16">
        <f>'[3]15'!G53</f>
        <v>660</v>
      </c>
      <c r="H51" s="17">
        <f t="shared" si="27"/>
        <v>880</v>
      </c>
      <c r="I51" s="15">
        <f>'[3]15'!J53</f>
        <v>0</v>
      </c>
      <c r="J51" s="16">
        <f>'[3]15'!K53</f>
        <v>0.11</v>
      </c>
      <c r="K51" s="16">
        <f>'[3]15'!L53</f>
        <v>0</v>
      </c>
      <c r="L51" s="16">
        <f>'[3]15'!M53</f>
        <v>0</v>
      </c>
      <c r="M51" s="16">
        <f>'[3]15'!N53</f>
        <v>0</v>
      </c>
      <c r="N51" s="16">
        <f>'[3]15'!O53</f>
        <v>0</v>
      </c>
      <c r="O51" s="17">
        <f t="shared" si="28"/>
        <v>0.11</v>
      </c>
      <c r="P51" s="18">
        <f>frq!C51</f>
        <v>1</v>
      </c>
      <c r="Q51" s="15">
        <f t="shared" si="29"/>
        <v>0</v>
      </c>
      <c r="R51" s="16">
        <f t="shared" si="29"/>
        <v>0.11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0.11</v>
      </c>
      <c r="X51" s="8">
        <f t="shared" si="4"/>
        <v>0</v>
      </c>
      <c r="Y51" s="8">
        <f t="shared" si="5"/>
        <v>0.01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0.01</v>
      </c>
      <c r="AE51" s="8">
        <f t="shared" si="11"/>
        <v>0</v>
      </c>
      <c r="AF51" s="8">
        <f t="shared" si="12"/>
        <v>0.01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0.01</v>
      </c>
      <c r="AL51" s="8">
        <f t="shared" si="31"/>
        <v>0</v>
      </c>
      <c r="AM51" s="8">
        <f t="shared" si="31"/>
        <v>9.0000000000000011E-2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9.0000000000000011E-2</v>
      </c>
      <c r="AT51" s="8">
        <v>0</v>
      </c>
      <c r="AU51" s="8">
        <v>0</v>
      </c>
      <c r="AW51" s="208">
        <v>0</v>
      </c>
      <c r="AX51" s="208">
        <v>0.01</v>
      </c>
      <c r="AY51" s="208">
        <v>0</v>
      </c>
      <c r="AZ51" s="208">
        <v>0</v>
      </c>
      <c r="BA51" s="208">
        <v>0</v>
      </c>
      <c r="BB51" s="208">
        <v>0</v>
      </c>
      <c r="BC51" s="8">
        <f t="shared" si="19"/>
        <v>0.01</v>
      </c>
      <c r="BD51" s="208">
        <v>0</v>
      </c>
      <c r="BE51" s="208">
        <v>0.01</v>
      </c>
      <c r="BF51" s="208">
        <v>0</v>
      </c>
      <c r="BG51" s="208">
        <v>0</v>
      </c>
      <c r="BH51" s="208">
        <v>0</v>
      </c>
      <c r="BI51" s="208">
        <v>0</v>
      </c>
      <c r="BJ51" s="8">
        <f t="shared" si="20"/>
        <v>0.01</v>
      </c>
      <c r="BL51" s="8">
        <f t="shared" si="21"/>
        <v>0</v>
      </c>
      <c r="BM51" s="8">
        <f t="shared" si="22"/>
        <v>0</v>
      </c>
      <c r="BN51" s="8">
        <f t="shared" si="23"/>
        <v>0.01</v>
      </c>
      <c r="BO51" s="8">
        <f t="shared" si="24"/>
        <v>0.01</v>
      </c>
      <c r="BP51" s="182">
        <f t="shared" si="25"/>
        <v>-0.01</v>
      </c>
      <c r="BQ51" s="182">
        <f t="shared" si="26"/>
        <v>-0.01</v>
      </c>
    </row>
    <row r="52" spans="1:69">
      <c r="A52" s="8" t="s">
        <v>94</v>
      </c>
      <c r="B52" s="15">
        <f>'[3]15'!B54</f>
        <v>0</v>
      </c>
      <c r="C52" s="16">
        <f>'[3]15'!C54</f>
        <v>220</v>
      </c>
      <c r="D52" s="16">
        <f>'[3]15'!D54</f>
        <v>0</v>
      </c>
      <c r="E52" s="16">
        <f>'[3]15'!E54</f>
        <v>0</v>
      </c>
      <c r="F52" s="16">
        <f>'[3]15'!F54</f>
        <v>0</v>
      </c>
      <c r="G52" s="16">
        <f>'[3]15'!G54</f>
        <v>660</v>
      </c>
      <c r="H52" s="17">
        <f t="shared" si="27"/>
        <v>880</v>
      </c>
      <c r="I52" s="15">
        <f>'[3]15'!J54</f>
        <v>0</v>
      </c>
      <c r="J52" s="16">
        <f>'[3]15'!K54</f>
        <v>0.11</v>
      </c>
      <c r="K52" s="16">
        <f>'[3]15'!L54</f>
        <v>0</v>
      </c>
      <c r="L52" s="16">
        <f>'[3]15'!M54</f>
        <v>0</v>
      </c>
      <c r="M52" s="16">
        <f>'[3]15'!N54</f>
        <v>0</v>
      </c>
      <c r="N52" s="16">
        <f>'[3]15'!O54</f>
        <v>0</v>
      </c>
      <c r="O52" s="17">
        <f t="shared" si="28"/>
        <v>0.11</v>
      </c>
      <c r="P52" s="18">
        <f>frq!C52</f>
        <v>1</v>
      </c>
      <c r="Q52" s="15">
        <f t="shared" si="29"/>
        <v>0</v>
      </c>
      <c r="R52" s="16">
        <f t="shared" si="29"/>
        <v>0.11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0.11</v>
      </c>
      <c r="X52" s="8">
        <f t="shared" si="4"/>
        <v>0</v>
      </c>
      <c r="Y52" s="8">
        <f t="shared" si="5"/>
        <v>0.01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0.01</v>
      </c>
      <c r="AE52" s="8">
        <f t="shared" si="11"/>
        <v>0</v>
      </c>
      <c r="AF52" s="8">
        <f t="shared" si="12"/>
        <v>0.01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0.01</v>
      </c>
      <c r="AL52" s="8">
        <f t="shared" si="31"/>
        <v>0</v>
      </c>
      <c r="AM52" s="8">
        <f t="shared" si="31"/>
        <v>9.0000000000000011E-2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9.0000000000000011E-2</v>
      </c>
      <c r="AT52" s="8">
        <v>0</v>
      </c>
      <c r="AU52" s="8">
        <v>0</v>
      </c>
      <c r="AW52" s="208">
        <v>0</v>
      </c>
      <c r="AX52" s="208">
        <v>0.01</v>
      </c>
      <c r="AY52" s="208">
        <v>0</v>
      </c>
      <c r="AZ52" s="208">
        <v>0</v>
      </c>
      <c r="BA52" s="208">
        <v>0</v>
      </c>
      <c r="BB52" s="208">
        <v>0</v>
      </c>
      <c r="BC52" s="8">
        <f t="shared" si="19"/>
        <v>0.01</v>
      </c>
      <c r="BD52" s="208">
        <v>0</v>
      </c>
      <c r="BE52" s="208">
        <v>0.01</v>
      </c>
      <c r="BF52" s="208">
        <v>0</v>
      </c>
      <c r="BG52" s="208">
        <v>0</v>
      </c>
      <c r="BH52" s="208">
        <v>0</v>
      </c>
      <c r="BI52" s="208">
        <v>0</v>
      </c>
      <c r="BJ52" s="8">
        <f t="shared" si="20"/>
        <v>0.01</v>
      </c>
      <c r="BL52" s="8">
        <f t="shared" si="21"/>
        <v>0</v>
      </c>
      <c r="BM52" s="8">
        <f t="shared" si="22"/>
        <v>0</v>
      </c>
      <c r="BN52" s="8">
        <f t="shared" si="23"/>
        <v>0.01</v>
      </c>
      <c r="BO52" s="8">
        <f t="shared" si="24"/>
        <v>0.01</v>
      </c>
      <c r="BP52" s="182">
        <f t="shared" si="25"/>
        <v>-0.01</v>
      </c>
      <c r="BQ52" s="182">
        <f t="shared" si="26"/>
        <v>-0.01</v>
      </c>
    </row>
    <row r="53" spans="1:69">
      <c r="A53" s="8" t="s">
        <v>95</v>
      </c>
      <c r="B53" s="15">
        <f>'[3]15'!B55</f>
        <v>0</v>
      </c>
      <c r="C53" s="16">
        <f>'[3]15'!C55</f>
        <v>220</v>
      </c>
      <c r="D53" s="16">
        <f>'[3]15'!D55</f>
        <v>0</v>
      </c>
      <c r="E53" s="16">
        <f>'[3]15'!E55</f>
        <v>0</v>
      </c>
      <c r="F53" s="16">
        <f>'[3]15'!F55</f>
        <v>0</v>
      </c>
      <c r="G53" s="16">
        <f>'[3]15'!G55</f>
        <v>660</v>
      </c>
      <c r="H53" s="17">
        <f t="shared" si="27"/>
        <v>880</v>
      </c>
      <c r="I53" s="15">
        <f>'[3]15'!J55</f>
        <v>0</v>
      </c>
      <c r="J53" s="16">
        <f>'[3]15'!K55</f>
        <v>0.11</v>
      </c>
      <c r="K53" s="16">
        <f>'[3]15'!L55</f>
        <v>0</v>
      </c>
      <c r="L53" s="16">
        <f>'[3]15'!M55</f>
        <v>0</v>
      </c>
      <c r="M53" s="16">
        <f>'[3]15'!N55</f>
        <v>0</v>
      </c>
      <c r="N53" s="16">
        <f>'[3]15'!O55</f>
        <v>0</v>
      </c>
      <c r="O53" s="17">
        <f t="shared" si="28"/>
        <v>0.11</v>
      </c>
      <c r="P53" s="18">
        <f>frq!C53</f>
        <v>1</v>
      </c>
      <c r="Q53" s="15">
        <f t="shared" si="29"/>
        <v>0</v>
      </c>
      <c r="R53" s="16">
        <f t="shared" si="29"/>
        <v>0.11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0.11</v>
      </c>
      <c r="X53" s="8">
        <f t="shared" si="4"/>
        <v>0</v>
      </c>
      <c r="Y53" s="8">
        <f t="shared" si="5"/>
        <v>0.01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0.01</v>
      </c>
      <c r="AE53" s="8">
        <f t="shared" si="11"/>
        <v>0</v>
      </c>
      <c r="AF53" s="8">
        <f t="shared" si="12"/>
        <v>0.01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0.01</v>
      </c>
      <c r="AL53" s="8">
        <f t="shared" si="31"/>
        <v>0</v>
      </c>
      <c r="AM53" s="8">
        <f t="shared" si="31"/>
        <v>9.0000000000000011E-2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9.0000000000000011E-2</v>
      </c>
      <c r="AT53" s="8">
        <v>0</v>
      </c>
      <c r="AU53" s="8">
        <v>0</v>
      </c>
      <c r="AW53" s="208">
        <v>0</v>
      </c>
      <c r="AX53" s="208">
        <v>0.01</v>
      </c>
      <c r="AY53" s="208">
        <v>0</v>
      </c>
      <c r="AZ53" s="208">
        <v>0</v>
      </c>
      <c r="BA53" s="208">
        <v>0</v>
      </c>
      <c r="BB53" s="208">
        <v>0</v>
      </c>
      <c r="BC53" s="8">
        <f t="shared" si="19"/>
        <v>0.01</v>
      </c>
      <c r="BD53" s="208">
        <v>0</v>
      </c>
      <c r="BE53" s="208">
        <v>0.01</v>
      </c>
      <c r="BF53" s="208">
        <v>0</v>
      </c>
      <c r="BG53" s="208">
        <v>0</v>
      </c>
      <c r="BH53" s="208">
        <v>0</v>
      </c>
      <c r="BI53" s="208">
        <v>0</v>
      </c>
      <c r="BJ53" s="8">
        <f t="shared" si="20"/>
        <v>0.01</v>
      </c>
      <c r="BL53" s="8">
        <f t="shared" si="21"/>
        <v>0</v>
      </c>
      <c r="BM53" s="8">
        <f t="shared" si="22"/>
        <v>0</v>
      </c>
      <c r="BN53" s="8">
        <f t="shared" si="23"/>
        <v>0.01</v>
      </c>
      <c r="BO53" s="8">
        <f t="shared" si="24"/>
        <v>0.01</v>
      </c>
      <c r="BP53" s="182">
        <f t="shared" si="25"/>
        <v>-0.01</v>
      </c>
      <c r="BQ53" s="182">
        <f t="shared" si="26"/>
        <v>-0.01</v>
      </c>
    </row>
    <row r="54" spans="1:69">
      <c r="A54" s="8" t="s">
        <v>96</v>
      </c>
      <c r="B54" s="15">
        <f>'[3]15'!B56</f>
        <v>0</v>
      </c>
      <c r="C54" s="16">
        <f>'[3]15'!C56</f>
        <v>220</v>
      </c>
      <c r="D54" s="16">
        <f>'[3]15'!D56</f>
        <v>0</v>
      </c>
      <c r="E54" s="16">
        <f>'[3]15'!E56</f>
        <v>0</v>
      </c>
      <c r="F54" s="16">
        <f>'[3]15'!F56</f>
        <v>0</v>
      </c>
      <c r="G54" s="16">
        <f>'[3]15'!G56</f>
        <v>660</v>
      </c>
      <c r="H54" s="17">
        <f t="shared" si="27"/>
        <v>880</v>
      </c>
      <c r="I54" s="15">
        <f>'[3]15'!J56</f>
        <v>0</v>
      </c>
      <c r="J54" s="16">
        <f>'[3]15'!K56</f>
        <v>0.11</v>
      </c>
      <c r="K54" s="16">
        <f>'[3]15'!L56</f>
        <v>0</v>
      </c>
      <c r="L54" s="16">
        <f>'[3]15'!M56</f>
        <v>0</v>
      </c>
      <c r="M54" s="16">
        <f>'[3]15'!N56</f>
        <v>0</v>
      </c>
      <c r="N54" s="16">
        <f>'[3]15'!O56</f>
        <v>0</v>
      </c>
      <c r="O54" s="17">
        <f t="shared" si="28"/>
        <v>0.11</v>
      </c>
      <c r="P54" s="18">
        <f>frq!C54</f>
        <v>1</v>
      </c>
      <c r="Q54" s="15">
        <f t="shared" si="29"/>
        <v>0</v>
      </c>
      <c r="R54" s="16">
        <f t="shared" si="29"/>
        <v>0.11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0.11</v>
      </c>
      <c r="X54" s="8">
        <f t="shared" si="4"/>
        <v>0</v>
      </c>
      <c r="Y54" s="8">
        <f t="shared" si="5"/>
        <v>0.01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0.01</v>
      </c>
      <c r="AE54" s="8">
        <f t="shared" si="11"/>
        <v>0</v>
      </c>
      <c r="AF54" s="8">
        <f t="shared" si="12"/>
        <v>0.01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0.01</v>
      </c>
      <c r="AL54" s="8">
        <f t="shared" si="31"/>
        <v>0</v>
      </c>
      <c r="AM54" s="8">
        <f t="shared" si="31"/>
        <v>9.0000000000000011E-2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9.0000000000000011E-2</v>
      </c>
      <c r="AT54" s="8">
        <v>0</v>
      </c>
      <c r="AU54" s="8">
        <v>0</v>
      </c>
      <c r="AW54" s="208">
        <v>0</v>
      </c>
      <c r="AX54" s="208">
        <v>0.01</v>
      </c>
      <c r="AY54" s="208">
        <v>0</v>
      </c>
      <c r="AZ54" s="208">
        <v>0</v>
      </c>
      <c r="BA54" s="208">
        <v>0</v>
      </c>
      <c r="BB54" s="208">
        <v>0</v>
      </c>
      <c r="BC54" s="8">
        <f t="shared" si="19"/>
        <v>0.01</v>
      </c>
      <c r="BD54" s="208">
        <v>0</v>
      </c>
      <c r="BE54" s="208">
        <v>0.01</v>
      </c>
      <c r="BF54" s="208">
        <v>0</v>
      </c>
      <c r="BG54" s="208">
        <v>0</v>
      </c>
      <c r="BH54" s="208">
        <v>0</v>
      </c>
      <c r="BI54" s="208">
        <v>0</v>
      </c>
      <c r="BJ54" s="8">
        <f t="shared" si="20"/>
        <v>0.01</v>
      </c>
      <c r="BL54" s="8">
        <f t="shared" si="21"/>
        <v>0</v>
      </c>
      <c r="BM54" s="8">
        <f t="shared" si="22"/>
        <v>0</v>
      </c>
      <c r="BN54" s="8">
        <f t="shared" si="23"/>
        <v>0.01</v>
      </c>
      <c r="BO54" s="8">
        <f t="shared" si="24"/>
        <v>0.01</v>
      </c>
      <c r="BP54" s="182">
        <f t="shared" si="25"/>
        <v>-0.01</v>
      </c>
      <c r="BQ54" s="182">
        <f t="shared" si="26"/>
        <v>-0.01</v>
      </c>
    </row>
    <row r="55" spans="1:69">
      <c r="A55" s="8" t="s">
        <v>97</v>
      </c>
      <c r="B55" s="15">
        <f>'[3]15'!B57</f>
        <v>0</v>
      </c>
      <c r="C55" s="16">
        <f>'[3]15'!C57</f>
        <v>220</v>
      </c>
      <c r="D55" s="16">
        <f>'[3]15'!D57</f>
        <v>0</v>
      </c>
      <c r="E55" s="16">
        <f>'[3]15'!E57</f>
        <v>0</v>
      </c>
      <c r="F55" s="16">
        <f>'[3]15'!F57</f>
        <v>0</v>
      </c>
      <c r="G55" s="16">
        <f>'[3]15'!G57</f>
        <v>660</v>
      </c>
      <c r="H55" s="17">
        <f t="shared" si="27"/>
        <v>880</v>
      </c>
      <c r="I55" s="15">
        <f>'[3]15'!J57</f>
        <v>0</v>
      </c>
      <c r="J55" s="16">
        <f>'[3]15'!K57</f>
        <v>0.11</v>
      </c>
      <c r="K55" s="16">
        <f>'[3]15'!L57</f>
        <v>0</v>
      </c>
      <c r="L55" s="16">
        <f>'[3]15'!M57</f>
        <v>0</v>
      </c>
      <c r="M55" s="16">
        <f>'[3]15'!N57</f>
        <v>0</v>
      </c>
      <c r="N55" s="16">
        <f>'[3]15'!O57</f>
        <v>0</v>
      </c>
      <c r="O55" s="17">
        <f t="shared" si="28"/>
        <v>0.11</v>
      </c>
      <c r="P55" s="18">
        <f>frq!C55</f>
        <v>1</v>
      </c>
      <c r="Q55" s="15">
        <f t="shared" si="29"/>
        <v>0</v>
      </c>
      <c r="R55" s="16">
        <f t="shared" si="29"/>
        <v>0.11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0.11</v>
      </c>
      <c r="X55" s="8">
        <f t="shared" si="4"/>
        <v>0</v>
      </c>
      <c r="Y55" s="8">
        <f t="shared" si="5"/>
        <v>0.01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0.01</v>
      </c>
      <c r="AE55" s="8">
        <f t="shared" si="11"/>
        <v>0</v>
      </c>
      <c r="AF55" s="8">
        <f t="shared" si="12"/>
        <v>0.01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0.01</v>
      </c>
      <c r="AL55" s="8">
        <f t="shared" si="31"/>
        <v>0</v>
      </c>
      <c r="AM55" s="8">
        <f t="shared" si="31"/>
        <v>9.0000000000000011E-2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9.0000000000000011E-2</v>
      </c>
      <c r="AT55" s="8">
        <v>0</v>
      </c>
      <c r="AU55" s="8">
        <v>0</v>
      </c>
      <c r="AW55" s="208">
        <v>0</v>
      </c>
      <c r="AX55" s="208">
        <v>0.01</v>
      </c>
      <c r="AY55" s="208">
        <v>0</v>
      </c>
      <c r="AZ55" s="208">
        <v>0</v>
      </c>
      <c r="BA55" s="208">
        <v>0</v>
      </c>
      <c r="BB55" s="208">
        <v>0</v>
      </c>
      <c r="BC55" s="8">
        <f t="shared" si="19"/>
        <v>0.01</v>
      </c>
      <c r="BD55" s="208">
        <v>0</v>
      </c>
      <c r="BE55" s="208">
        <v>0.01</v>
      </c>
      <c r="BF55" s="208">
        <v>0</v>
      </c>
      <c r="BG55" s="208">
        <v>0</v>
      </c>
      <c r="BH55" s="208">
        <v>0</v>
      </c>
      <c r="BI55" s="208">
        <v>0</v>
      </c>
      <c r="BJ55" s="8">
        <f t="shared" si="20"/>
        <v>0.01</v>
      </c>
      <c r="BL55" s="8">
        <f t="shared" si="21"/>
        <v>0</v>
      </c>
      <c r="BM55" s="8">
        <f t="shared" si="22"/>
        <v>0</v>
      </c>
      <c r="BN55" s="8">
        <f t="shared" si="23"/>
        <v>0.01</v>
      </c>
      <c r="BO55" s="8">
        <f t="shared" si="24"/>
        <v>0.01</v>
      </c>
      <c r="BP55" s="182">
        <f t="shared" si="25"/>
        <v>-0.01</v>
      </c>
      <c r="BQ55" s="182">
        <f t="shared" si="26"/>
        <v>-0.01</v>
      </c>
    </row>
    <row r="56" spans="1:69">
      <c r="A56" s="8" t="s">
        <v>98</v>
      </c>
      <c r="B56" s="15">
        <f>'[3]15'!B58</f>
        <v>0</v>
      </c>
      <c r="C56" s="16">
        <f>'[3]15'!C58</f>
        <v>220</v>
      </c>
      <c r="D56" s="16">
        <f>'[3]15'!D58</f>
        <v>0</v>
      </c>
      <c r="E56" s="16">
        <f>'[3]15'!E58</f>
        <v>0</v>
      </c>
      <c r="F56" s="16">
        <f>'[3]15'!F58</f>
        <v>0</v>
      </c>
      <c r="G56" s="16">
        <f>'[3]15'!G58</f>
        <v>660</v>
      </c>
      <c r="H56" s="17">
        <f t="shared" si="27"/>
        <v>880</v>
      </c>
      <c r="I56" s="15">
        <f>'[3]15'!J58</f>
        <v>0</v>
      </c>
      <c r="J56" s="16">
        <f>'[3]15'!K58</f>
        <v>0.11</v>
      </c>
      <c r="K56" s="16">
        <f>'[3]15'!L58</f>
        <v>0</v>
      </c>
      <c r="L56" s="16">
        <f>'[3]15'!M58</f>
        <v>0</v>
      </c>
      <c r="M56" s="16">
        <f>'[3]15'!N58</f>
        <v>0</v>
      </c>
      <c r="N56" s="16">
        <f>'[3]15'!O58</f>
        <v>0</v>
      </c>
      <c r="O56" s="17">
        <f t="shared" si="28"/>
        <v>0.11</v>
      </c>
      <c r="P56" s="18">
        <f>frq!C56</f>
        <v>1</v>
      </c>
      <c r="Q56" s="15">
        <f t="shared" si="29"/>
        <v>0</v>
      </c>
      <c r="R56" s="16">
        <f t="shared" si="29"/>
        <v>0.11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0.11</v>
      </c>
      <c r="X56" s="8">
        <f t="shared" si="4"/>
        <v>0</v>
      </c>
      <c r="Y56" s="8">
        <f t="shared" si="5"/>
        <v>0.01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0.01</v>
      </c>
      <c r="AE56" s="8">
        <f t="shared" si="11"/>
        <v>0</v>
      </c>
      <c r="AF56" s="8">
        <f t="shared" si="12"/>
        <v>0.01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0.01</v>
      </c>
      <c r="AL56" s="8">
        <f t="shared" si="31"/>
        <v>0</v>
      </c>
      <c r="AM56" s="8">
        <f t="shared" si="31"/>
        <v>9.0000000000000011E-2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9.0000000000000011E-2</v>
      </c>
      <c r="AT56" s="8">
        <v>0</v>
      </c>
      <c r="AU56" s="8">
        <v>0</v>
      </c>
      <c r="AW56" s="208">
        <v>0</v>
      </c>
      <c r="AX56" s="208">
        <v>0.01</v>
      </c>
      <c r="AY56" s="208">
        <v>0</v>
      </c>
      <c r="AZ56" s="208">
        <v>0</v>
      </c>
      <c r="BA56" s="208">
        <v>0</v>
      </c>
      <c r="BB56" s="208">
        <v>0</v>
      </c>
      <c r="BC56" s="8">
        <f t="shared" si="19"/>
        <v>0.01</v>
      </c>
      <c r="BD56" s="208">
        <v>0</v>
      </c>
      <c r="BE56" s="208">
        <v>0.01</v>
      </c>
      <c r="BF56" s="208">
        <v>0</v>
      </c>
      <c r="BG56" s="208">
        <v>0</v>
      </c>
      <c r="BH56" s="208">
        <v>0</v>
      </c>
      <c r="BI56" s="208">
        <v>0</v>
      </c>
      <c r="BJ56" s="8">
        <f t="shared" si="20"/>
        <v>0.01</v>
      </c>
      <c r="BL56" s="8">
        <f t="shared" si="21"/>
        <v>0</v>
      </c>
      <c r="BM56" s="8">
        <f t="shared" si="22"/>
        <v>0</v>
      </c>
      <c r="BN56" s="8">
        <f t="shared" si="23"/>
        <v>0.01</v>
      </c>
      <c r="BO56" s="8">
        <f t="shared" si="24"/>
        <v>0.01</v>
      </c>
      <c r="BP56" s="182">
        <f t="shared" si="25"/>
        <v>-0.01</v>
      </c>
      <c r="BQ56" s="182">
        <f t="shared" si="26"/>
        <v>-0.01</v>
      </c>
    </row>
    <row r="57" spans="1:69">
      <c r="A57" s="8" t="s">
        <v>99</v>
      </c>
      <c r="B57" s="15">
        <f>'[3]15'!B59</f>
        <v>0</v>
      </c>
      <c r="C57" s="16">
        <f>'[3]15'!C59</f>
        <v>220</v>
      </c>
      <c r="D57" s="16">
        <f>'[3]15'!D59</f>
        <v>0</v>
      </c>
      <c r="E57" s="16">
        <f>'[3]15'!E59</f>
        <v>0</v>
      </c>
      <c r="F57" s="16">
        <f>'[3]15'!F59</f>
        <v>0</v>
      </c>
      <c r="G57" s="16">
        <f>'[3]15'!G59</f>
        <v>660</v>
      </c>
      <c r="H57" s="17">
        <f t="shared" si="27"/>
        <v>880</v>
      </c>
      <c r="I57" s="15">
        <f>'[3]15'!J59</f>
        <v>0</v>
      </c>
      <c r="J57" s="16">
        <f>'[3]15'!K59</f>
        <v>0.11</v>
      </c>
      <c r="K57" s="16">
        <f>'[3]15'!L59</f>
        <v>0</v>
      </c>
      <c r="L57" s="16">
        <f>'[3]15'!M59</f>
        <v>0</v>
      </c>
      <c r="M57" s="16">
        <f>'[3]15'!N59</f>
        <v>0</v>
      </c>
      <c r="N57" s="16">
        <f>'[3]15'!O59</f>
        <v>0</v>
      </c>
      <c r="O57" s="17">
        <f t="shared" si="28"/>
        <v>0.11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0</v>
      </c>
      <c r="R57" s="16">
        <f t="shared" si="33"/>
        <v>0.11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0.11</v>
      </c>
      <c r="X57" s="8">
        <f t="shared" si="4"/>
        <v>0</v>
      </c>
      <c r="Y57" s="8">
        <f t="shared" si="5"/>
        <v>0.01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0.01</v>
      </c>
      <c r="AE57" s="8">
        <f t="shared" si="11"/>
        <v>0</v>
      </c>
      <c r="AF57" s="8">
        <f t="shared" si="12"/>
        <v>0.01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0.01</v>
      </c>
      <c r="AL57" s="8">
        <f t="shared" si="31"/>
        <v>0</v>
      </c>
      <c r="AM57" s="8">
        <f t="shared" si="31"/>
        <v>9.0000000000000011E-2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9.0000000000000011E-2</v>
      </c>
      <c r="AT57" s="8">
        <v>0</v>
      </c>
      <c r="AU57" s="8">
        <v>0</v>
      </c>
      <c r="AW57" s="208">
        <v>0</v>
      </c>
      <c r="AX57" s="208">
        <v>0.01</v>
      </c>
      <c r="AY57" s="208">
        <v>0</v>
      </c>
      <c r="AZ57" s="208">
        <v>0</v>
      </c>
      <c r="BA57" s="208">
        <v>0</v>
      </c>
      <c r="BB57" s="208">
        <v>0</v>
      </c>
      <c r="BC57" s="8">
        <f t="shared" si="19"/>
        <v>0.01</v>
      </c>
      <c r="BD57" s="208">
        <v>0</v>
      </c>
      <c r="BE57" s="208">
        <v>0.01</v>
      </c>
      <c r="BF57" s="208">
        <v>0</v>
      </c>
      <c r="BG57" s="208">
        <v>0</v>
      </c>
      <c r="BH57" s="208">
        <v>0</v>
      </c>
      <c r="BI57" s="208">
        <v>0</v>
      </c>
      <c r="BJ57" s="8">
        <f t="shared" si="20"/>
        <v>0.01</v>
      </c>
      <c r="BL57" s="8">
        <f t="shared" si="21"/>
        <v>0</v>
      </c>
      <c r="BM57" s="8">
        <f t="shared" si="22"/>
        <v>0</v>
      </c>
      <c r="BN57" s="8">
        <f t="shared" si="23"/>
        <v>0.01</v>
      </c>
      <c r="BO57" s="8">
        <f t="shared" si="24"/>
        <v>0.01</v>
      </c>
      <c r="BP57" s="182">
        <f t="shared" si="25"/>
        <v>-0.01</v>
      </c>
      <c r="BQ57" s="182">
        <f t="shared" si="26"/>
        <v>-0.01</v>
      </c>
    </row>
    <row r="58" spans="1:69">
      <c r="A58" s="8" t="s">
        <v>100</v>
      </c>
      <c r="B58" s="15">
        <f>'[3]15'!B60</f>
        <v>0</v>
      </c>
      <c r="C58" s="16">
        <f>'[3]15'!C60</f>
        <v>220</v>
      </c>
      <c r="D58" s="16">
        <f>'[3]15'!D60</f>
        <v>0</v>
      </c>
      <c r="E58" s="16">
        <f>'[3]15'!E60</f>
        <v>0</v>
      </c>
      <c r="F58" s="16">
        <f>'[3]15'!F60</f>
        <v>0</v>
      </c>
      <c r="G58" s="16">
        <f>'[3]15'!G60</f>
        <v>660</v>
      </c>
      <c r="H58" s="17">
        <f t="shared" si="27"/>
        <v>880</v>
      </c>
      <c r="I58" s="15">
        <f>'[3]15'!J60</f>
        <v>0</v>
      </c>
      <c r="J58" s="16">
        <f>'[3]15'!K60</f>
        <v>0.11</v>
      </c>
      <c r="K58" s="16">
        <f>'[3]15'!L60</f>
        <v>0</v>
      </c>
      <c r="L58" s="16">
        <f>'[3]15'!M60</f>
        <v>0</v>
      </c>
      <c r="M58" s="16">
        <f>'[3]15'!N60</f>
        <v>0</v>
      </c>
      <c r="N58" s="16">
        <f>'[3]15'!O60</f>
        <v>0</v>
      </c>
      <c r="O58" s="17">
        <f t="shared" si="28"/>
        <v>0.11</v>
      </c>
      <c r="P58" s="18">
        <f>frq!C58</f>
        <v>1</v>
      </c>
      <c r="Q58" s="15">
        <f t="shared" si="33"/>
        <v>0</v>
      </c>
      <c r="R58" s="16">
        <f t="shared" si="33"/>
        <v>0.11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0.11</v>
      </c>
      <c r="X58" s="8">
        <f t="shared" si="4"/>
        <v>0</v>
      </c>
      <c r="Y58" s="8">
        <f t="shared" si="5"/>
        <v>0.01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0.01</v>
      </c>
      <c r="AE58" s="8">
        <f t="shared" si="11"/>
        <v>0</v>
      </c>
      <c r="AF58" s="8">
        <f t="shared" si="12"/>
        <v>0.01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0.01</v>
      </c>
      <c r="AL58" s="8">
        <f t="shared" si="31"/>
        <v>0</v>
      </c>
      <c r="AM58" s="8">
        <f t="shared" si="31"/>
        <v>9.0000000000000011E-2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9.0000000000000011E-2</v>
      </c>
      <c r="AT58" s="8">
        <v>0</v>
      </c>
      <c r="AU58" s="8">
        <v>0</v>
      </c>
      <c r="AW58" s="208">
        <v>0</v>
      </c>
      <c r="AX58" s="208">
        <v>0.01</v>
      </c>
      <c r="AY58" s="208">
        <v>0</v>
      </c>
      <c r="AZ58" s="208">
        <v>0</v>
      </c>
      <c r="BA58" s="208">
        <v>0</v>
      </c>
      <c r="BB58" s="208">
        <v>0</v>
      </c>
      <c r="BC58" s="8">
        <f t="shared" si="19"/>
        <v>0.01</v>
      </c>
      <c r="BD58" s="208">
        <v>0</v>
      </c>
      <c r="BE58" s="208">
        <v>0.01</v>
      </c>
      <c r="BF58" s="208">
        <v>0</v>
      </c>
      <c r="BG58" s="208">
        <v>0</v>
      </c>
      <c r="BH58" s="208">
        <v>0</v>
      </c>
      <c r="BI58" s="208">
        <v>0</v>
      </c>
      <c r="BJ58" s="8">
        <f t="shared" si="20"/>
        <v>0.01</v>
      </c>
      <c r="BL58" s="8">
        <f t="shared" si="21"/>
        <v>0</v>
      </c>
      <c r="BM58" s="8">
        <f t="shared" si="22"/>
        <v>0</v>
      </c>
      <c r="BN58" s="8">
        <f t="shared" si="23"/>
        <v>0.01</v>
      </c>
      <c r="BO58" s="8">
        <f t="shared" si="24"/>
        <v>0.01</v>
      </c>
      <c r="BP58" s="182">
        <f t="shared" si="25"/>
        <v>-0.01</v>
      </c>
      <c r="BQ58" s="182">
        <f t="shared" si="26"/>
        <v>-0.01</v>
      </c>
    </row>
    <row r="59" spans="1:69">
      <c r="A59" s="8" t="s">
        <v>101</v>
      </c>
      <c r="B59" s="15">
        <f>'[3]15'!B61</f>
        <v>0</v>
      </c>
      <c r="C59" s="16">
        <f>'[3]15'!C61</f>
        <v>220</v>
      </c>
      <c r="D59" s="16">
        <f>'[3]15'!D61</f>
        <v>0</v>
      </c>
      <c r="E59" s="16">
        <f>'[3]15'!E61</f>
        <v>0</v>
      </c>
      <c r="F59" s="16">
        <f>'[3]15'!F61</f>
        <v>0</v>
      </c>
      <c r="G59" s="16">
        <f>'[3]15'!G61</f>
        <v>660</v>
      </c>
      <c r="H59" s="17">
        <f t="shared" si="27"/>
        <v>880</v>
      </c>
      <c r="I59" s="15">
        <f>'[3]15'!J61</f>
        <v>0</v>
      </c>
      <c r="J59" s="16">
        <f>'[3]15'!K61</f>
        <v>0.11</v>
      </c>
      <c r="K59" s="16">
        <f>'[3]15'!L61</f>
        <v>0</v>
      </c>
      <c r="L59" s="16">
        <f>'[3]15'!M61</f>
        <v>0</v>
      </c>
      <c r="M59" s="16">
        <f>'[3]15'!N61</f>
        <v>0</v>
      </c>
      <c r="N59" s="16">
        <f>'[3]15'!O61</f>
        <v>0</v>
      </c>
      <c r="O59" s="17">
        <f t="shared" si="28"/>
        <v>0.11</v>
      </c>
      <c r="P59" s="18">
        <f>frq!C59</f>
        <v>1</v>
      </c>
      <c r="Q59" s="15">
        <f t="shared" si="33"/>
        <v>0</v>
      </c>
      <c r="R59" s="16">
        <f t="shared" si="33"/>
        <v>0.11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0.11</v>
      </c>
      <c r="X59" s="8">
        <f t="shared" si="4"/>
        <v>0</v>
      </c>
      <c r="Y59" s="8">
        <f t="shared" si="5"/>
        <v>0.01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0.01</v>
      </c>
      <c r="AE59" s="8">
        <f t="shared" si="11"/>
        <v>0</v>
      </c>
      <c r="AF59" s="8">
        <f t="shared" si="12"/>
        <v>0.01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0.01</v>
      </c>
      <c r="AL59" s="8">
        <f t="shared" si="31"/>
        <v>0</v>
      </c>
      <c r="AM59" s="8">
        <f t="shared" si="31"/>
        <v>9.0000000000000011E-2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9.0000000000000011E-2</v>
      </c>
      <c r="AT59" s="8">
        <v>0</v>
      </c>
      <c r="AU59" s="8">
        <v>0</v>
      </c>
      <c r="AW59" s="208">
        <v>0</v>
      </c>
      <c r="AX59" s="208">
        <v>0.01</v>
      </c>
      <c r="AY59" s="208">
        <v>0</v>
      </c>
      <c r="AZ59" s="208">
        <v>0</v>
      </c>
      <c r="BA59" s="208">
        <v>0</v>
      </c>
      <c r="BB59" s="208">
        <v>0</v>
      </c>
      <c r="BC59" s="8">
        <f t="shared" si="19"/>
        <v>0.01</v>
      </c>
      <c r="BD59" s="208">
        <v>0</v>
      </c>
      <c r="BE59" s="208">
        <v>0.01</v>
      </c>
      <c r="BF59" s="208">
        <v>0</v>
      </c>
      <c r="BG59" s="208">
        <v>0</v>
      </c>
      <c r="BH59" s="208">
        <v>0</v>
      </c>
      <c r="BI59" s="208">
        <v>0</v>
      </c>
      <c r="BJ59" s="8">
        <f t="shared" si="20"/>
        <v>0.01</v>
      </c>
      <c r="BL59" s="8">
        <f t="shared" si="21"/>
        <v>0</v>
      </c>
      <c r="BM59" s="8">
        <f t="shared" si="22"/>
        <v>0</v>
      </c>
      <c r="BN59" s="8">
        <f t="shared" si="23"/>
        <v>0.01</v>
      </c>
      <c r="BO59" s="8">
        <f t="shared" si="24"/>
        <v>0.01</v>
      </c>
      <c r="BP59" s="182">
        <f t="shared" si="25"/>
        <v>-0.01</v>
      </c>
      <c r="BQ59" s="182">
        <f t="shared" si="26"/>
        <v>-0.01</v>
      </c>
    </row>
    <row r="60" spans="1:69">
      <c r="A60" s="8" t="s">
        <v>102</v>
      </c>
      <c r="B60" s="15">
        <f>'[3]15'!B62</f>
        <v>0</v>
      </c>
      <c r="C60" s="16">
        <f>'[3]15'!C62</f>
        <v>220</v>
      </c>
      <c r="D60" s="16">
        <f>'[3]15'!D62</f>
        <v>0</v>
      </c>
      <c r="E60" s="16">
        <f>'[3]15'!E62</f>
        <v>0</v>
      </c>
      <c r="F60" s="16">
        <f>'[3]15'!F62</f>
        <v>0</v>
      </c>
      <c r="G60" s="16">
        <f>'[3]15'!G62</f>
        <v>660</v>
      </c>
      <c r="H60" s="17">
        <f t="shared" si="27"/>
        <v>880</v>
      </c>
      <c r="I60" s="15">
        <f>'[3]15'!J62</f>
        <v>0</v>
      </c>
      <c r="J60" s="16">
        <f>'[3]15'!K62</f>
        <v>0.11</v>
      </c>
      <c r="K60" s="16">
        <f>'[3]15'!L62</f>
        <v>0</v>
      </c>
      <c r="L60" s="16">
        <f>'[3]15'!M62</f>
        <v>0</v>
      </c>
      <c r="M60" s="16">
        <f>'[3]15'!N62</f>
        <v>0</v>
      </c>
      <c r="N60" s="16">
        <f>'[3]15'!O62</f>
        <v>0</v>
      </c>
      <c r="O60" s="17">
        <f t="shared" si="28"/>
        <v>0.11</v>
      </c>
      <c r="P60" s="18">
        <f>frq!C60</f>
        <v>1</v>
      </c>
      <c r="Q60" s="15">
        <f t="shared" si="33"/>
        <v>0</v>
      </c>
      <c r="R60" s="16">
        <f t="shared" si="33"/>
        <v>0.11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0.11</v>
      </c>
      <c r="X60" s="8">
        <f t="shared" si="4"/>
        <v>0</v>
      </c>
      <c r="Y60" s="8">
        <f t="shared" si="5"/>
        <v>0.01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0.01</v>
      </c>
      <c r="AE60" s="8">
        <f t="shared" si="11"/>
        <v>0</v>
      </c>
      <c r="AF60" s="8">
        <f t="shared" si="12"/>
        <v>0.01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0.01</v>
      </c>
      <c r="AL60" s="8">
        <f t="shared" si="31"/>
        <v>0</v>
      </c>
      <c r="AM60" s="8">
        <f t="shared" si="31"/>
        <v>9.0000000000000011E-2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9.0000000000000011E-2</v>
      </c>
      <c r="AT60" s="8">
        <v>0</v>
      </c>
      <c r="AU60" s="8">
        <v>0</v>
      </c>
      <c r="AW60" s="208">
        <v>0</v>
      </c>
      <c r="AX60" s="208">
        <v>0.01</v>
      </c>
      <c r="AY60" s="208">
        <v>0</v>
      </c>
      <c r="AZ60" s="208">
        <v>0</v>
      </c>
      <c r="BA60" s="208">
        <v>0</v>
      </c>
      <c r="BB60" s="208">
        <v>0</v>
      </c>
      <c r="BC60" s="8">
        <f t="shared" si="19"/>
        <v>0.01</v>
      </c>
      <c r="BD60" s="208">
        <v>0</v>
      </c>
      <c r="BE60" s="208">
        <v>0.01</v>
      </c>
      <c r="BF60" s="208">
        <v>0</v>
      </c>
      <c r="BG60" s="208">
        <v>0</v>
      </c>
      <c r="BH60" s="208">
        <v>0</v>
      </c>
      <c r="BI60" s="208">
        <v>0</v>
      </c>
      <c r="BJ60" s="8">
        <f t="shared" si="20"/>
        <v>0.01</v>
      </c>
      <c r="BL60" s="8">
        <f t="shared" si="21"/>
        <v>0</v>
      </c>
      <c r="BM60" s="8">
        <f t="shared" si="22"/>
        <v>0</v>
      </c>
      <c r="BN60" s="8">
        <f t="shared" si="23"/>
        <v>0.01</v>
      </c>
      <c r="BO60" s="8">
        <f t="shared" si="24"/>
        <v>0.01</v>
      </c>
      <c r="BP60" s="182">
        <f t="shared" si="25"/>
        <v>-0.01</v>
      </c>
      <c r="BQ60" s="182">
        <f t="shared" si="26"/>
        <v>-0.01</v>
      </c>
    </row>
    <row r="61" spans="1:69">
      <c r="A61" s="8" t="s">
        <v>103</v>
      </c>
      <c r="B61" s="15">
        <f>'[3]15'!B63</f>
        <v>0</v>
      </c>
      <c r="C61" s="16">
        <f>'[3]15'!C63</f>
        <v>220</v>
      </c>
      <c r="D61" s="16">
        <f>'[3]15'!D63</f>
        <v>0</v>
      </c>
      <c r="E61" s="16">
        <f>'[3]15'!E63</f>
        <v>0</v>
      </c>
      <c r="F61" s="16">
        <f>'[3]15'!F63</f>
        <v>0</v>
      </c>
      <c r="G61" s="16">
        <f>'[3]15'!G63</f>
        <v>660</v>
      </c>
      <c r="H61" s="17">
        <f t="shared" si="27"/>
        <v>880</v>
      </c>
      <c r="I61" s="15">
        <f>'[3]15'!J63</f>
        <v>0</v>
      </c>
      <c r="J61" s="16">
        <f>'[3]15'!K63</f>
        <v>0.11</v>
      </c>
      <c r="K61" s="16">
        <f>'[3]15'!L63</f>
        <v>0</v>
      </c>
      <c r="L61" s="16">
        <f>'[3]15'!M63</f>
        <v>0</v>
      </c>
      <c r="M61" s="16">
        <f>'[3]15'!N63</f>
        <v>0</v>
      </c>
      <c r="N61" s="16">
        <f>'[3]15'!O63</f>
        <v>0</v>
      </c>
      <c r="O61" s="17">
        <f t="shared" si="28"/>
        <v>0.11</v>
      </c>
      <c r="P61" s="18">
        <f>frq!C61</f>
        <v>1</v>
      </c>
      <c r="Q61" s="15">
        <f t="shared" si="33"/>
        <v>0</v>
      </c>
      <c r="R61" s="16">
        <f t="shared" si="33"/>
        <v>0.11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0.11</v>
      </c>
      <c r="X61" s="8">
        <f t="shared" si="4"/>
        <v>0</v>
      </c>
      <c r="Y61" s="8">
        <f t="shared" si="5"/>
        <v>0.01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0.01</v>
      </c>
      <c r="AE61" s="8">
        <f t="shared" si="11"/>
        <v>0</v>
      </c>
      <c r="AF61" s="8">
        <f t="shared" si="12"/>
        <v>0.01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0.01</v>
      </c>
      <c r="AL61" s="8">
        <f t="shared" si="31"/>
        <v>0</v>
      </c>
      <c r="AM61" s="8">
        <f t="shared" si="31"/>
        <v>9.0000000000000011E-2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9.0000000000000011E-2</v>
      </c>
      <c r="AT61" s="8">
        <v>0</v>
      </c>
      <c r="AU61" s="8">
        <v>0</v>
      </c>
      <c r="AW61" s="208">
        <v>0</v>
      </c>
      <c r="AX61" s="208">
        <v>0.01</v>
      </c>
      <c r="AY61" s="208">
        <v>0</v>
      </c>
      <c r="AZ61" s="208">
        <v>0</v>
      </c>
      <c r="BA61" s="208">
        <v>0</v>
      </c>
      <c r="BB61" s="208">
        <v>0</v>
      </c>
      <c r="BC61" s="8">
        <f t="shared" si="19"/>
        <v>0.01</v>
      </c>
      <c r="BD61" s="208">
        <v>0</v>
      </c>
      <c r="BE61" s="208">
        <v>0.01</v>
      </c>
      <c r="BF61" s="208">
        <v>0</v>
      </c>
      <c r="BG61" s="208">
        <v>0</v>
      </c>
      <c r="BH61" s="208">
        <v>0</v>
      </c>
      <c r="BI61" s="208">
        <v>0</v>
      </c>
      <c r="BJ61" s="8">
        <f t="shared" si="20"/>
        <v>0.01</v>
      </c>
      <c r="BL61" s="8">
        <f t="shared" si="21"/>
        <v>0</v>
      </c>
      <c r="BM61" s="8">
        <f t="shared" si="22"/>
        <v>0</v>
      </c>
      <c r="BN61" s="8">
        <f t="shared" si="23"/>
        <v>0.01</v>
      </c>
      <c r="BO61" s="8">
        <f t="shared" si="24"/>
        <v>0.01</v>
      </c>
      <c r="BP61" s="182">
        <f t="shared" si="25"/>
        <v>-0.01</v>
      </c>
      <c r="BQ61" s="182">
        <f t="shared" si="26"/>
        <v>-0.01</v>
      </c>
    </row>
    <row r="62" spans="1:69">
      <c r="A62" s="8" t="s">
        <v>104</v>
      </c>
      <c r="B62" s="15">
        <f>'[3]15'!B64</f>
        <v>0</v>
      </c>
      <c r="C62" s="16">
        <f>'[3]15'!C64</f>
        <v>220</v>
      </c>
      <c r="D62" s="16">
        <f>'[3]15'!D64</f>
        <v>0</v>
      </c>
      <c r="E62" s="16">
        <f>'[3]15'!E64</f>
        <v>0</v>
      </c>
      <c r="F62" s="16">
        <f>'[3]15'!F64</f>
        <v>0</v>
      </c>
      <c r="G62" s="16">
        <f>'[3]15'!G64</f>
        <v>660</v>
      </c>
      <c r="H62" s="17">
        <f t="shared" si="27"/>
        <v>880</v>
      </c>
      <c r="I62" s="15">
        <f>'[3]15'!J64</f>
        <v>0</v>
      </c>
      <c r="J62" s="16">
        <f>'[3]15'!K64</f>
        <v>0.11</v>
      </c>
      <c r="K62" s="16">
        <f>'[3]15'!L64</f>
        <v>0</v>
      </c>
      <c r="L62" s="16">
        <f>'[3]15'!M64</f>
        <v>0</v>
      </c>
      <c r="M62" s="16">
        <f>'[3]15'!N64</f>
        <v>0</v>
      </c>
      <c r="N62" s="16">
        <f>'[3]15'!O64</f>
        <v>0</v>
      </c>
      <c r="O62" s="17">
        <f t="shared" si="28"/>
        <v>0.11</v>
      </c>
      <c r="P62" s="18">
        <f>frq!C62</f>
        <v>1</v>
      </c>
      <c r="Q62" s="15">
        <f t="shared" si="33"/>
        <v>0</v>
      </c>
      <c r="R62" s="16">
        <f t="shared" si="33"/>
        <v>0.11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0.11</v>
      </c>
      <c r="X62" s="8">
        <f t="shared" si="4"/>
        <v>0</v>
      </c>
      <c r="Y62" s="8">
        <f t="shared" si="5"/>
        <v>0.01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0.01</v>
      </c>
      <c r="AE62" s="8">
        <f t="shared" si="11"/>
        <v>0</v>
      </c>
      <c r="AF62" s="8">
        <f t="shared" si="12"/>
        <v>0.01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0.01</v>
      </c>
      <c r="AL62" s="8">
        <f t="shared" ref="AL62:AN98" si="35">Q62-X62-AE62</f>
        <v>0</v>
      </c>
      <c r="AM62" s="8">
        <f t="shared" si="35"/>
        <v>9.0000000000000011E-2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9.0000000000000011E-2</v>
      </c>
      <c r="AT62" s="8">
        <v>0</v>
      </c>
      <c r="AU62" s="8">
        <v>0</v>
      </c>
      <c r="AW62" s="208">
        <v>0</v>
      </c>
      <c r="AX62" s="208">
        <v>0.01</v>
      </c>
      <c r="AY62" s="208">
        <v>0</v>
      </c>
      <c r="AZ62" s="208">
        <v>0</v>
      </c>
      <c r="BA62" s="208">
        <v>0</v>
      </c>
      <c r="BB62" s="208">
        <v>0</v>
      </c>
      <c r="BC62" s="8">
        <f t="shared" si="19"/>
        <v>0.01</v>
      </c>
      <c r="BD62" s="208">
        <v>0</v>
      </c>
      <c r="BE62" s="208">
        <v>0.01</v>
      </c>
      <c r="BF62" s="208">
        <v>0</v>
      </c>
      <c r="BG62" s="208">
        <v>0</v>
      </c>
      <c r="BH62" s="208">
        <v>0</v>
      </c>
      <c r="BI62" s="208">
        <v>0</v>
      </c>
      <c r="BJ62" s="8">
        <f t="shared" si="20"/>
        <v>0.01</v>
      </c>
      <c r="BL62" s="8">
        <f t="shared" si="21"/>
        <v>0</v>
      </c>
      <c r="BM62" s="8">
        <f t="shared" si="22"/>
        <v>0</v>
      </c>
      <c r="BN62" s="8">
        <f t="shared" si="23"/>
        <v>0.01</v>
      </c>
      <c r="BO62" s="8">
        <f t="shared" si="24"/>
        <v>0.01</v>
      </c>
      <c r="BP62" s="182">
        <f t="shared" si="25"/>
        <v>-0.01</v>
      </c>
      <c r="BQ62" s="182">
        <f t="shared" si="26"/>
        <v>-0.01</v>
      </c>
    </row>
    <row r="63" spans="1:69">
      <c r="A63" s="8" t="s">
        <v>105</v>
      </c>
      <c r="B63" s="15">
        <f>'[3]15'!B65</f>
        <v>0</v>
      </c>
      <c r="C63" s="16">
        <f>'[3]15'!C65</f>
        <v>220</v>
      </c>
      <c r="D63" s="16">
        <f>'[3]15'!D65</f>
        <v>0</v>
      </c>
      <c r="E63" s="16">
        <f>'[3]15'!E65</f>
        <v>0</v>
      </c>
      <c r="F63" s="16">
        <f>'[3]15'!F65</f>
        <v>0</v>
      </c>
      <c r="G63" s="16">
        <f>'[3]15'!G65</f>
        <v>660</v>
      </c>
      <c r="H63" s="17">
        <f t="shared" si="27"/>
        <v>880</v>
      </c>
      <c r="I63" s="15">
        <f>'[3]15'!J65</f>
        <v>0</v>
      </c>
      <c r="J63" s="16">
        <f>'[3]15'!K65</f>
        <v>0.11</v>
      </c>
      <c r="K63" s="16">
        <f>'[3]15'!L65</f>
        <v>0</v>
      </c>
      <c r="L63" s="16">
        <f>'[3]15'!M65</f>
        <v>0</v>
      </c>
      <c r="M63" s="16">
        <f>'[3]15'!N65</f>
        <v>0</v>
      </c>
      <c r="N63" s="16">
        <f>'[3]15'!O65</f>
        <v>0</v>
      </c>
      <c r="O63" s="17">
        <f t="shared" si="28"/>
        <v>0.11</v>
      </c>
      <c r="P63" s="18">
        <f>frq!C63</f>
        <v>1</v>
      </c>
      <c r="Q63" s="15">
        <f t="shared" si="33"/>
        <v>0</v>
      </c>
      <c r="R63" s="16">
        <f t="shared" si="33"/>
        <v>0.11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0.11</v>
      </c>
      <c r="X63" s="8">
        <f t="shared" si="4"/>
        <v>0</v>
      </c>
      <c r="Y63" s="8">
        <f t="shared" si="5"/>
        <v>0.01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0.01</v>
      </c>
      <c r="AE63" s="8">
        <f t="shared" si="11"/>
        <v>0</v>
      </c>
      <c r="AF63" s="8">
        <f t="shared" si="12"/>
        <v>0.01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0.01</v>
      </c>
      <c r="AL63" s="8">
        <f t="shared" si="35"/>
        <v>0</v>
      </c>
      <c r="AM63" s="8">
        <f t="shared" si="35"/>
        <v>9.0000000000000011E-2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9.0000000000000011E-2</v>
      </c>
      <c r="AT63" s="8">
        <v>0</v>
      </c>
      <c r="AU63" s="8">
        <v>0</v>
      </c>
      <c r="AW63" s="208">
        <v>0</v>
      </c>
      <c r="AX63" s="208">
        <v>0.01</v>
      </c>
      <c r="AY63" s="208">
        <v>0</v>
      </c>
      <c r="AZ63" s="208">
        <v>0</v>
      </c>
      <c r="BA63" s="208">
        <v>0</v>
      </c>
      <c r="BB63" s="208">
        <v>0</v>
      </c>
      <c r="BC63" s="8">
        <f t="shared" si="19"/>
        <v>0.01</v>
      </c>
      <c r="BD63" s="208">
        <v>0</v>
      </c>
      <c r="BE63" s="208">
        <v>0.01</v>
      </c>
      <c r="BF63" s="208">
        <v>0</v>
      </c>
      <c r="BG63" s="208">
        <v>0</v>
      </c>
      <c r="BH63" s="208">
        <v>0</v>
      </c>
      <c r="BI63" s="208">
        <v>0</v>
      </c>
      <c r="BJ63" s="8">
        <f t="shared" si="20"/>
        <v>0.01</v>
      </c>
      <c r="BL63" s="8">
        <f t="shared" si="21"/>
        <v>0</v>
      </c>
      <c r="BM63" s="8">
        <f t="shared" si="22"/>
        <v>0</v>
      </c>
      <c r="BN63" s="8">
        <f t="shared" si="23"/>
        <v>0.01</v>
      </c>
      <c r="BO63" s="8">
        <f t="shared" si="24"/>
        <v>0.01</v>
      </c>
      <c r="BP63" s="182">
        <f t="shared" si="25"/>
        <v>-0.01</v>
      </c>
      <c r="BQ63" s="182">
        <f t="shared" si="26"/>
        <v>-0.01</v>
      </c>
    </row>
    <row r="64" spans="1:69">
      <c r="A64" s="8" t="s">
        <v>106</v>
      </c>
      <c r="B64" s="15">
        <f>'[3]15'!B66</f>
        <v>0</v>
      </c>
      <c r="C64" s="16">
        <f>'[3]15'!C66</f>
        <v>220</v>
      </c>
      <c r="D64" s="16">
        <f>'[3]15'!D66</f>
        <v>0</v>
      </c>
      <c r="E64" s="16">
        <f>'[3]15'!E66</f>
        <v>0</v>
      </c>
      <c r="F64" s="16">
        <f>'[3]15'!F66</f>
        <v>0</v>
      </c>
      <c r="G64" s="16">
        <f>'[3]15'!G66</f>
        <v>660</v>
      </c>
      <c r="H64" s="17">
        <f t="shared" si="27"/>
        <v>880</v>
      </c>
      <c r="I64" s="15">
        <f>'[3]15'!J66</f>
        <v>0</v>
      </c>
      <c r="J64" s="16">
        <f>'[3]15'!K66</f>
        <v>0.11</v>
      </c>
      <c r="K64" s="16">
        <f>'[3]15'!L66</f>
        <v>0</v>
      </c>
      <c r="L64" s="16">
        <f>'[3]15'!M66</f>
        <v>0</v>
      </c>
      <c r="M64" s="16">
        <f>'[3]15'!N66</f>
        <v>0</v>
      </c>
      <c r="N64" s="16">
        <f>'[3]15'!O66</f>
        <v>0</v>
      </c>
      <c r="O64" s="17">
        <f t="shared" si="28"/>
        <v>0.11</v>
      </c>
      <c r="P64" s="18">
        <f>frq!C64</f>
        <v>1</v>
      </c>
      <c r="Q64" s="15">
        <f t="shared" si="33"/>
        <v>0</v>
      </c>
      <c r="R64" s="16">
        <f t="shared" si="33"/>
        <v>0.11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0.11</v>
      </c>
      <c r="X64" s="8">
        <f t="shared" si="4"/>
        <v>0</v>
      </c>
      <c r="Y64" s="8">
        <f t="shared" si="5"/>
        <v>0.01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0.01</v>
      </c>
      <c r="AE64" s="8">
        <f t="shared" si="11"/>
        <v>0</v>
      </c>
      <c r="AF64" s="8">
        <f t="shared" si="12"/>
        <v>0.01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0.01</v>
      </c>
      <c r="AL64" s="8">
        <f t="shared" si="35"/>
        <v>0</v>
      </c>
      <c r="AM64" s="8">
        <f t="shared" si="35"/>
        <v>9.0000000000000011E-2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9.0000000000000011E-2</v>
      </c>
      <c r="AT64" s="8">
        <v>0</v>
      </c>
      <c r="AU64" s="8">
        <v>0</v>
      </c>
      <c r="AW64" s="208">
        <v>0</v>
      </c>
      <c r="AX64" s="208">
        <v>0.01</v>
      </c>
      <c r="AY64" s="208">
        <v>0</v>
      </c>
      <c r="AZ64" s="208">
        <v>0</v>
      </c>
      <c r="BA64" s="208">
        <v>0</v>
      </c>
      <c r="BB64" s="208">
        <v>0</v>
      </c>
      <c r="BC64" s="8">
        <f t="shared" si="19"/>
        <v>0.01</v>
      </c>
      <c r="BD64" s="208">
        <v>0</v>
      </c>
      <c r="BE64" s="208">
        <v>0.01</v>
      </c>
      <c r="BF64" s="208">
        <v>0</v>
      </c>
      <c r="BG64" s="208">
        <v>0</v>
      </c>
      <c r="BH64" s="208">
        <v>0</v>
      </c>
      <c r="BI64" s="208">
        <v>0</v>
      </c>
      <c r="BJ64" s="8">
        <f t="shared" si="20"/>
        <v>0.01</v>
      </c>
      <c r="BL64" s="8">
        <f t="shared" si="21"/>
        <v>0</v>
      </c>
      <c r="BM64" s="8">
        <f t="shared" si="22"/>
        <v>0</v>
      </c>
      <c r="BN64" s="8">
        <f t="shared" si="23"/>
        <v>0.01</v>
      </c>
      <c r="BO64" s="8">
        <f t="shared" si="24"/>
        <v>0.01</v>
      </c>
      <c r="BP64" s="182">
        <f t="shared" si="25"/>
        <v>-0.01</v>
      </c>
      <c r="BQ64" s="182">
        <f t="shared" si="26"/>
        <v>-0.01</v>
      </c>
    </row>
    <row r="65" spans="1:69">
      <c r="A65" s="8" t="s">
        <v>107</v>
      </c>
      <c r="B65" s="15">
        <f>'[3]15'!B67</f>
        <v>0</v>
      </c>
      <c r="C65" s="16">
        <f>'[3]15'!C67</f>
        <v>220</v>
      </c>
      <c r="D65" s="16">
        <f>'[3]15'!D67</f>
        <v>0</v>
      </c>
      <c r="E65" s="16">
        <f>'[3]15'!E67</f>
        <v>0</v>
      </c>
      <c r="F65" s="16">
        <f>'[3]15'!F67</f>
        <v>0</v>
      </c>
      <c r="G65" s="16">
        <f>'[3]15'!G67</f>
        <v>660</v>
      </c>
      <c r="H65" s="17">
        <f t="shared" si="27"/>
        <v>880</v>
      </c>
      <c r="I65" s="15">
        <f>'[3]15'!J67</f>
        <v>0</v>
      </c>
      <c r="J65" s="16">
        <f>'[3]15'!K67</f>
        <v>0.11</v>
      </c>
      <c r="K65" s="16">
        <f>'[3]15'!L67</f>
        <v>0</v>
      </c>
      <c r="L65" s="16">
        <f>'[3]15'!M67</f>
        <v>0</v>
      </c>
      <c r="M65" s="16">
        <f>'[3]15'!N67</f>
        <v>0</v>
      </c>
      <c r="N65" s="16">
        <f>'[3]15'!O67</f>
        <v>0</v>
      </c>
      <c r="O65" s="17">
        <f t="shared" si="28"/>
        <v>0.11</v>
      </c>
      <c r="P65" s="18">
        <f>frq!C65</f>
        <v>1</v>
      </c>
      <c r="Q65" s="15">
        <f t="shared" si="33"/>
        <v>0</v>
      </c>
      <c r="R65" s="16">
        <f t="shared" si="33"/>
        <v>0.11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0.11</v>
      </c>
      <c r="X65" s="8">
        <f t="shared" si="4"/>
        <v>0</v>
      </c>
      <c r="Y65" s="8">
        <f t="shared" si="5"/>
        <v>0.01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0.01</v>
      </c>
      <c r="AE65" s="8">
        <f t="shared" si="11"/>
        <v>0</v>
      </c>
      <c r="AF65" s="8">
        <f t="shared" si="12"/>
        <v>0.01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0.01</v>
      </c>
      <c r="AL65" s="8">
        <f t="shared" si="35"/>
        <v>0</v>
      </c>
      <c r="AM65" s="8">
        <f t="shared" si="35"/>
        <v>9.0000000000000011E-2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9.0000000000000011E-2</v>
      </c>
      <c r="AT65" s="8">
        <v>0</v>
      </c>
      <c r="AU65" s="8">
        <v>0</v>
      </c>
      <c r="AW65" s="208">
        <v>0</v>
      </c>
      <c r="AX65" s="208">
        <v>0.01</v>
      </c>
      <c r="AY65" s="208">
        <v>0</v>
      </c>
      <c r="AZ65" s="208">
        <v>0</v>
      </c>
      <c r="BA65" s="208">
        <v>0</v>
      </c>
      <c r="BB65" s="208">
        <v>0</v>
      </c>
      <c r="BC65" s="8">
        <f t="shared" si="19"/>
        <v>0.01</v>
      </c>
      <c r="BD65" s="208">
        <v>0</v>
      </c>
      <c r="BE65" s="208">
        <v>0.01</v>
      </c>
      <c r="BF65" s="208">
        <v>0</v>
      </c>
      <c r="BG65" s="208">
        <v>0</v>
      </c>
      <c r="BH65" s="208">
        <v>0</v>
      </c>
      <c r="BI65" s="208">
        <v>0</v>
      </c>
      <c r="BJ65" s="8">
        <f t="shared" si="20"/>
        <v>0.01</v>
      </c>
      <c r="BL65" s="8">
        <f t="shared" si="21"/>
        <v>0</v>
      </c>
      <c r="BM65" s="8">
        <f t="shared" si="22"/>
        <v>0</v>
      </c>
      <c r="BN65" s="8">
        <f t="shared" si="23"/>
        <v>0.01</v>
      </c>
      <c r="BO65" s="8">
        <f t="shared" si="24"/>
        <v>0.01</v>
      </c>
      <c r="BP65" s="182">
        <f t="shared" si="25"/>
        <v>-0.01</v>
      </c>
      <c r="BQ65" s="182">
        <f t="shared" si="26"/>
        <v>-0.01</v>
      </c>
    </row>
    <row r="66" spans="1:69">
      <c r="A66" s="8" t="s">
        <v>108</v>
      </c>
      <c r="B66" s="15">
        <f>'[3]15'!B68</f>
        <v>0</v>
      </c>
      <c r="C66" s="16">
        <f>'[3]15'!C68</f>
        <v>220</v>
      </c>
      <c r="D66" s="16">
        <f>'[3]15'!D68</f>
        <v>0</v>
      </c>
      <c r="E66" s="16">
        <f>'[3]15'!E68</f>
        <v>0</v>
      </c>
      <c r="F66" s="16">
        <f>'[3]15'!F68</f>
        <v>0</v>
      </c>
      <c r="G66" s="16">
        <f>'[3]15'!G68</f>
        <v>660</v>
      </c>
      <c r="H66" s="17">
        <f t="shared" si="27"/>
        <v>880</v>
      </c>
      <c r="I66" s="15">
        <f>'[3]15'!J68</f>
        <v>0</v>
      </c>
      <c r="J66" s="16">
        <f>'[3]15'!K68</f>
        <v>0.11</v>
      </c>
      <c r="K66" s="16">
        <f>'[3]15'!L68</f>
        <v>0</v>
      </c>
      <c r="L66" s="16">
        <f>'[3]15'!M68</f>
        <v>0</v>
      </c>
      <c r="M66" s="16">
        <f>'[3]15'!N68</f>
        <v>0</v>
      </c>
      <c r="N66" s="16">
        <f>'[3]15'!O68</f>
        <v>0</v>
      </c>
      <c r="O66" s="17">
        <f t="shared" si="28"/>
        <v>0.11</v>
      </c>
      <c r="P66" s="18">
        <f>frq!C66</f>
        <v>1</v>
      </c>
      <c r="Q66" s="15">
        <f t="shared" si="33"/>
        <v>0</v>
      </c>
      <c r="R66" s="16">
        <f t="shared" si="33"/>
        <v>0.11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0.11</v>
      </c>
      <c r="X66" s="8">
        <f t="shared" si="4"/>
        <v>0</v>
      </c>
      <c r="Y66" s="8">
        <f t="shared" si="5"/>
        <v>0.01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0.01</v>
      </c>
      <c r="AE66" s="8">
        <f t="shared" si="11"/>
        <v>0</v>
      </c>
      <c r="AF66" s="8">
        <f t="shared" si="12"/>
        <v>0.01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0.01</v>
      </c>
      <c r="AL66" s="8">
        <f t="shared" si="35"/>
        <v>0</v>
      </c>
      <c r="AM66" s="8">
        <f t="shared" si="35"/>
        <v>9.0000000000000011E-2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9.0000000000000011E-2</v>
      </c>
      <c r="AT66" s="8">
        <v>0</v>
      </c>
      <c r="AU66" s="8">
        <v>0</v>
      </c>
      <c r="AW66" s="208">
        <v>0</v>
      </c>
      <c r="AX66" s="208">
        <v>0.01</v>
      </c>
      <c r="AY66" s="208">
        <v>0</v>
      </c>
      <c r="AZ66" s="208">
        <v>0</v>
      </c>
      <c r="BA66" s="208">
        <v>0</v>
      </c>
      <c r="BB66" s="208">
        <v>0</v>
      </c>
      <c r="BC66" s="8">
        <f t="shared" si="19"/>
        <v>0.01</v>
      </c>
      <c r="BD66" s="208">
        <v>0</v>
      </c>
      <c r="BE66" s="208">
        <v>0.01</v>
      </c>
      <c r="BF66" s="208">
        <v>0</v>
      </c>
      <c r="BG66" s="208">
        <v>0</v>
      </c>
      <c r="BH66" s="208">
        <v>0</v>
      </c>
      <c r="BI66" s="208">
        <v>0</v>
      </c>
      <c r="BJ66" s="8">
        <f t="shared" si="20"/>
        <v>0.01</v>
      </c>
      <c r="BL66" s="8">
        <f t="shared" si="21"/>
        <v>0</v>
      </c>
      <c r="BM66" s="8">
        <f t="shared" si="22"/>
        <v>0</v>
      </c>
      <c r="BN66" s="8">
        <f t="shared" si="23"/>
        <v>0.01</v>
      </c>
      <c r="BO66" s="8">
        <f t="shared" si="24"/>
        <v>0.01</v>
      </c>
      <c r="BP66" s="182">
        <f t="shared" si="25"/>
        <v>-0.01</v>
      </c>
      <c r="BQ66" s="182">
        <f t="shared" si="26"/>
        <v>-0.01</v>
      </c>
    </row>
    <row r="67" spans="1:69">
      <c r="A67" s="8" t="s">
        <v>109</v>
      </c>
      <c r="B67" s="15">
        <f>'[3]15'!B69</f>
        <v>0</v>
      </c>
      <c r="C67" s="16">
        <f>'[3]15'!C69</f>
        <v>220</v>
      </c>
      <c r="D67" s="16">
        <f>'[3]15'!D69</f>
        <v>0</v>
      </c>
      <c r="E67" s="16">
        <f>'[3]15'!E69</f>
        <v>0</v>
      </c>
      <c r="F67" s="16">
        <f>'[3]15'!F69</f>
        <v>0</v>
      </c>
      <c r="G67" s="16">
        <f>'[3]15'!G69</f>
        <v>660</v>
      </c>
      <c r="H67" s="17">
        <f t="shared" si="27"/>
        <v>880</v>
      </c>
      <c r="I67" s="15">
        <f>'[3]15'!J69</f>
        <v>0</v>
      </c>
      <c r="J67" s="16">
        <f>'[3]15'!K69</f>
        <v>0.11</v>
      </c>
      <c r="K67" s="16">
        <f>'[3]15'!L69</f>
        <v>0</v>
      </c>
      <c r="L67" s="16">
        <f>'[3]15'!M69</f>
        <v>0</v>
      </c>
      <c r="M67" s="16">
        <f>'[3]15'!N69</f>
        <v>0</v>
      </c>
      <c r="N67" s="16">
        <f>'[3]15'!O69</f>
        <v>0</v>
      </c>
      <c r="O67" s="17">
        <f t="shared" si="28"/>
        <v>0.11</v>
      </c>
      <c r="P67" s="18">
        <f>frq!C67</f>
        <v>1</v>
      </c>
      <c r="Q67" s="15">
        <f t="shared" si="33"/>
        <v>0</v>
      </c>
      <c r="R67" s="16">
        <f t="shared" si="33"/>
        <v>0.11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0.11</v>
      </c>
      <c r="X67" s="8">
        <f t="shared" si="4"/>
        <v>0</v>
      </c>
      <c r="Y67" s="8">
        <f t="shared" si="5"/>
        <v>0.01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0.01</v>
      </c>
      <c r="AE67" s="8">
        <f t="shared" si="11"/>
        <v>0</v>
      </c>
      <c r="AF67" s="8">
        <f t="shared" si="12"/>
        <v>0.01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0.01</v>
      </c>
      <c r="AL67" s="8">
        <f t="shared" si="35"/>
        <v>0</v>
      </c>
      <c r="AM67" s="8">
        <f t="shared" si="35"/>
        <v>9.0000000000000011E-2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9.0000000000000011E-2</v>
      </c>
      <c r="AT67" s="8">
        <v>0</v>
      </c>
      <c r="AU67" s="8">
        <v>0</v>
      </c>
      <c r="AW67" s="208">
        <v>0</v>
      </c>
      <c r="AX67" s="208">
        <v>0.01</v>
      </c>
      <c r="AY67" s="208">
        <v>0</v>
      </c>
      <c r="AZ67" s="208">
        <v>0</v>
      </c>
      <c r="BA67" s="208">
        <v>0</v>
      </c>
      <c r="BB67" s="208">
        <v>0</v>
      </c>
      <c r="BC67" s="8">
        <f t="shared" si="19"/>
        <v>0.01</v>
      </c>
      <c r="BD67" s="208">
        <v>0</v>
      </c>
      <c r="BE67" s="208">
        <v>0.01</v>
      </c>
      <c r="BF67" s="208">
        <v>0</v>
      </c>
      <c r="BG67" s="208">
        <v>0</v>
      </c>
      <c r="BH67" s="208">
        <v>0</v>
      </c>
      <c r="BI67" s="208">
        <v>0</v>
      </c>
      <c r="BJ67" s="8">
        <f t="shared" si="20"/>
        <v>0.01</v>
      </c>
      <c r="BL67" s="8">
        <f t="shared" si="21"/>
        <v>0</v>
      </c>
      <c r="BM67" s="8">
        <f t="shared" si="22"/>
        <v>0</v>
      </c>
      <c r="BN67" s="8">
        <f t="shared" si="23"/>
        <v>0.01</v>
      </c>
      <c r="BO67" s="8">
        <f t="shared" si="24"/>
        <v>0.01</v>
      </c>
      <c r="BP67" s="182">
        <f t="shared" si="25"/>
        <v>-0.01</v>
      </c>
      <c r="BQ67" s="182">
        <f t="shared" si="26"/>
        <v>-0.01</v>
      </c>
    </row>
    <row r="68" spans="1:69">
      <c r="A68" s="8" t="s">
        <v>110</v>
      </c>
      <c r="B68" s="15">
        <f>'[3]15'!B70</f>
        <v>0</v>
      </c>
      <c r="C68" s="16">
        <f>'[3]15'!C70</f>
        <v>220</v>
      </c>
      <c r="D68" s="16">
        <f>'[3]15'!D70</f>
        <v>0</v>
      </c>
      <c r="E68" s="16">
        <f>'[3]15'!E70</f>
        <v>0</v>
      </c>
      <c r="F68" s="16">
        <f>'[3]15'!F70</f>
        <v>0</v>
      </c>
      <c r="G68" s="16">
        <f>'[3]15'!G70</f>
        <v>660</v>
      </c>
      <c r="H68" s="17">
        <f t="shared" si="27"/>
        <v>880</v>
      </c>
      <c r="I68" s="15">
        <f>'[3]15'!J70</f>
        <v>0</v>
      </c>
      <c r="J68" s="16">
        <f>'[3]15'!K70</f>
        <v>0.11</v>
      </c>
      <c r="K68" s="16">
        <f>'[3]15'!L70</f>
        <v>0</v>
      </c>
      <c r="L68" s="16">
        <f>'[3]15'!M70</f>
        <v>0</v>
      </c>
      <c r="M68" s="16">
        <f>'[3]15'!N70</f>
        <v>0</v>
      </c>
      <c r="N68" s="16">
        <f>'[3]15'!O70</f>
        <v>0</v>
      </c>
      <c r="O68" s="17">
        <f t="shared" si="28"/>
        <v>0.11</v>
      </c>
      <c r="P68" s="18">
        <f>frq!C68</f>
        <v>1</v>
      </c>
      <c r="Q68" s="15">
        <f t="shared" si="33"/>
        <v>0</v>
      </c>
      <c r="R68" s="16">
        <f t="shared" si="33"/>
        <v>0.11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0.11</v>
      </c>
      <c r="X68" s="8">
        <f t="shared" ref="X68:X98" si="36">AW68</f>
        <v>0</v>
      </c>
      <c r="Y68" s="8">
        <f t="shared" ref="Y68:Y98" si="37">AX68</f>
        <v>0.01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0.01</v>
      </c>
      <c r="AE68" s="8">
        <f t="shared" ref="AE68:AE98" si="43">BD68</f>
        <v>0</v>
      </c>
      <c r="AF68" s="8">
        <f t="shared" ref="AF68:AF98" si="44">BE68</f>
        <v>0.01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0.01</v>
      </c>
      <c r="AL68" s="8">
        <f t="shared" si="35"/>
        <v>0</v>
      </c>
      <c r="AM68" s="8">
        <f t="shared" si="35"/>
        <v>9.0000000000000011E-2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9.0000000000000011E-2</v>
      </c>
      <c r="AT68" s="8">
        <v>0</v>
      </c>
      <c r="AU68" s="8">
        <v>0</v>
      </c>
      <c r="AW68" s="208">
        <v>0</v>
      </c>
      <c r="AX68" s="208">
        <v>0.01</v>
      </c>
      <c r="AY68" s="208">
        <v>0</v>
      </c>
      <c r="AZ68" s="208">
        <v>0</v>
      </c>
      <c r="BA68" s="208">
        <v>0</v>
      </c>
      <c r="BB68" s="208">
        <v>0</v>
      </c>
      <c r="BC68" s="8">
        <f t="shared" ref="BC68:BC98" si="51">SUM(AW68:BB68)</f>
        <v>0.01</v>
      </c>
      <c r="BD68" s="208">
        <v>0</v>
      </c>
      <c r="BE68" s="208">
        <v>0.01</v>
      </c>
      <c r="BF68" s="208">
        <v>0</v>
      </c>
      <c r="BG68" s="208">
        <v>0</v>
      </c>
      <c r="BH68" s="208">
        <v>0</v>
      </c>
      <c r="BI68" s="208">
        <v>0</v>
      </c>
      <c r="BJ68" s="8">
        <f t="shared" ref="BJ68:BJ98" si="52">SUM(BD68:BI68)</f>
        <v>0.01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0.01</v>
      </c>
      <c r="BO68" s="8">
        <f t="shared" ref="BO68:BO98" si="56">BJ68</f>
        <v>0.01</v>
      </c>
      <c r="BP68" s="182">
        <f t="shared" ref="BP68:BP98" si="57">BL68-BN68</f>
        <v>-0.01</v>
      </c>
      <c r="BQ68" s="182">
        <f t="shared" ref="BQ68:BQ98" si="58">BM68-BO68</f>
        <v>-0.01</v>
      </c>
    </row>
    <row r="69" spans="1:69">
      <c r="A69" s="8" t="s">
        <v>111</v>
      </c>
      <c r="B69" s="15">
        <f>'[3]15'!B71</f>
        <v>0</v>
      </c>
      <c r="C69" s="16">
        <f>'[3]15'!C71</f>
        <v>220</v>
      </c>
      <c r="D69" s="16">
        <f>'[3]15'!D71</f>
        <v>0</v>
      </c>
      <c r="E69" s="16">
        <f>'[3]15'!E71</f>
        <v>0</v>
      </c>
      <c r="F69" s="16">
        <f>'[3]15'!F71</f>
        <v>0</v>
      </c>
      <c r="G69" s="16">
        <f>'[3]15'!G71</f>
        <v>660</v>
      </c>
      <c r="H69" s="17">
        <f t="shared" ref="H69:H98" si="59">SUM(B69:G69)</f>
        <v>880</v>
      </c>
      <c r="I69" s="15">
        <f>'[3]15'!J71</f>
        <v>0</v>
      </c>
      <c r="J69" s="16">
        <f>'[3]15'!K71</f>
        <v>0.11</v>
      </c>
      <c r="K69" s="16">
        <f>'[3]15'!L71</f>
        <v>0</v>
      </c>
      <c r="L69" s="16">
        <f>'[3]15'!M71</f>
        <v>0</v>
      </c>
      <c r="M69" s="16">
        <f>'[3]15'!N71</f>
        <v>0</v>
      </c>
      <c r="N69" s="16">
        <f>'[3]15'!O71</f>
        <v>0</v>
      </c>
      <c r="O69" s="17">
        <f t="shared" ref="O69:O98" si="60">SUM(I69:N69)</f>
        <v>0.11</v>
      </c>
      <c r="P69" s="18">
        <f>frq!C69</f>
        <v>1</v>
      </c>
      <c r="Q69" s="15">
        <f t="shared" si="33"/>
        <v>0</v>
      </c>
      <c r="R69" s="16">
        <f t="shared" si="33"/>
        <v>0.11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0.11</v>
      </c>
      <c r="X69" s="8">
        <f t="shared" si="36"/>
        <v>0</v>
      </c>
      <c r="Y69" s="8">
        <f t="shared" si="37"/>
        <v>0.01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0.01</v>
      </c>
      <c r="AE69" s="8">
        <f t="shared" si="43"/>
        <v>0</v>
      </c>
      <c r="AF69" s="8">
        <f t="shared" si="44"/>
        <v>0.01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0.01</v>
      </c>
      <c r="AL69" s="8">
        <f t="shared" si="35"/>
        <v>0</v>
      </c>
      <c r="AM69" s="8">
        <f t="shared" si="35"/>
        <v>9.0000000000000011E-2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9.0000000000000011E-2</v>
      </c>
      <c r="AT69" s="8">
        <v>0</v>
      </c>
      <c r="AU69" s="8">
        <v>0</v>
      </c>
      <c r="AW69" s="208">
        <v>0</v>
      </c>
      <c r="AX69" s="208">
        <v>0.01</v>
      </c>
      <c r="AY69" s="208">
        <v>0</v>
      </c>
      <c r="AZ69" s="208">
        <v>0</v>
      </c>
      <c r="BA69" s="208">
        <v>0</v>
      </c>
      <c r="BB69" s="208">
        <v>0</v>
      </c>
      <c r="BC69" s="8">
        <f t="shared" si="51"/>
        <v>0.01</v>
      </c>
      <c r="BD69" s="208">
        <v>0</v>
      </c>
      <c r="BE69" s="208">
        <v>0.01</v>
      </c>
      <c r="BF69" s="208">
        <v>0</v>
      </c>
      <c r="BG69" s="208">
        <v>0</v>
      </c>
      <c r="BH69" s="208">
        <v>0</v>
      </c>
      <c r="BI69" s="208">
        <v>0</v>
      </c>
      <c r="BJ69" s="8">
        <f t="shared" si="52"/>
        <v>0.01</v>
      </c>
      <c r="BL69" s="8">
        <f t="shared" si="53"/>
        <v>0</v>
      </c>
      <c r="BM69" s="8">
        <f t="shared" si="54"/>
        <v>0</v>
      </c>
      <c r="BN69" s="8">
        <f t="shared" si="55"/>
        <v>0.01</v>
      </c>
      <c r="BO69" s="8">
        <f t="shared" si="56"/>
        <v>0.01</v>
      </c>
      <c r="BP69" s="182">
        <f t="shared" si="57"/>
        <v>-0.01</v>
      </c>
      <c r="BQ69" s="182">
        <f t="shared" si="58"/>
        <v>-0.01</v>
      </c>
    </row>
    <row r="70" spans="1:69">
      <c r="A70" s="8" t="s">
        <v>112</v>
      </c>
      <c r="B70" s="15">
        <f>'[3]15'!B72</f>
        <v>0</v>
      </c>
      <c r="C70" s="16">
        <f>'[3]15'!C72</f>
        <v>220</v>
      </c>
      <c r="D70" s="16">
        <f>'[3]15'!D72</f>
        <v>0</v>
      </c>
      <c r="E70" s="16">
        <f>'[3]15'!E72</f>
        <v>0</v>
      </c>
      <c r="F70" s="16">
        <f>'[3]15'!F72</f>
        <v>0</v>
      </c>
      <c r="G70" s="16">
        <f>'[3]15'!G72</f>
        <v>660</v>
      </c>
      <c r="H70" s="17">
        <f t="shared" si="59"/>
        <v>880</v>
      </c>
      <c r="I70" s="15">
        <f>'[3]15'!J72</f>
        <v>0</v>
      </c>
      <c r="J70" s="16">
        <f>'[3]15'!K72</f>
        <v>0.11</v>
      </c>
      <c r="K70" s="16">
        <f>'[3]15'!L72</f>
        <v>0</v>
      </c>
      <c r="L70" s="16">
        <f>'[3]15'!M72</f>
        <v>0</v>
      </c>
      <c r="M70" s="16">
        <f>'[3]15'!N72</f>
        <v>0</v>
      </c>
      <c r="N70" s="16">
        <f>'[3]15'!O72</f>
        <v>0</v>
      </c>
      <c r="O70" s="17">
        <f t="shared" si="60"/>
        <v>0.11</v>
      </c>
      <c r="P70" s="18">
        <f>frq!C70</f>
        <v>1</v>
      </c>
      <c r="Q70" s="15">
        <f t="shared" si="33"/>
        <v>0</v>
      </c>
      <c r="R70" s="16">
        <f t="shared" si="33"/>
        <v>0.11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0.11</v>
      </c>
      <c r="X70" s="8">
        <f t="shared" si="36"/>
        <v>0</v>
      </c>
      <c r="Y70" s="8">
        <f t="shared" si="37"/>
        <v>0.01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0.01</v>
      </c>
      <c r="AE70" s="8">
        <f t="shared" si="43"/>
        <v>0</v>
      </c>
      <c r="AF70" s="8">
        <f t="shared" si="44"/>
        <v>0.01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0.01</v>
      </c>
      <c r="AL70" s="8">
        <f t="shared" si="35"/>
        <v>0</v>
      </c>
      <c r="AM70" s="8">
        <f t="shared" si="35"/>
        <v>9.0000000000000011E-2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9.0000000000000011E-2</v>
      </c>
      <c r="AT70" s="8">
        <v>0</v>
      </c>
      <c r="AU70" s="8">
        <v>0</v>
      </c>
      <c r="AW70" s="208">
        <v>0</v>
      </c>
      <c r="AX70" s="208">
        <v>0.01</v>
      </c>
      <c r="AY70" s="208">
        <v>0</v>
      </c>
      <c r="AZ70" s="208">
        <v>0</v>
      </c>
      <c r="BA70" s="208">
        <v>0</v>
      </c>
      <c r="BB70" s="208">
        <v>0</v>
      </c>
      <c r="BC70" s="8">
        <f t="shared" si="51"/>
        <v>0.01</v>
      </c>
      <c r="BD70" s="208">
        <v>0</v>
      </c>
      <c r="BE70" s="208">
        <v>0.01</v>
      </c>
      <c r="BF70" s="208">
        <v>0</v>
      </c>
      <c r="BG70" s="208">
        <v>0</v>
      </c>
      <c r="BH70" s="208">
        <v>0</v>
      </c>
      <c r="BI70" s="208">
        <v>0</v>
      </c>
      <c r="BJ70" s="8">
        <f t="shared" si="52"/>
        <v>0.01</v>
      </c>
      <c r="BL70" s="8">
        <f t="shared" si="53"/>
        <v>0</v>
      </c>
      <c r="BM70" s="8">
        <f t="shared" si="54"/>
        <v>0</v>
      </c>
      <c r="BN70" s="8">
        <f t="shared" si="55"/>
        <v>0.01</v>
      </c>
      <c r="BO70" s="8">
        <f t="shared" si="56"/>
        <v>0.01</v>
      </c>
      <c r="BP70" s="182">
        <f t="shared" si="57"/>
        <v>-0.01</v>
      </c>
      <c r="BQ70" s="182">
        <f t="shared" si="58"/>
        <v>-0.01</v>
      </c>
    </row>
    <row r="71" spans="1:69">
      <c r="A71" s="8" t="s">
        <v>113</v>
      </c>
      <c r="B71" s="15">
        <f>'[3]15'!B73</f>
        <v>0</v>
      </c>
      <c r="C71" s="16">
        <f>'[3]15'!C73</f>
        <v>220</v>
      </c>
      <c r="D71" s="16">
        <f>'[3]15'!D73</f>
        <v>0</v>
      </c>
      <c r="E71" s="16">
        <f>'[3]15'!E73</f>
        <v>0</v>
      </c>
      <c r="F71" s="16">
        <f>'[3]15'!F73</f>
        <v>0</v>
      </c>
      <c r="G71" s="16">
        <f>'[3]15'!G73</f>
        <v>660</v>
      </c>
      <c r="H71" s="17">
        <f t="shared" si="59"/>
        <v>880</v>
      </c>
      <c r="I71" s="15">
        <f>'[3]15'!J73</f>
        <v>0</v>
      </c>
      <c r="J71" s="16">
        <f>'[3]15'!K73</f>
        <v>0.11</v>
      </c>
      <c r="K71" s="16">
        <f>'[3]15'!L73</f>
        <v>0</v>
      </c>
      <c r="L71" s="16">
        <f>'[3]15'!M73</f>
        <v>0</v>
      </c>
      <c r="M71" s="16">
        <f>'[3]15'!N73</f>
        <v>0</v>
      </c>
      <c r="N71" s="16">
        <f>'[3]15'!O73</f>
        <v>0</v>
      </c>
      <c r="O71" s="17">
        <f t="shared" si="60"/>
        <v>0.11</v>
      </c>
      <c r="P71" s="18">
        <f>frq!C71</f>
        <v>1</v>
      </c>
      <c r="Q71" s="15">
        <f t="shared" si="33"/>
        <v>0</v>
      </c>
      <c r="R71" s="16">
        <f t="shared" si="33"/>
        <v>0.11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0.11</v>
      </c>
      <c r="X71" s="8">
        <f t="shared" si="36"/>
        <v>0</v>
      </c>
      <c r="Y71" s="8">
        <f t="shared" si="37"/>
        <v>0.01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0.01</v>
      </c>
      <c r="AE71" s="8">
        <f t="shared" si="43"/>
        <v>0</v>
      </c>
      <c r="AF71" s="8">
        <f t="shared" si="44"/>
        <v>0.01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0.01</v>
      </c>
      <c r="AL71" s="8">
        <f t="shared" si="35"/>
        <v>0</v>
      </c>
      <c r="AM71" s="8">
        <f t="shared" si="35"/>
        <v>9.0000000000000011E-2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9.0000000000000011E-2</v>
      </c>
      <c r="AT71" s="8">
        <v>0</v>
      </c>
      <c r="AU71" s="8">
        <v>0</v>
      </c>
      <c r="AW71" s="208">
        <v>0</v>
      </c>
      <c r="AX71" s="208">
        <v>0.01</v>
      </c>
      <c r="AY71" s="208">
        <v>0</v>
      </c>
      <c r="AZ71" s="208">
        <v>0</v>
      </c>
      <c r="BA71" s="208">
        <v>0</v>
      </c>
      <c r="BB71" s="208">
        <v>0</v>
      </c>
      <c r="BC71" s="8">
        <f t="shared" si="51"/>
        <v>0.01</v>
      </c>
      <c r="BD71" s="208">
        <v>0</v>
      </c>
      <c r="BE71" s="208">
        <v>0.01</v>
      </c>
      <c r="BF71" s="208">
        <v>0</v>
      </c>
      <c r="BG71" s="208">
        <v>0</v>
      </c>
      <c r="BH71" s="208">
        <v>0</v>
      </c>
      <c r="BI71" s="208">
        <v>0</v>
      </c>
      <c r="BJ71" s="8">
        <f t="shared" si="52"/>
        <v>0.01</v>
      </c>
      <c r="BL71" s="8">
        <f t="shared" si="53"/>
        <v>0</v>
      </c>
      <c r="BM71" s="8">
        <f t="shared" si="54"/>
        <v>0</v>
      </c>
      <c r="BN71" s="8">
        <f t="shared" si="55"/>
        <v>0.01</v>
      </c>
      <c r="BO71" s="8">
        <f t="shared" si="56"/>
        <v>0.01</v>
      </c>
      <c r="BP71" s="182">
        <f t="shared" si="57"/>
        <v>-0.01</v>
      </c>
      <c r="BQ71" s="182">
        <f t="shared" si="58"/>
        <v>-0.01</v>
      </c>
    </row>
    <row r="72" spans="1:69">
      <c r="A72" s="8" t="s">
        <v>114</v>
      </c>
      <c r="B72" s="15">
        <f>'[3]15'!B74</f>
        <v>0</v>
      </c>
      <c r="C72" s="16">
        <f>'[3]15'!C74</f>
        <v>220</v>
      </c>
      <c r="D72" s="16">
        <f>'[3]15'!D74</f>
        <v>0</v>
      </c>
      <c r="E72" s="16">
        <f>'[3]15'!E74</f>
        <v>0</v>
      </c>
      <c r="F72" s="16">
        <f>'[3]15'!F74</f>
        <v>0</v>
      </c>
      <c r="G72" s="16">
        <f>'[3]15'!G74</f>
        <v>660</v>
      </c>
      <c r="H72" s="17">
        <f t="shared" si="59"/>
        <v>880</v>
      </c>
      <c r="I72" s="15">
        <f>'[3]15'!J74</f>
        <v>0</v>
      </c>
      <c r="J72" s="16">
        <f>'[3]15'!K74</f>
        <v>0.11</v>
      </c>
      <c r="K72" s="16">
        <f>'[3]15'!L74</f>
        <v>0</v>
      </c>
      <c r="L72" s="16">
        <f>'[3]15'!M74</f>
        <v>0</v>
      </c>
      <c r="M72" s="16">
        <f>'[3]15'!N74</f>
        <v>0</v>
      </c>
      <c r="N72" s="16">
        <f>'[3]15'!O74</f>
        <v>0</v>
      </c>
      <c r="O72" s="17">
        <f t="shared" si="60"/>
        <v>0.11</v>
      </c>
      <c r="P72" s="18">
        <f>frq!C72</f>
        <v>1</v>
      </c>
      <c r="Q72" s="15">
        <f t="shared" si="33"/>
        <v>0</v>
      </c>
      <c r="R72" s="16">
        <f t="shared" si="33"/>
        <v>0.11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0.11</v>
      </c>
      <c r="X72" s="8">
        <f t="shared" si="36"/>
        <v>0</v>
      </c>
      <c r="Y72" s="8">
        <f t="shared" si="37"/>
        <v>0.01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0.01</v>
      </c>
      <c r="AE72" s="8">
        <f t="shared" si="43"/>
        <v>0</v>
      </c>
      <c r="AF72" s="8">
        <f t="shared" si="44"/>
        <v>0.01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0.01</v>
      </c>
      <c r="AL72" s="8">
        <f t="shared" si="35"/>
        <v>0</v>
      </c>
      <c r="AM72" s="8">
        <f t="shared" si="35"/>
        <v>9.0000000000000011E-2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9.0000000000000011E-2</v>
      </c>
      <c r="AT72" s="8">
        <v>0</v>
      </c>
      <c r="AU72" s="8">
        <v>0</v>
      </c>
      <c r="AW72" s="208">
        <v>0</v>
      </c>
      <c r="AX72" s="208">
        <v>0.01</v>
      </c>
      <c r="AY72" s="208">
        <v>0</v>
      </c>
      <c r="AZ72" s="208">
        <v>0</v>
      </c>
      <c r="BA72" s="208">
        <v>0</v>
      </c>
      <c r="BB72" s="208">
        <v>0</v>
      </c>
      <c r="BC72" s="8">
        <f t="shared" si="51"/>
        <v>0.01</v>
      </c>
      <c r="BD72" s="208">
        <v>0</v>
      </c>
      <c r="BE72" s="208">
        <v>0.01</v>
      </c>
      <c r="BF72" s="208">
        <v>0</v>
      </c>
      <c r="BG72" s="208">
        <v>0</v>
      </c>
      <c r="BH72" s="208">
        <v>0</v>
      </c>
      <c r="BI72" s="208">
        <v>0</v>
      </c>
      <c r="BJ72" s="8">
        <f t="shared" si="52"/>
        <v>0.01</v>
      </c>
      <c r="BL72" s="8">
        <f t="shared" si="53"/>
        <v>0</v>
      </c>
      <c r="BM72" s="8">
        <f t="shared" si="54"/>
        <v>0</v>
      </c>
      <c r="BN72" s="8">
        <f t="shared" si="55"/>
        <v>0.01</v>
      </c>
      <c r="BO72" s="8">
        <f t="shared" si="56"/>
        <v>0.01</v>
      </c>
      <c r="BP72" s="182">
        <f t="shared" si="57"/>
        <v>-0.01</v>
      </c>
      <c r="BQ72" s="182">
        <f t="shared" si="58"/>
        <v>-0.01</v>
      </c>
    </row>
    <row r="73" spans="1:69">
      <c r="A73" s="8" t="s">
        <v>115</v>
      </c>
      <c r="B73" s="15">
        <f>'[3]15'!B75</f>
        <v>0</v>
      </c>
      <c r="C73" s="16">
        <f>'[3]15'!C75</f>
        <v>220</v>
      </c>
      <c r="D73" s="16">
        <f>'[3]15'!D75</f>
        <v>0</v>
      </c>
      <c r="E73" s="16">
        <f>'[3]15'!E75</f>
        <v>0</v>
      </c>
      <c r="F73" s="16">
        <f>'[3]15'!F75</f>
        <v>0</v>
      </c>
      <c r="G73" s="16">
        <f>'[3]15'!G75</f>
        <v>660</v>
      </c>
      <c r="H73" s="17">
        <f t="shared" si="59"/>
        <v>880</v>
      </c>
      <c r="I73" s="15">
        <f>'[3]15'!J75</f>
        <v>0</v>
      </c>
      <c r="J73" s="16">
        <f>'[3]15'!K75</f>
        <v>0.11</v>
      </c>
      <c r="K73" s="16">
        <f>'[3]15'!L75</f>
        <v>0</v>
      </c>
      <c r="L73" s="16">
        <f>'[3]15'!M75</f>
        <v>0</v>
      </c>
      <c r="M73" s="16">
        <f>'[3]15'!N75</f>
        <v>0</v>
      </c>
      <c r="N73" s="16">
        <f>'[3]15'!O75</f>
        <v>0</v>
      </c>
      <c r="O73" s="17">
        <f t="shared" si="60"/>
        <v>0.11</v>
      </c>
      <c r="P73" s="18">
        <f>frq!C73</f>
        <v>1</v>
      </c>
      <c r="Q73" s="15">
        <f t="shared" si="33"/>
        <v>0</v>
      </c>
      <c r="R73" s="16">
        <f t="shared" si="33"/>
        <v>0.11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0.11</v>
      </c>
      <c r="X73" s="8">
        <f t="shared" si="36"/>
        <v>0</v>
      </c>
      <c r="Y73" s="8">
        <f t="shared" si="37"/>
        <v>0.01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0.01</v>
      </c>
      <c r="AE73" s="8">
        <f t="shared" si="43"/>
        <v>0</v>
      </c>
      <c r="AF73" s="8">
        <f t="shared" si="44"/>
        <v>0.01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0.01</v>
      </c>
      <c r="AL73" s="8">
        <f t="shared" si="35"/>
        <v>0</v>
      </c>
      <c r="AM73" s="8">
        <f t="shared" si="35"/>
        <v>9.0000000000000011E-2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9.0000000000000011E-2</v>
      </c>
      <c r="AT73" s="8">
        <v>0</v>
      </c>
      <c r="AU73" s="8">
        <v>0</v>
      </c>
      <c r="AW73" s="208">
        <v>0</v>
      </c>
      <c r="AX73" s="208">
        <v>0.01</v>
      </c>
      <c r="AY73" s="208">
        <v>0</v>
      </c>
      <c r="AZ73" s="208">
        <v>0</v>
      </c>
      <c r="BA73" s="208">
        <v>0</v>
      </c>
      <c r="BB73" s="208">
        <v>0</v>
      </c>
      <c r="BC73" s="8">
        <f t="shared" si="51"/>
        <v>0.01</v>
      </c>
      <c r="BD73" s="208">
        <v>0</v>
      </c>
      <c r="BE73" s="208">
        <v>0.01</v>
      </c>
      <c r="BF73" s="208">
        <v>0</v>
      </c>
      <c r="BG73" s="208">
        <v>0</v>
      </c>
      <c r="BH73" s="208">
        <v>0</v>
      </c>
      <c r="BI73" s="208">
        <v>0</v>
      </c>
      <c r="BJ73" s="8">
        <f t="shared" si="52"/>
        <v>0.01</v>
      </c>
      <c r="BL73" s="8">
        <f t="shared" si="53"/>
        <v>0</v>
      </c>
      <c r="BM73" s="8">
        <f t="shared" si="54"/>
        <v>0</v>
      </c>
      <c r="BN73" s="8">
        <f t="shared" si="55"/>
        <v>0.01</v>
      </c>
      <c r="BO73" s="8">
        <f t="shared" si="56"/>
        <v>0.01</v>
      </c>
      <c r="BP73" s="182">
        <f t="shared" si="57"/>
        <v>-0.01</v>
      </c>
      <c r="BQ73" s="182">
        <f t="shared" si="58"/>
        <v>-0.01</v>
      </c>
    </row>
    <row r="74" spans="1:69">
      <c r="A74" s="8" t="s">
        <v>116</v>
      </c>
      <c r="B74" s="15">
        <f>'[3]15'!B76</f>
        <v>0</v>
      </c>
      <c r="C74" s="16">
        <f>'[3]15'!C76</f>
        <v>220</v>
      </c>
      <c r="D74" s="16">
        <f>'[3]15'!D76</f>
        <v>0</v>
      </c>
      <c r="E74" s="16">
        <f>'[3]15'!E76</f>
        <v>0</v>
      </c>
      <c r="F74" s="16">
        <f>'[3]15'!F76</f>
        <v>0</v>
      </c>
      <c r="G74" s="16">
        <f>'[3]15'!G76</f>
        <v>660</v>
      </c>
      <c r="H74" s="17">
        <f t="shared" si="59"/>
        <v>880</v>
      </c>
      <c r="I74" s="15">
        <f>'[3]15'!J76</f>
        <v>0</v>
      </c>
      <c r="J74" s="16">
        <f>'[3]15'!K76</f>
        <v>0.11</v>
      </c>
      <c r="K74" s="16">
        <f>'[3]15'!L76</f>
        <v>0</v>
      </c>
      <c r="L74" s="16">
        <f>'[3]15'!M76</f>
        <v>0</v>
      </c>
      <c r="M74" s="16">
        <f>'[3]15'!N76</f>
        <v>0</v>
      </c>
      <c r="N74" s="16">
        <f>'[3]15'!O76</f>
        <v>0</v>
      </c>
      <c r="O74" s="17">
        <f t="shared" si="60"/>
        <v>0.11</v>
      </c>
      <c r="P74" s="18">
        <f>frq!C74</f>
        <v>1</v>
      </c>
      <c r="Q74" s="15">
        <f t="shared" si="33"/>
        <v>0</v>
      </c>
      <c r="R74" s="16">
        <f t="shared" si="33"/>
        <v>0.11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0.11</v>
      </c>
      <c r="X74" s="8">
        <f t="shared" si="36"/>
        <v>0</v>
      </c>
      <c r="Y74" s="8">
        <f t="shared" si="37"/>
        <v>0.01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0.01</v>
      </c>
      <c r="AE74" s="8">
        <f t="shared" si="43"/>
        <v>0</v>
      </c>
      <c r="AF74" s="8">
        <f t="shared" si="44"/>
        <v>0.01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0.01</v>
      </c>
      <c r="AL74" s="8">
        <f t="shared" si="35"/>
        <v>0</v>
      </c>
      <c r="AM74" s="8">
        <f t="shared" si="35"/>
        <v>9.0000000000000011E-2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9.0000000000000011E-2</v>
      </c>
      <c r="AT74" s="8">
        <v>0</v>
      </c>
      <c r="AU74" s="8">
        <v>0</v>
      </c>
      <c r="AW74" s="208">
        <v>0</v>
      </c>
      <c r="AX74" s="208">
        <v>0.01</v>
      </c>
      <c r="AY74" s="208">
        <v>0</v>
      </c>
      <c r="AZ74" s="208">
        <v>0</v>
      </c>
      <c r="BA74" s="208">
        <v>0</v>
      </c>
      <c r="BB74" s="208">
        <v>0</v>
      </c>
      <c r="BC74" s="8">
        <f t="shared" si="51"/>
        <v>0.01</v>
      </c>
      <c r="BD74" s="208">
        <v>0</v>
      </c>
      <c r="BE74" s="208">
        <v>0.01</v>
      </c>
      <c r="BF74" s="208">
        <v>0</v>
      </c>
      <c r="BG74" s="208">
        <v>0</v>
      </c>
      <c r="BH74" s="208">
        <v>0</v>
      </c>
      <c r="BI74" s="208">
        <v>0</v>
      </c>
      <c r="BJ74" s="8">
        <f t="shared" si="52"/>
        <v>0.01</v>
      </c>
      <c r="BL74" s="8">
        <f t="shared" si="53"/>
        <v>0</v>
      </c>
      <c r="BM74" s="8">
        <f t="shared" si="54"/>
        <v>0</v>
      </c>
      <c r="BN74" s="8">
        <f t="shared" si="55"/>
        <v>0.01</v>
      </c>
      <c r="BO74" s="8">
        <f t="shared" si="56"/>
        <v>0.01</v>
      </c>
      <c r="BP74" s="182">
        <f t="shared" si="57"/>
        <v>-0.01</v>
      </c>
      <c r="BQ74" s="182">
        <f t="shared" si="58"/>
        <v>-0.01</v>
      </c>
    </row>
    <row r="75" spans="1:69">
      <c r="A75" s="8" t="s">
        <v>117</v>
      </c>
      <c r="B75" s="15">
        <f>'[3]15'!B77</f>
        <v>0</v>
      </c>
      <c r="C75" s="16">
        <f>'[3]15'!C77</f>
        <v>220</v>
      </c>
      <c r="D75" s="16">
        <f>'[3]15'!D77</f>
        <v>0</v>
      </c>
      <c r="E75" s="16">
        <f>'[3]15'!E77</f>
        <v>0</v>
      </c>
      <c r="F75" s="16">
        <f>'[3]15'!F77</f>
        <v>0</v>
      </c>
      <c r="G75" s="16">
        <f>'[3]15'!G77</f>
        <v>660</v>
      </c>
      <c r="H75" s="17">
        <f t="shared" si="59"/>
        <v>880</v>
      </c>
      <c r="I75" s="15">
        <f>'[3]15'!J77</f>
        <v>0</v>
      </c>
      <c r="J75" s="16">
        <f>'[3]15'!K77</f>
        <v>0.11</v>
      </c>
      <c r="K75" s="16">
        <f>'[3]15'!L77</f>
        <v>0</v>
      </c>
      <c r="L75" s="16">
        <f>'[3]15'!M77</f>
        <v>0</v>
      </c>
      <c r="M75" s="16">
        <f>'[3]15'!N77</f>
        <v>0</v>
      </c>
      <c r="N75" s="16">
        <f>'[3]15'!O77</f>
        <v>0</v>
      </c>
      <c r="O75" s="17">
        <f t="shared" si="60"/>
        <v>0.11</v>
      </c>
      <c r="P75" s="18">
        <f>frq!C75</f>
        <v>1</v>
      </c>
      <c r="Q75" s="15">
        <f t="shared" si="33"/>
        <v>0</v>
      </c>
      <c r="R75" s="16">
        <f t="shared" si="33"/>
        <v>0.11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0.11</v>
      </c>
      <c r="X75" s="8">
        <f t="shared" si="36"/>
        <v>0</v>
      </c>
      <c r="Y75" s="8">
        <f t="shared" si="37"/>
        <v>0.01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0.01</v>
      </c>
      <c r="AE75" s="8">
        <f t="shared" si="43"/>
        <v>0</v>
      </c>
      <c r="AF75" s="8">
        <f t="shared" si="44"/>
        <v>0.01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0.01</v>
      </c>
      <c r="AL75" s="8">
        <f t="shared" si="35"/>
        <v>0</v>
      </c>
      <c r="AM75" s="8">
        <f t="shared" si="35"/>
        <v>9.0000000000000011E-2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9.0000000000000011E-2</v>
      </c>
      <c r="AT75" s="8">
        <v>0</v>
      </c>
      <c r="AU75" s="8">
        <v>0</v>
      </c>
      <c r="AW75" s="208">
        <v>0</v>
      </c>
      <c r="AX75" s="208">
        <v>0.01</v>
      </c>
      <c r="AY75" s="208">
        <v>0</v>
      </c>
      <c r="AZ75" s="208">
        <v>0</v>
      </c>
      <c r="BA75" s="208">
        <v>0</v>
      </c>
      <c r="BB75" s="208">
        <v>0</v>
      </c>
      <c r="BC75" s="8">
        <f t="shared" si="51"/>
        <v>0.01</v>
      </c>
      <c r="BD75" s="208">
        <v>0</v>
      </c>
      <c r="BE75" s="208">
        <v>0.01</v>
      </c>
      <c r="BF75" s="208">
        <v>0</v>
      </c>
      <c r="BG75" s="208">
        <v>0</v>
      </c>
      <c r="BH75" s="208">
        <v>0</v>
      </c>
      <c r="BI75" s="208">
        <v>0</v>
      </c>
      <c r="BJ75" s="8">
        <f t="shared" si="52"/>
        <v>0.01</v>
      </c>
      <c r="BL75" s="8">
        <f t="shared" si="53"/>
        <v>0</v>
      </c>
      <c r="BM75" s="8">
        <f t="shared" si="54"/>
        <v>0</v>
      </c>
      <c r="BN75" s="8">
        <f t="shared" si="55"/>
        <v>0.01</v>
      </c>
      <c r="BO75" s="8">
        <f t="shared" si="56"/>
        <v>0.01</v>
      </c>
      <c r="BP75" s="182">
        <f t="shared" si="57"/>
        <v>-0.01</v>
      </c>
      <c r="BQ75" s="182">
        <f t="shared" si="58"/>
        <v>-0.01</v>
      </c>
    </row>
    <row r="76" spans="1:69">
      <c r="A76" s="8" t="s">
        <v>118</v>
      </c>
      <c r="B76" s="15">
        <f>'[3]15'!B78</f>
        <v>0</v>
      </c>
      <c r="C76" s="16">
        <f>'[3]15'!C78</f>
        <v>220</v>
      </c>
      <c r="D76" s="16">
        <f>'[3]15'!D78</f>
        <v>0</v>
      </c>
      <c r="E76" s="16">
        <f>'[3]15'!E78</f>
        <v>0</v>
      </c>
      <c r="F76" s="16">
        <f>'[3]15'!F78</f>
        <v>0</v>
      </c>
      <c r="G76" s="16">
        <f>'[3]15'!G78</f>
        <v>660</v>
      </c>
      <c r="H76" s="17">
        <f t="shared" si="59"/>
        <v>880</v>
      </c>
      <c r="I76" s="15">
        <f>'[3]15'!J78</f>
        <v>0</v>
      </c>
      <c r="J76" s="16">
        <f>'[3]15'!K78</f>
        <v>0.11</v>
      </c>
      <c r="K76" s="16">
        <f>'[3]15'!L78</f>
        <v>0</v>
      </c>
      <c r="L76" s="16">
        <f>'[3]15'!M78</f>
        <v>0</v>
      </c>
      <c r="M76" s="16">
        <f>'[3]15'!N78</f>
        <v>0</v>
      </c>
      <c r="N76" s="16">
        <f>'[3]15'!O78</f>
        <v>0</v>
      </c>
      <c r="O76" s="17">
        <f t="shared" si="60"/>
        <v>0.11</v>
      </c>
      <c r="P76" s="18">
        <f>frq!C76</f>
        <v>1</v>
      </c>
      <c r="Q76" s="15">
        <f t="shared" si="33"/>
        <v>0</v>
      </c>
      <c r="R76" s="16">
        <f t="shared" si="33"/>
        <v>0.11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0.11</v>
      </c>
      <c r="X76" s="8">
        <f t="shared" si="36"/>
        <v>0</v>
      </c>
      <c r="Y76" s="8">
        <f t="shared" si="37"/>
        <v>0.01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0.01</v>
      </c>
      <c r="AE76" s="8">
        <f t="shared" si="43"/>
        <v>0</v>
      </c>
      <c r="AF76" s="8">
        <f t="shared" si="44"/>
        <v>0.01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0.01</v>
      </c>
      <c r="AL76" s="8">
        <f t="shared" si="35"/>
        <v>0</v>
      </c>
      <c r="AM76" s="8">
        <f t="shared" si="35"/>
        <v>9.0000000000000011E-2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9.0000000000000011E-2</v>
      </c>
      <c r="AT76" s="8">
        <v>0</v>
      </c>
      <c r="AU76" s="8">
        <v>0</v>
      </c>
      <c r="AW76" s="208">
        <v>0</v>
      </c>
      <c r="AX76" s="208">
        <v>0.01</v>
      </c>
      <c r="AY76" s="208">
        <v>0</v>
      </c>
      <c r="AZ76" s="208">
        <v>0</v>
      </c>
      <c r="BA76" s="208">
        <v>0</v>
      </c>
      <c r="BB76" s="208">
        <v>0</v>
      </c>
      <c r="BC76" s="8">
        <f t="shared" si="51"/>
        <v>0.01</v>
      </c>
      <c r="BD76" s="208">
        <v>0</v>
      </c>
      <c r="BE76" s="208">
        <v>0.01</v>
      </c>
      <c r="BF76" s="208">
        <v>0</v>
      </c>
      <c r="BG76" s="208">
        <v>0</v>
      </c>
      <c r="BH76" s="208">
        <v>0</v>
      </c>
      <c r="BI76" s="208">
        <v>0</v>
      </c>
      <c r="BJ76" s="8">
        <f t="shared" si="52"/>
        <v>0.01</v>
      </c>
      <c r="BL76" s="8">
        <f t="shared" si="53"/>
        <v>0</v>
      </c>
      <c r="BM76" s="8">
        <f t="shared" si="54"/>
        <v>0</v>
      </c>
      <c r="BN76" s="8">
        <f t="shared" si="55"/>
        <v>0.01</v>
      </c>
      <c r="BO76" s="8">
        <f t="shared" si="56"/>
        <v>0.01</v>
      </c>
      <c r="BP76" s="182">
        <f t="shared" si="57"/>
        <v>-0.01</v>
      </c>
      <c r="BQ76" s="182">
        <f t="shared" si="58"/>
        <v>-0.01</v>
      </c>
    </row>
    <row r="77" spans="1:69">
      <c r="A77" s="8" t="s">
        <v>119</v>
      </c>
      <c r="B77" s="15">
        <f>'[3]15'!B79</f>
        <v>0</v>
      </c>
      <c r="C77" s="16">
        <f>'[3]15'!C79</f>
        <v>220</v>
      </c>
      <c r="D77" s="16">
        <f>'[3]15'!D79</f>
        <v>0</v>
      </c>
      <c r="E77" s="16">
        <f>'[3]15'!E79</f>
        <v>0</v>
      </c>
      <c r="F77" s="16">
        <f>'[3]15'!F79</f>
        <v>0</v>
      </c>
      <c r="G77" s="16">
        <f>'[3]15'!G79</f>
        <v>660</v>
      </c>
      <c r="H77" s="17">
        <f t="shared" si="59"/>
        <v>880</v>
      </c>
      <c r="I77" s="15">
        <f>'[3]15'!J79</f>
        <v>0</v>
      </c>
      <c r="J77" s="16">
        <f>'[3]15'!K79</f>
        <v>0.11</v>
      </c>
      <c r="K77" s="16">
        <f>'[3]15'!L79</f>
        <v>0</v>
      </c>
      <c r="L77" s="16">
        <f>'[3]15'!M79</f>
        <v>0</v>
      </c>
      <c r="M77" s="16">
        <f>'[3]15'!N79</f>
        <v>0</v>
      </c>
      <c r="N77" s="16">
        <f>'[3]15'!O79</f>
        <v>0</v>
      </c>
      <c r="O77" s="17">
        <f t="shared" si="60"/>
        <v>0.11</v>
      </c>
      <c r="P77" s="18">
        <f>frq!C77</f>
        <v>1</v>
      </c>
      <c r="Q77" s="15">
        <f t="shared" si="33"/>
        <v>0</v>
      </c>
      <c r="R77" s="16">
        <f t="shared" si="33"/>
        <v>0.11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0.11</v>
      </c>
      <c r="X77" s="8">
        <f t="shared" si="36"/>
        <v>0</v>
      </c>
      <c r="Y77" s="8">
        <f t="shared" si="37"/>
        <v>0.01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0.01</v>
      </c>
      <c r="AE77" s="8">
        <f t="shared" si="43"/>
        <v>0</v>
      </c>
      <c r="AF77" s="8">
        <f t="shared" si="44"/>
        <v>0.01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0.01</v>
      </c>
      <c r="AL77" s="8">
        <f t="shared" si="35"/>
        <v>0</v>
      </c>
      <c r="AM77" s="8">
        <f t="shared" si="35"/>
        <v>9.0000000000000011E-2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9.0000000000000011E-2</v>
      </c>
      <c r="AT77" s="8">
        <v>0</v>
      </c>
      <c r="AU77" s="8">
        <v>0</v>
      </c>
      <c r="AW77" s="208">
        <v>0</v>
      </c>
      <c r="AX77" s="208">
        <v>0.01</v>
      </c>
      <c r="AY77" s="208">
        <v>0</v>
      </c>
      <c r="AZ77" s="208">
        <v>0</v>
      </c>
      <c r="BA77" s="208">
        <v>0</v>
      </c>
      <c r="BB77" s="208">
        <v>0</v>
      </c>
      <c r="BC77" s="8">
        <f t="shared" si="51"/>
        <v>0.01</v>
      </c>
      <c r="BD77" s="208">
        <v>0</v>
      </c>
      <c r="BE77" s="208">
        <v>0.01</v>
      </c>
      <c r="BF77" s="208">
        <v>0</v>
      </c>
      <c r="BG77" s="208">
        <v>0</v>
      </c>
      <c r="BH77" s="208">
        <v>0</v>
      </c>
      <c r="BI77" s="208">
        <v>0</v>
      </c>
      <c r="BJ77" s="8">
        <f t="shared" si="52"/>
        <v>0.01</v>
      </c>
      <c r="BL77" s="8">
        <f t="shared" si="53"/>
        <v>0</v>
      </c>
      <c r="BM77" s="8">
        <f t="shared" si="54"/>
        <v>0</v>
      </c>
      <c r="BN77" s="8">
        <f t="shared" si="55"/>
        <v>0.01</v>
      </c>
      <c r="BO77" s="8">
        <f t="shared" si="56"/>
        <v>0.01</v>
      </c>
      <c r="BP77" s="182">
        <f t="shared" si="57"/>
        <v>-0.01</v>
      </c>
      <c r="BQ77" s="182">
        <f t="shared" si="58"/>
        <v>-0.01</v>
      </c>
    </row>
    <row r="78" spans="1:69">
      <c r="A78" s="8" t="s">
        <v>120</v>
      </c>
      <c r="B78" s="15">
        <f>'[3]15'!B80</f>
        <v>0</v>
      </c>
      <c r="C78" s="16">
        <f>'[3]15'!C80</f>
        <v>220</v>
      </c>
      <c r="D78" s="16">
        <f>'[3]15'!D80</f>
        <v>0</v>
      </c>
      <c r="E78" s="16">
        <f>'[3]15'!E80</f>
        <v>0</v>
      </c>
      <c r="F78" s="16">
        <f>'[3]15'!F80</f>
        <v>0</v>
      </c>
      <c r="G78" s="16">
        <f>'[3]15'!G80</f>
        <v>660</v>
      </c>
      <c r="H78" s="17">
        <f t="shared" si="59"/>
        <v>880</v>
      </c>
      <c r="I78" s="15">
        <f>'[3]15'!J80</f>
        <v>0</v>
      </c>
      <c r="J78" s="16">
        <f>'[3]15'!K80</f>
        <v>0.11</v>
      </c>
      <c r="K78" s="16">
        <f>'[3]15'!L80</f>
        <v>0</v>
      </c>
      <c r="L78" s="16">
        <f>'[3]15'!M80</f>
        <v>0</v>
      </c>
      <c r="M78" s="16">
        <f>'[3]15'!N80</f>
        <v>0</v>
      </c>
      <c r="N78" s="16">
        <f>'[3]15'!O80</f>
        <v>0</v>
      </c>
      <c r="O78" s="17">
        <f t="shared" si="60"/>
        <v>0.11</v>
      </c>
      <c r="P78" s="18">
        <f>frq!C78</f>
        <v>1</v>
      </c>
      <c r="Q78" s="15">
        <f t="shared" si="33"/>
        <v>0</v>
      </c>
      <c r="R78" s="16">
        <f t="shared" si="33"/>
        <v>0.11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0.11</v>
      </c>
      <c r="X78" s="8">
        <f t="shared" si="36"/>
        <v>0</v>
      </c>
      <c r="Y78" s="8">
        <f t="shared" si="37"/>
        <v>0.01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0.01</v>
      </c>
      <c r="AE78" s="8">
        <f t="shared" si="43"/>
        <v>0</v>
      </c>
      <c r="AF78" s="8">
        <f t="shared" si="44"/>
        <v>0.01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0.01</v>
      </c>
      <c r="AL78" s="8">
        <f t="shared" si="35"/>
        <v>0</v>
      </c>
      <c r="AM78" s="8">
        <f t="shared" si="35"/>
        <v>9.0000000000000011E-2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9.0000000000000011E-2</v>
      </c>
      <c r="AT78" s="8">
        <v>0</v>
      </c>
      <c r="AU78" s="8">
        <v>0</v>
      </c>
      <c r="AW78" s="208">
        <v>0</v>
      </c>
      <c r="AX78" s="208">
        <v>0.01</v>
      </c>
      <c r="AY78" s="208">
        <v>0</v>
      </c>
      <c r="AZ78" s="208">
        <v>0</v>
      </c>
      <c r="BA78" s="208">
        <v>0</v>
      </c>
      <c r="BB78" s="208">
        <v>0</v>
      </c>
      <c r="BC78" s="8">
        <f t="shared" si="51"/>
        <v>0.01</v>
      </c>
      <c r="BD78" s="208">
        <v>0</v>
      </c>
      <c r="BE78" s="208">
        <v>0.01</v>
      </c>
      <c r="BF78" s="208">
        <v>0</v>
      </c>
      <c r="BG78" s="208">
        <v>0</v>
      </c>
      <c r="BH78" s="208">
        <v>0</v>
      </c>
      <c r="BI78" s="208">
        <v>0</v>
      </c>
      <c r="BJ78" s="8">
        <f t="shared" si="52"/>
        <v>0.01</v>
      </c>
      <c r="BL78" s="8">
        <f t="shared" si="53"/>
        <v>0</v>
      </c>
      <c r="BM78" s="8">
        <f t="shared" si="54"/>
        <v>0</v>
      </c>
      <c r="BN78" s="8">
        <f t="shared" si="55"/>
        <v>0.01</v>
      </c>
      <c r="BO78" s="8">
        <f t="shared" si="56"/>
        <v>0.01</v>
      </c>
      <c r="BP78" s="182">
        <f t="shared" si="57"/>
        <v>-0.01</v>
      </c>
      <c r="BQ78" s="182">
        <f t="shared" si="58"/>
        <v>-0.01</v>
      </c>
    </row>
    <row r="79" spans="1:69">
      <c r="A79" s="8" t="s">
        <v>121</v>
      </c>
      <c r="B79" s="15">
        <f>'[3]15'!B81</f>
        <v>0</v>
      </c>
      <c r="C79" s="16">
        <f>'[3]15'!C81</f>
        <v>220</v>
      </c>
      <c r="D79" s="16">
        <f>'[3]15'!D81</f>
        <v>0</v>
      </c>
      <c r="E79" s="16">
        <f>'[3]15'!E81</f>
        <v>0</v>
      </c>
      <c r="F79" s="16">
        <f>'[3]15'!F81</f>
        <v>0</v>
      </c>
      <c r="G79" s="16">
        <f>'[3]15'!G81</f>
        <v>660</v>
      </c>
      <c r="H79" s="17">
        <f t="shared" si="59"/>
        <v>880</v>
      </c>
      <c r="I79" s="15">
        <f>'[3]15'!J81</f>
        <v>0</v>
      </c>
      <c r="J79" s="16">
        <f>'[3]15'!K81</f>
        <v>0.11</v>
      </c>
      <c r="K79" s="16">
        <f>'[3]15'!L81</f>
        <v>0</v>
      </c>
      <c r="L79" s="16">
        <f>'[3]15'!M81</f>
        <v>0</v>
      </c>
      <c r="M79" s="16">
        <f>'[3]15'!N81</f>
        <v>0</v>
      </c>
      <c r="N79" s="16">
        <f>'[3]15'!O81</f>
        <v>0</v>
      </c>
      <c r="O79" s="17">
        <f t="shared" si="60"/>
        <v>0.11</v>
      </c>
      <c r="P79" s="18">
        <f>frq!C79</f>
        <v>1</v>
      </c>
      <c r="Q79" s="15">
        <f t="shared" si="33"/>
        <v>0</v>
      </c>
      <c r="R79" s="16">
        <f t="shared" si="33"/>
        <v>0.11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0.11</v>
      </c>
      <c r="X79" s="8">
        <f t="shared" si="36"/>
        <v>0</v>
      </c>
      <c r="Y79" s="8">
        <f t="shared" si="37"/>
        <v>0.01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0.01</v>
      </c>
      <c r="AE79" s="8">
        <f t="shared" si="43"/>
        <v>0</v>
      </c>
      <c r="AF79" s="8">
        <f t="shared" si="44"/>
        <v>0.01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0.01</v>
      </c>
      <c r="AL79" s="8">
        <f t="shared" si="35"/>
        <v>0</v>
      </c>
      <c r="AM79" s="8">
        <f t="shared" si="35"/>
        <v>9.0000000000000011E-2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9.0000000000000011E-2</v>
      </c>
      <c r="AT79" s="8">
        <v>0</v>
      </c>
      <c r="AU79" s="8">
        <v>0</v>
      </c>
      <c r="AW79" s="208">
        <v>0</v>
      </c>
      <c r="AX79" s="208">
        <v>0.01</v>
      </c>
      <c r="AY79" s="208">
        <v>0</v>
      </c>
      <c r="AZ79" s="208">
        <v>0</v>
      </c>
      <c r="BA79" s="208">
        <v>0</v>
      </c>
      <c r="BB79" s="208">
        <v>0</v>
      </c>
      <c r="BC79" s="8">
        <f t="shared" si="51"/>
        <v>0.01</v>
      </c>
      <c r="BD79" s="208">
        <v>0</v>
      </c>
      <c r="BE79" s="208">
        <v>0.01</v>
      </c>
      <c r="BF79" s="208">
        <v>0</v>
      </c>
      <c r="BG79" s="208">
        <v>0</v>
      </c>
      <c r="BH79" s="208">
        <v>0</v>
      </c>
      <c r="BI79" s="208">
        <v>0</v>
      </c>
      <c r="BJ79" s="8">
        <f t="shared" si="52"/>
        <v>0.01</v>
      </c>
      <c r="BL79" s="8">
        <f t="shared" si="53"/>
        <v>0</v>
      </c>
      <c r="BM79" s="8">
        <f t="shared" si="54"/>
        <v>0</v>
      </c>
      <c r="BN79" s="8">
        <f t="shared" si="55"/>
        <v>0.01</v>
      </c>
      <c r="BO79" s="8">
        <f t="shared" si="56"/>
        <v>0.01</v>
      </c>
      <c r="BP79" s="182">
        <f t="shared" si="57"/>
        <v>-0.01</v>
      </c>
      <c r="BQ79" s="182">
        <f t="shared" si="58"/>
        <v>-0.01</v>
      </c>
    </row>
    <row r="80" spans="1:69">
      <c r="A80" s="8" t="s">
        <v>122</v>
      </c>
      <c r="B80" s="15">
        <f>'[3]15'!B82</f>
        <v>0</v>
      </c>
      <c r="C80" s="16">
        <f>'[3]15'!C82</f>
        <v>220</v>
      </c>
      <c r="D80" s="16">
        <f>'[3]15'!D82</f>
        <v>0</v>
      </c>
      <c r="E80" s="16">
        <f>'[3]15'!E82</f>
        <v>0</v>
      </c>
      <c r="F80" s="16">
        <f>'[3]15'!F82</f>
        <v>0</v>
      </c>
      <c r="G80" s="16">
        <f>'[3]15'!G82</f>
        <v>660</v>
      </c>
      <c r="H80" s="17">
        <f t="shared" si="59"/>
        <v>880</v>
      </c>
      <c r="I80" s="15">
        <f>'[3]15'!J82</f>
        <v>0</v>
      </c>
      <c r="J80" s="16">
        <f>'[3]15'!K82</f>
        <v>0.11</v>
      </c>
      <c r="K80" s="16">
        <f>'[3]15'!L82</f>
        <v>0</v>
      </c>
      <c r="L80" s="16">
        <f>'[3]15'!M82</f>
        <v>0</v>
      </c>
      <c r="M80" s="16">
        <f>'[3]15'!N82</f>
        <v>0</v>
      </c>
      <c r="N80" s="16">
        <f>'[3]15'!O82</f>
        <v>0</v>
      </c>
      <c r="O80" s="17">
        <f t="shared" si="60"/>
        <v>0.11</v>
      </c>
      <c r="P80" s="18">
        <f>frq!C80</f>
        <v>1</v>
      </c>
      <c r="Q80" s="15">
        <f t="shared" si="33"/>
        <v>0</v>
      </c>
      <c r="R80" s="16">
        <f t="shared" si="33"/>
        <v>0.11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0.11</v>
      </c>
      <c r="X80" s="8">
        <f t="shared" si="36"/>
        <v>0</v>
      </c>
      <c r="Y80" s="8">
        <f t="shared" si="37"/>
        <v>0.01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0.01</v>
      </c>
      <c r="AE80" s="8">
        <f t="shared" si="43"/>
        <v>0</v>
      </c>
      <c r="AF80" s="8">
        <f t="shared" si="44"/>
        <v>0.01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0.01</v>
      </c>
      <c r="AL80" s="8">
        <f t="shared" si="35"/>
        <v>0</v>
      </c>
      <c r="AM80" s="8">
        <f t="shared" si="35"/>
        <v>9.0000000000000011E-2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9.0000000000000011E-2</v>
      </c>
      <c r="AT80" s="8">
        <v>0</v>
      </c>
      <c r="AU80" s="8">
        <v>0</v>
      </c>
      <c r="AW80" s="208">
        <v>0</v>
      </c>
      <c r="AX80" s="208">
        <v>0.01</v>
      </c>
      <c r="AY80" s="208">
        <v>0</v>
      </c>
      <c r="AZ80" s="208">
        <v>0</v>
      </c>
      <c r="BA80" s="208">
        <v>0</v>
      </c>
      <c r="BB80" s="208">
        <v>0</v>
      </c>
      <c r="BC80" s="8">
        <f t="shared" si="51"/>
        <v>0.01</v>
      </c>
      <c r="BD80" s="208">
        <v>0</v>
      </c>
      <c r="BE80" s="208">
        <v>0.01</v>
      </c>
      <c r="BF80" s="208">
        <v>0</v>
      </c>
      <c r="BG80" s="208">
        <v>0</v>
      </c>
      <c r="BH80" s="208">
        <v>0</v>
      </c>
      <c r="BI80" s="208">
        <v>0</v>
      </c>
      <c r="BJ80" s="8">
        <f t="shared" si="52"/>
        <v>0.01</v>
      </c>
      <c r="BL80" s="8">
        <f t="shared" si="53"/>
        <v>0</v>
      </c>
      <c r="BM80" s="8">
        <f t="shared" si="54"/>
        <v>0</v>
      </c>
      <c r="BN80" s="8">
        <f t="shared" si="55"/>
        <v>0.01</v>
      </c>
      <c r="BO80" s="8">
        <f t="shared" si="56"/>
        <v>0.01</v>
      </c>
      <c r="BP80" s="182">
        <f t="shared" si="57"/>
        <v>-0.01</v>
      </c>
      <c r="BQ80" s="182">
        <f t="shared" si="58"/>
        <v>-0.01</v>
      </c>
    </row>
    <row r="81" spans="1:69">
      <c r="A81" s="8" t="s">
        <v>123</v>
      </c>
      <c r="B81" s="15">
        <f>'[3]15'!B83</f>
        <v>0</v>
      </c>
      <c r="C81" s="16">
        <f>'[3]15'!C83</f>
        <v>220</v>
      </c>
      <c r="D81" s="16">
        <f>'[3]15'!D83</f>
        <v>0</v>
      </c>
      <c r="E81" s="16">
        <f>'[3]15'!E83</f>
        <v>0</v>
      </c>
      <c r="F81" s="16">
        <f>'[3]15'!F83</f>
        <v>0</v>
      </c>
      <c r="G81" s="16">
        <f>'[3]15'!G83</f>
        <v>660</v>
      </c>
      <c r="H81" s="17">
        <f t="shared" si="59"/>
        <v>880</v>
      </c>
      <c r="I81" s="15">
        <f>'[3]15'!J83</f>
        <v>0</v>
      </c>
      <c r="J81" s="16">
        <f>'[3]15'!K83</f>
        <v>0.11</v>
      </c>
      <c r="K81" s="16">
        <f>'[3]15'!L83</f>
        <v>0</v>
      </c>
      <c r="L81" s="16">
        <f>'[3]15'!M83</f>
        <v>0</v>
      </c>
      <c r="M81" s="16">
        <f>'[3]15'!N83</f>
        <v>0</v>
      </c>
      <c r="N81" s="16">
        <f>'[3]15'!O83</f>
        <v>0</v>
      </c>
      <c r="O81" s="17">
        <f t="shared" si="60"/>
        <v>0.11</v>
      </c>
      <c r="P81" s="18">
        <f>frq!C81</f>
        <v>1</v>
      </c>
      <c r="Q81" s="15">
        <f t="shared" si="33"/>
        <v>0</v>
      </c>
      <c r="R81" s="16">
        <f t="shared" si="33"/>
        <v>0.11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0.11</v>
      </c>
      <c r="X81" s="8">
        <f t="shared" si="36"/>
        <v>0</v>
      </c>
      <c r="Y81" s="8">
        <f t="shared" si="37"/>
        <v>0.01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0.01</v>
      </c>
      <c r="AE81" s="8">
        <f t="shared" si="43"/>
        <v>0</v>
      </c>
      <c r="AF81" s="8">
        <f t="shared" si="44"/>
        <v>0.01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0.01</v>
      </c>
      <c r="AL81" s="8">
        <f t="shared" si="35"/>
        <v>0</v>
      </c>
      <c r="AM81" s="8">
        <f t="shared" si="35"/>
        <v>9.0000000000000011E-2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9.0000000000000011E-2</v>
      </c>
      <c r="AT81" s="8">
        <v>0</v>
      </c>
      <c r="AU81" s="8">
        <v>0</v>
      </c>
      <c r="AW81" s="208">
        <v>0</v>
      </c>
      <c r="AX81" s="208">
        <v>0.01</v>
      </c>
      <c r="AY81" s="208">
        <v>0</v>
      </c>
      <c r="AZ81" s="208">
        <v>0</v>
      </c>
      <c r="BA81" s="208">
        <v>0</v>
      </c>
      <c r="BB81" s="208">
        <v>0</v>
      </c>
      <c r="BC81" s="8">
        <f t="shared" si="51"/>
        <v>0.01</v>
      </c>
      <c r="BD81" s="208">
        <v>0</v>
      </c>
      <c r="BE81" s="208">
        <v>0.01</v>
      </c>
      <c r="BF81" s="208">
        <v>0</v>
      </c>
      <c r="BG81" s="208">
        <v>0</v>
      </c>
      <c r="BH81" s="208">
        <v>0</v>
      </c>
      <c r="BI81" s="208">
        <v>0</v>
      </c>
      <c r="BJ81" s="8">
        <f t="shared" si="52"/>
        <v>0.01</v>
      </c>
      <c r="BL81" s="8">
        <f t="shared" si="53"/>
        <v>0</v>
      </c>
      <c r="BM81" s="8">
        <f t="shared" si="54"/>
        <v>0</v>
      </c>
      <c r="BN81" s="8">
        <f t="shared" si="55"/>
        <v>0.01</v>
      </c>
      <c r="BO81" s="8">
        <f t="shared" si="56"/>
        <v>0.01</v>
      </c>
      <c r="BP81" s="182">
        <f t="shared" si="57"/>
        <v>-0.01</v>
      </c>
      <c r="BQ81" s="182">
        <f t="shared" si="58"/>
        <v>-0.01</v>
      </c>
    </row>
    <row r="82" spans="1:69">
      <c r="A82" s="8" t="s">
        <v>124</v>
      </c>
      <c r="B82" s="15">
        <f>'[3]15'!B84</f>
        <v>0</v>
      </c>
      <c r="C82" s="16">
        <f>'[3]15'!C84</f>
        <v>220</v>
      </c>
      <c r="D82" s="16">
        <f>'[3]15'!D84</f>
        <v>0</v>
      </c>
      <c r="E82" s="16">
        <f>'[3]15'!E84</f>
        <v>0</v>
      </c>
      <c r="F82" s="16">
        <f>'[3]15'!F84</f>
        <v>0</v>
      </c>
      <c r="G82" s="16">
        <f>'[3]15'!G84</f>
        <v>660</v>
      </c>
      <c r="H82" s="17">
        <f t="shared" si="59"/>
        <v>880</v>
      </c>
      <c r="I82" s="15">
        <f>'[3]15'!J84</f>
        <v>0</v>
      </c>
      <c r="J82" s="16">
        <f>'[3]15'!K84</f>
        <v>0.11</v>
      </c>
      <c r="K82" s="16">
        <f>'[3]15'!L84</f>
        <v>0</v>
      </c>
      <c r="L82" s="16">
        <f>'[3]15'!M84</f>
        <v>0</v>
      </c>
      <c r="M82" s="16">
        <f>'[3]15'!N84</f>
        <v>0</v>
      </c>
      <c r="N82" s="16">
        <f>'[3]15'!O84</f>
        <v>0</v>
      </c>
      <c r="O82" s="17">
        <f t="shared" si="60"/>
        <v>0.11</v>
      </c>
      <c r="P82" s="18">
        <f>frq!C82</f>
        <v>1</v>
      </c>
      <c r="Q82" s="15">
        <f t="shared" si="33"/>
        <v>0</v>
      </c>
      <c r="R82" s="16">
        <f t="shared" si="33"/>
        <v>0.11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0.11</v>
      </c>
      <c r="X82" s="8">
        <f t="shared" si="36"/>
        <v>0</v>
      </c>
      <c r="Y82" s="8">
        <f t="shared" si="37"/>
        <v>0.01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0.01</v>
      </c>
      <c r="AE82" s="8">
        <f t="shared" si="43"/>
        <v>0</v>
      </c>
      <c r="AF82" s="8">
        <f t="shared" si="44"/>
        <v>0.01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0.01</v>
      </c>
      <c r="AL82" s="8">
        <f t="shared" si="35"/>
        <v>0</v>
      </c>
      <c r="AM82" s="8">
        <f t="shared" si="35"/>
        <v>9.0000000000000011E-2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9.0000000000000011E-2</v>
      </c>
      <c r="AT82" s="8">
        <v>0</v>
      </c>
      <c r="AU82" s="8">
        <v>0</v>
      </c>
      <c r="AW82" s="208">
        <v>0</v>
      </c>
      <c r="AX82" s="208">
        <v>0.01</v>
      </c>
      <c r="AY82" s="208">
        <v>0</v>
      </c>
      <c r="AZ82" s="208">
        <v>0</v>
      </c>
      <c r="BA82" s="208">
        <v>0</v>
      </c>
      <c r="BB82" s="208">
        <v>0</v>
      </c>
      <c r="BC82" s="8">
        <f t="shared" si="51"/>
        <v>0.01</v>
      </c>
      <c r="BD82" s="208">
        <v>0</v>
      </c>
      <c r="BE82" s="208">
        <v>0.01</v>
      </c>
      <c r="BF82" s="208">
        <v>0</v>
      </c>
      <c r="BG82" s="208">
        <v>0</v>
      </c>
      <c r="BH82" s="208">
        <v>0</v>
      </c>
      <c r="BI82" s="208">
        <v>0</v>
      </c>
      <c r="BJ82" s="8">
        <f t="shared" si="52"/>
        <v>0.01</v>
      </c>
      <c r="BL82" s="8">
        <f t="shared" si="53"/>
        <v>0</v>
      </c>
      <c r="BM82" s="8">
        <f t="shared" si="54"/>
        <v>0</v>
      </c>
      <c r="BN82" s="8">
        <f t="shared" si="55"/>
        <v>0.01</v>
      </c>
      <c r="BO82" s="8">
        <f t="shared" si="56"/>
        <v>0.01</v>
      </c>
      <c r="BP82" s="182">
        <f t="shared" si="57"/>
        <v>-0.01</v>
      </c>
      <c r="BQ82" s="182">
        <f t="shared" si="58"/>
        <v>-0.01</v>
      </c>
    </row>
    <row r="83" spans="1:69">
      <c r="A83" s="8" t="s">
        <v>125</v>
      </c>
      <c r="B83" s="15">
        <f>'[3]15'!B85</f>
        <v>0</v>
      </c>
      <c r="C83" s="16">
        <f>'[3]15'!C85</f>
        <v>220</v>
      </c>
      <c r="D83" s="16">
        <f>'[3]15'!D85</f>
        <v>0</v>
      </c>
      <c r="E83" s="16">
        <f>'[3]15'!E85</f>
        <v>0</v>
      </c>
      <c r="F83" s="16">
        <f>'[3]15'!F85</f>
        <v>0</v>
      </c>
      <c r="G83" s="16">
        <f>'[3]15'!G85</f>
        <v>660</v>
      </c>
      <c r="H83" s="17">
        <f t="shared" si="59"/>
        <v>880</v>
      </c>
      <c r="I83" s="15">
        <f>'[3]15'!J85</f>
        <v>0</v>
      </c>
      <c r="J83" s="16">
        <f>'[3]15'!K85</f>
        <v>0.11</v>
      </c>
      <c r="K83" s="16">
        <f>'[3]15'!L85</f>
        <v>0</v>
      </c>
      <c r="L83" s="16">
        <f>'[3]15'!M85</f>
        <v>0</v>
      </c>
      <c r="M83" s="16">
        <f>'[3]15'!N85</f>
        <v>0</v>
      </c>
      <c r="N83" s="16">
        <f>'[3]15'!O85</f>
        <v>0</v>
      </c>
      <c r="O83" s="17">
        <f t="shared" si="60"/>
        <v>0.11</v>
      </c>
      <c r="P83" s="18">
        <f>frq!C83</f>
        <v>1</v>
      </c>
      <c r="Q83" s="15">
        <f t="shared" si="33"/>
        <v>0</v>
      </c>
      <c r="R83" s="16">
        <f t="shared" si="33"/>
        <v>0.11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0.11</v>
      </c>
      <c r="X83" s="8">
        <f t="shared" si="36"/>
        <v>0</v>
      </c>
      <c r="Y83" s="8">
        <f t="shared" si="37"/>
        <v>0.01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0.01</v>
      </c>
      <c r="AE83" s="8">
        <f t="shared" si="43"/>
        <v>0</v>
      </c>
      <c r="AF83" s="8">
        <f t="shared" si="44"/>
        <v>0.01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0.01</v>
      </c>
      <c r="AL83" s="8">
        <f t="shared" si="35"/>
        <v>0</v>
      </c>
      <c r="AM83" s="8">
        <f t="shared" si="35"/>
        <v>9.0000000000000011E-2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9.0000000000000011E-2</v>
      </c>
      <c r="AT83" s="8">
        <v>0</v>
      </c>
      <c r="AU83" s="8">
        <v>0</v>
      </c>
      <c r="AW83" s="208">
        <v>0</v>
      </c>
      <c r="AX83" s="208">
        <v>0.01</v>
      </c>
      <c r="AY83" s="208">
        <v>0</v>
      </c>
      <c r="AZ83" s="208">
        <v>0</v>
      </c>
      <c r="BA83" s="208">
        <v>0</v>
      </c>
      <c r="BB83" s="208">
        <v>0</v>
      </c>
      <c r="BC83" s="8">
        <f t="shared" si="51"/>
        <v>0.01</v>
      </c>
      <c r="BD83" s="208">
        <v>0</v>
      </c>
      <c r="BE83" s="208">
        <v>0.01</v>
      </c>
      <c r="BF83" s="208">
        <v>0</v>
      </c>
      <c r="BG83" s="208">
        <v>0</v>
      </c>
      <c r="BH83" s="208">
        <v>0</v>
      </c>
      <c r="BI83" s="208">
        <v>0</v>
      </c>
      <c r="BJ83" s="8">
        <f t="shared" si="52"/>
        <v>0.01</v>
      </c>
      <c r="BL83" s="8">
        <f t="shared" si="53"/>
        <v>0</v>
      </c>
      <c r="BM83" s="8">
        <f t="shared" si="54"/>
        <v>0</v>
      </c>
      <c r="BN83" s="8">
        <f t="shared" si="55"/>
        <v>0.01</v>
      </c>
      <c r="BO83" s="8">
        <f t="shared" si="56"/>
        <v>0.01</v>
      </c>
      <c r="BP83" s="182">
        <f t="shared" si="57"/>
        <v>-0.01</v>
      </c>
      <c r="BQ83" s="182">
        <f t="shared" si="58"/>
        <v>-0.01</v>
      </c>
    </row>
    <row r="84" spans="1:69">
      <c r="A84" s="8" t="s">
        <v>126</v>
      </c>
      <c r="B84" s="15">
        <f>'[3]15'!B86</f>
        <v>0</v>
      </c>
      <c r="C84" s="16">
        <f>'[3]15'!C86</f>
        <v>220</v>
      </c>
      <c r="D84" s="16">
        <f>'[3]15'!D86</f>
        <v>0</v>
      </c>
      <c r="E84" s="16">
        <f>'[3]15'!E86</f>
        <v>0</v>
      </c>
      <c r="F84" s="16">
        <f>'[3]15'!F86</f>
        <v>0</v>
      </c>
      <c r="G84" s="16">
        <f>'[3]15'!G86</f>
        <v>660</v>
      </c>
      <c r="H84" s="17">
        <f t="shared" si="59"/>
        <v>880</v>
      </c>
      <c r="I84" s="15">
        <f>'[3]15'!J86</f>
        <v>0</v>
      </c>
      <c r="J84" s="16">
        <f>'[3]15'!K86</f>
        <v>0.11</v>
      </c>
      <c r="K84" s="16">
        <f>'[3]15'!L86</f>
        <v>0</v>
      </c>
      <c r="L84" s="16">
        <f>'[3]15'!M86</f>
        <v>0</v>
      </c>
      <c r="M84" s="16">
        <f>'[3]15'!N86</f>
        <v>0</v>
      </c>
      <c r="N84" s="16">
        <f>'[3]15'!O86</f>
        <v>0</v>
      </c>
      <c r="O84" s="17">
        <f t="shared" si="60"/>
        <v>0.11</v>
      </c>
      <c r="P84" s="18">
        <f>frq!C84</f>
        <v>1</v>
      </c>
      <c r="Q84" s="15">
        <f t="shared" si="33"/>
        <v>0</v>
      </c>
      <c r="R84" s="16">
        <f t="shared" si="33"/>
        <v>0.11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0.11</v>
      </c>
      <c r="X84" s="8">
        <f t="shared" si="36"/>
        <v>0</v>
      </c>
      <c r="Y84" s="8">
        <f t="shared" si="37"/>
        <v>0.01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0.01</v>
      </c>
      <c r="AE84" s="8">
        <f t="shared" si="43"/>
        <v>0</v>
      </c>
      <c r="AF84" s="8">
        <f t="shared" si="44"/>
        <v>0.01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0.01</v>
      </c>
      <c r="AL84" s="8">
        <f t="shared" si="35"/>
        <v>0</v>
      </c>
      <c r="AM84" s="8">
        <f t="shared" si="35"/>
        <v>9.0000000000000011E-2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9.0000000000000011E-2</v>
      </c>
      <c r="AT84" s="8">
        <v>0</v>
      </c>
      <c r="AU84" s="8">
        <v>0</v>
      </c>
      <c r="AW84" s="208">
        <v>0</v>
      </c>
      <c r="AX84" s="208">
        <v>0.01</v>
      </c>
      <c r="AY84" s="208">
        <v>0</v>
      </c>
      <c r="AZ84" s="208">
        <v>0</v>
      </c>
      <c r="BA84" s="208">
        <v>0</v>
      </c>
      <c r="BB84" s="208">
        <v>0</v>
      </c>
      <c r="BC84" s="8">
        <f t="shared" si="51"/>
        <v>0.01</v>
      </c>
      <c r="BD84" s="208">
        <v>0</v>
      </c>
      <c r="BE84" s="208">
        <v>0.01</v>
      </c>
      <c r="BF84" s="208">
        <v>0</v>
      </c>
      <c r="BG84" s="208">
        <v>0</v>
      </c>
      <c r="BH84" s="208">
        <v>0</v>
      </c>
      <c r="BI84" s="208">
        <v>0</v>
      </c>
      <c r="BJ84" s="8">
        <f t="shared" si="52"/>
        <v>0.01</v>
      </c>
      <c r="BL84" s="8">
        <f t="shared" si="53"/>
        <v>0</v>
      </c>
      <c r="BM84" s="8">
        <f t="shared" si="54"/>
        <v>0</v>
      </c>
      <c r="BN84" s="8">
        <f t="shared" si="55"/>
        <v>0.01</v>
      </c>
      <c r="BO84" s="8">
        <f t="shared" si="56"/>
        <v>0.01</v>
      </c>
      <c r="BP84" s="182">
        <f t="shared" si="57"/>
        <v>-0.01</v>
      </c>
      <c r="BQ84" s="182">
        <f t="shared" si="58"/>
        <v>-0.01</v>
      </c>
    </row>
    <row r="85" spans="1:69">
      <c r="A85" s="8" t="s">
        <v>127</v>
      </c>
      <c r="B85" s="15">
        <f>'[3]15'!B87</f>
        <v>0</v>
      </c>
      <c r="C85" s="16">
        <f>'[3]15'!C87</f>
        <v>220</v>
      </c>
      <c r="D85" s="16">
        <f>'[3]15'!D87</f>
        <v>0</v>
      </c>
      <c r="E85" s="16">
        <f>'[3]15'!E87</f>
        <v>0</v>
      </c>
      <c r="F85" s="16">
        <f>'[3]15'!F87</f>
        <v>0</v>
      </c>
      <c r="G85" s="16">
        <f>'[3]15'!G87</f>
        <v>660</v>
      </c>
      <c r="H85" s="17">
        <f t="shared" si="59"/>
        <v>880</v>
      </c>
      <c r="I85" s="15">
        <f>'[3]15'!J87</f>
        <v>0</v>
      </c>
      <c r="J85" s="16">
        <f>'[3]15'!K87</f>
        <v>0.11</v>
      </c>
      <c r="K85" s="16">
        <f>'[3]15'!L87</f>
        <v>0</v>
      </c>
      <c r="L85" s="16">
        <f>'[3]15'!M87</f>
        <v>0</v>
      </c>
      <c r="M85" s="16">
        <f>'[3]15'!N87</f>
        <v>0</v>
      </c>
      <c r="N85" s="16">
        <f>'[3]15'!O87</f>
        <v>0</v>
      </c>
      <c r="O85" s="17">
        <f t="shared" si="60"/>
        <v>0.11</v>
      </c>
      <c r="P85" s="18">
        <f>frq!C85</f>
        <v>1</v>
      </c>
      <c r="Q85" s="15">
        <f t="shared" si="33"/>
        <v>0</v>
      </c>
      <c r="R85" s="16">
        <f t="shared" si="33"/>
        <v>0.11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0.11</v>
      </c>
      <c r="X85" s="8">
        <f t="shared" si="36"/>
        <v>0</v>
      </c>
      <c r="Y85" s="8">
        <f t="shared" si="37"/>
        <v>0.01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0.01</v>
      </c>
      <c r="AE85" s="8">
        <f t="shared" si="43"/>
        <v>0</v>
      </c>
      <c r="AF85" s="8">
        <f t="shared" si="44"/>
        <v>0.01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0.01</v>
      </c>
      <c r="AL85" s="8">
        <f t="shared" si="35"/>
        <v>0</v>
      </c>
      <c r="AM85" s="8">
        <f t="shared" si="35"/>
        <v>9.0000000000000011E-2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9.0000000000000011E-2</v>
      </c>
      <c r="AT85" s="8">
        <v>0</v>
      </c>
      <c r="AU85" s="8">
        <v>0</v>
      </c>
      <c r="AW85" s="208">
        <v>0</v>
      </c>
      <c r="AX85" s="208">
        <v>0.01</v>
      </c>
      <c r="AY85" s="208">
        <v>0</v>
      </c>
      <c r="AZ85" s="208">
        <v>0</v>
      </c>
      <c r="BA85" s="208">
        <v>0</v>
      </c>
      <c r="BB85" s="208">
        <v>0</v>
      </c>
      <c r="BC85" s="8">
        <f t="shared" si="51"/>
        <v>0.01</v>
      </c>
      <c r="BD85" s="208">
        <v>0</v>
      </c>
      <c r="BE85" s="208">
        <v>0.01</v>
      </c>
      <c r="BF85" s="208">
        <v>0</v>
      </c>
      <c r="BG85" s="208">
        <v>0</v>
      </c>
      <c r="BH85" s="208">
        <v>0</v>
      </c>
      <c r="BI85" s="208">
        <v>0</v>
      </c>
      <c r="BJ85" s="8">
        <f t="shared" si="52"/>
        <v>0.01</v>
      </c>
      <c r="BL85" s="8">
        <f t="shared" si="53"/>
        <v>0</v>
      </c>
      <c r="BM85" s="8">
        <f t="shared" si="54"/>
        <v>0</v>
      </c>
      <c r="BN85" s="8">
        <f t="shared" si="55"/>
        <v>0.01</v>
      </c>
      <c r="BO85" s="8">
        <f t="shared" si="56"/>
        <v>0.01</v>
      </c>
      <c r="BP85" s="182">
        <f t="shared" si="57"/>
        <v>-0.01</v>
      </c>
      <c r="BQ85" s="182">
        <f t="shared" si="58"/>
        <v>-0.01</v>
      </c>
    </row>
    <row r="86" spans="1:69">
      <c r="A86" s="8" t="s">
        <v>128</v>
      </c>
      <c r="B86" s="15">
        <f>'[3]15'!B88</f>
        <v>0</v>
      </c>
      <c r="C86" s="16">
        <f>'[3]15'!C88</f>
        <v>220</v>
      </c>
      <c r="D86" s="16">
        <f>'[3]15'!D88</f>
        <v>0</v>
      </c>
      <c r="E86" s="16">
        <f>'[3]15'!E88</f>
        <v>0</v>
      </c>
      <c r="F86" s="16">
        <f>'[3]15'!F88</f>
        <v>0</v>
      </c>
      <c r="G86" s="16">
        <f>'[3]15'!G88</f>
        <v>660</v>
      </c>
      <c r="H86" s="17">
        <f t="shared" si="59"/>
        <v>880</v>
      </c>
      <c r="I86" s="15">
        <f>'[3]15'!J88</f>
        <v>0</v>
      </c>
      <c r="J86" s="16">
        <f>'[3]15'!K88</f>
        <v>0.11</v>
      </c>
      <c r="K86" s="16">
        <f>'[3]15'!L88</f>
        <v>0</v>
      </c>
      <c r="L86" s="16">
        <f>'[3]15'!M88</f>
        <v>0</v>
      </c>
      <c r="M86" s="16">
        <f>'[3]15'!N88</f>
        <v>0</v>
      </c>
      <c r="N86" s="16">
        <f>'[3]15'!O88</f>
        <v>0</v>
      </c>
      <c r="O86" s="17">
        <f t="shared" si="60"/>
        <v>0.11</v>
      </c>
      <c r="P86" s="18">
        <f>frq!C86</f>
        <v>1</v>
      </c>
      <c r="Q86" s="15">
        <f t="shared" si="33"/>
        <v>0</v>
      </c>
      <c r="R86" s="16">
        <f t="shared" si="33"/>
        <v>0.11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0.11</v>
      </c>
      <c r="X86" s="8">
        <f t="shared" si="36"/>
        <v>0</v>
      </c>
      <c r="Y86" s="8">
        <f t="shared" si="37"/>
        <v>0.01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0.01</v>
      </c>
      <c r="AE86" s="8">
        <f t="shared" si="43"/>
        <v>0</v>
      </c>
      <c r="AF86" s="8">
        <f t="shared" si="44"/>
        <v>0.01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0.01</v>
      </c>
      <c r="AL86" s="8">
        <f t="shared" si="35"/>
        <v>0</v>
      </c>
      <c r="AM86" s="8">
        <f t="shared" si="35"/>
        <v>9.0000000000000011E-2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9.0000000000000011E-2</v>
      </c>
      <c r="AT86" s="8">
        <v>0</v>
      </c>
      <c r="AU86" s="8">
        <v>0</v>
      </c>
      <c r="AW86" s="208">
        <v>0</v>
      </c>
      <c r="AX86" s="208">
        <v>0.01</v>
      </c>
      <c r="AY86" s="208">
        <v>0</v>
      </c>
      <c r="AZ86" s="208">
        <v>0</v>
      </c>
      <c r="BA86" s="208">
        <v>0</v>
      </c>
      <c r="BB86" s="208">
        <v>0</v>
      </c>
      <c r="BC86" s="8">
        <f t="shared" si="51"/>
        <v>0.01</v>
      </c>
      <c r="BD86" s="208">
        <v>0</v>
      </c>
      <c r="BE86" s="208">
        <v>0.01</v>
      </c>
      <c r="BF86" s="208">
        <v>0</v>
      </c>
      <c r="BG86" s="208">
        <v>0</v>
      </c>
      <c r="BH86" s="208">
        <v>0</v>
      </c>
      <c r="BI86" s="208">
        <v>0</v>
      </c>
      <c r="BJ86" s="8">
        <f t="shared" si="52"/>
        <v>0.01</v>
      </c>
      <c r="BL86" s="8">
        <f t="shared" si="53"/>
        <v>0</v>
      </c>
      <c r="BM86" s="8">
        <f t="shared" si="54"/>
        <v>0</v>
      </c>
      <c r="BN86" s="8">
        <f t="shared" si="55"/>
        <v>0.01</v>
      </c>
      <c r="BO86" s="8">
        <f t="shared" si="56"/>
        <v>0.01</v>
      </c>
      <c r="BP86" s="182">
        <f t="shared" si="57"/>
        <v>-0.01</v>
      </c>
      <c r="BQ86" s="182">
        <f t="shared" si="58"/>
        <v>-0.01</v>
      </c>
    </row>
    <row r="87" spans="1:69">
      <c r="A87" s="8" t="s">
        <v>129</v>
      </c>
      <c r="B87" s="15">
        <f>'[3]15'!B89</f>
        <v>0</v>
      </c>
      <c r="C87" s="16">
        <f>'[3]15'!C89</f>
        <v>220</v>
      </c>
      <c r="D87" s="16">
        <f>'[3]15'!D89</f>
        <v>0</v>
      </c>
      <c r="E87" s="16">
        <f>'[3]15'!E89</f>
        <v>0</v>
      </c>
      <c r="F87" s="16">
        <f>'[3]15'!F89</f>
        <v>0</v>
      </c>
      <c r="G87" s="16">
        <f>'[3]15'!G89</f>
        <v>660</v>
      </c>
      <c r="H87" s="17">
        <f t="shared" si="59"/>
        <v>880</v>
      </c>
      <c r="I87" s="15">
        <f>'[3]15'!J89</f>
        <v>0</v>
      </c>
      <c r="J87" s="16">
        <f>'[3]15'!K89</f>
        <v>0.11</v>
      </c>
      <c r="K87" s="16">
        <f>'[3]15'!L89</f>
        <v>0</v>
      </c>
      <c r="L87" s="16">
        <f>'[3]15'!M89</f>
        <v>0</v>
      </c>
      <c r="M87" s="16">
        <f>'[3]15'!N89</f>
        <v>0</v>
      </c>
      <c r="N87" s="16">
        <f>'[3]15'!O89</f>
        <v>0</v>
      </c>
      <c r="O87" s="17">
        <f t="shared" si="60"/>
        <v>0.11</v>
      </c>
      <c r="P87" s="18">
        <f>frq!C87</f>
        <v>1</v>
      </c>
      <c r="Q87" s="15">
        <f t="shared" si="33"/>
        <v>0</v>
      </c>
      <c r="R87" s="16">
        <f t="shared" si="33"/>
        <v>0.11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0.11</v>
      </c>
      <c r="X87" s="8">
        <f t="shared" si="36"/>
        <v>0</v>
      </c>
      <c r="Y87" s="8">
        <f t="shared" si="37"/>
        <v>0.01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0.01</v>
      </c>
      <c r="AE87" s="8">
        <f t="shared" si="43"/>
        <v>0</v>
      </c>
      <c r="AF87" s="8">
        <f t="shared" si="44"/>
        <v>0.01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0.01</v>
      </c>
      <c r="AL87" s="8">
        <f t="shared" si="35"/>
        <v>0</v>
      </c>
      <c r="AM87" s="8">
        <f t="shared" si="35"/>
        <v>9.0000000000000011E-2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9.0000000000000011E-2</v>
      </c>
      <c r="AT87" s="8">
        <v>0</v>
      </c>
      <c r="AU87" s="8">
        <v>0</v>
      </c>
      <c r="AW87" s="208">
        <v>0</v>
      </c>
      <c r="AX87" s="208">
        <v>0.01</v>
      </c>
      <c r="AY87" s="208">
        <v>0</v>
      </c>
      <c r="AZ87" s="208">
        <v>0</v>
      </c>
      <c r="BA87" s="208">
        <v>0</v>
      </c>
      <c r="BB87" s="208">
        <v>0</v>
      </c>
      <c r="BC87" s="8">
        <f t="shared" si="51"/>
        <v>0.01</v>
      </c>
      <c r="BD87" s="208">
        <v>0</v>
      </c>
      <c r="BE87" s="208">
        <v>0.01</v>
      </c>
      <c r="BF87" s="208">
        <v>0</v>
      </c>
      <c r="BG87" s="208">
        <v>0</v>
      </c>
      <c r="BH87" s="208">
        <v>0</v>
      </c>
      <c r="BI87" s="208">
        <v>0</v>
      </c>
      <c r="BJ87" s="8">
        <f t="shared" si="52"/>
        <v>0.01</v>
      </c>
      <c r="BL87" s="8">
        <f t="shared" si="53"/>
        <v>0</v>
      </c>
      <c r="BM87" s="8">
        <f t="shared" si="54"/>
        <v>0</v>
      </c>
      <c r="BN87" s="8">
        <f t="shared" si="55"/>
        <v>0.01</v>
      </c>
      <c r="BO87" s="8">
        <f t="shared" si="56"/>
        <v>0.01</v>
      </c>
      <c r="BP87" s="182">
        <f t="shared" si="57"/>
        <v>-0.01</v>
      </c>
      <c r="BQ87" s="182">
        <f t="shared" si="58"/>
        <v>-0.01</v>
      </c>
    </row>
    <row r="88" spans="1:69">
      <c r="A88" s="8" t="s">
        <v>130</v>
      </c>
      <c r="B88" s="15">
        <f>'[3]15'!B90</f>
        <v>0</v>
      </c>
      <c r="C88" s="16">
        <f>'[3]15'!C90</f>
        <v>220</v>
      </c>
      <c r="D88" s="16">
        <f>'[3]15'!D90</f>
        <v>0</v>
      </c>
      <c r="E88" s="16">
        <f>'[3]15'!E90</f>
        <v>0</v>
      </c>
      <c r="F88" s="16">
        <f>'[3]15'!F90</f>
        <v>0</v>
      </c>
      <c r="G88" s="16">
        <f>'[3]15'!G90</f>
        <v>660</v>
      </c>
      <c r="H88" s="17">
        <f t="shared" si="59"/>
        <v>880</v>
      </c>
      <c r="I88" s="15">
        <f>'[3]15'!J90</f>
        <v>0</v>
      </c>
      <c r="J88" s="16">
        <f>'[3]15'!K90</f>
        <v>0.11</v>
      </c>
      <c r="K88" s="16">
        <f>'[3]15'!L90</f>
        <v>0</v>
      </c>
      <c r="L88" s="16">
        <f>'[3]15'!M90</f>
        <v>0</v>
      </c>
      <c r="M88" s="16">
        <f>'[3]15'!N90</f>
        <v>0</v>
      </c>
      <c r="N88" s="16">
        <f>'[3]15'!O90</f>
        <v>0</v>
      </c>
      <c r="O88" s="17">
        <f t="shared" si="60"/>
        <v>0.11</v>
      </c>
      <c r="P88" s="18">
        <f>frq!C88</f>
        <v>1</v>
      </c>
      <c r="Q88" s="15">
        <f t="shared" si="33"/>
        <v>0</v>
      </c>
      <c r="R88" s="16">
        <f t="shared" si="33"/>
        <v>0.11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0.11</v>
      </c>
      <c r="X88" s="8">
        <f t="shared" si="36"/>
        <v>0</v>
      </c>
      <c r="Y88" s="8">
        <f t="shared" si="37"/>
        <v>0.01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0.01</v>
      </c>
      <c r="AE88" s="8">
        <f t="shared" si="43"/>
        <v>0</v>
      </c>
      <c r="AF88" s="8">
        <f t="shared" si="44"/>
        <v>0.01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0.01</v>
      </c>
      <c r="AL88" s="8">
        <f t="shared" si="35"/>
        <v>0</v>
      </c>
      <c r="AM88" s="8">
        <f t="shared" si="35"/>
        <v>9.0000000000000011E-2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9.0000000000000011E-2</v>
      </c>
      <c r="AW88" s="208">
        <v>0</v>
      </c>
      <c r="AX88" s="208">
        <v>0.01</v>
      </c>
      <c r="AY88" s="208">
        <v>0</v>
      </c>
      <c r="AZ88" s="208">
        <v>0</v>
      </c>
      <c r="BA88" s="208">
        <v>0</v>
      </c>
      <c r="BB88" s="208">
        <v>0</v>
      </c>
      <c r="BC88" s="8">
        <f t="shared" si="51"/>
        <v>0.01</v>
      </c>
      <c r="BD88" s="208">
        <v>0</v>
      </c>
      <c r="BE88" s="208">
        <v>0.01</v>
      </c>
      <c r="BF88" s="208">
        <v>0</v>
      </c>
      <c r="BG88" s="208">
        <v>0</v>
      </c>
      <c r="BH88" s="208">
        <v>0</v>
      </c>
      <c r="BI88" s="208">
        <v>0</v>
      </c>
      <c r="BJ88" s="8">
        <f t="shared" si="52"/>
        <v>0.01</v>
      </c>
      <c r="BL88" s="8">
        <f t="shared" si="53"/>
        <v>0</v>
      </c>
      <c r="BM88" s="8">
        <f t="shared" si="54"/>
        <v>0</v>
      </c>
      <c r="BN88" s="8">
        <f t="shared" si="55"/>
        <v>0.01</v>
      </c>
      <c r="BO88" s="8">
        <f t="shared" si="56"/>
        <v>0.01</v>
      </c>
      <c r="BP88" s="182">
        <f t="shared" si="57"/>
        <v>-0.01</v>
      </c>
      <c r="BQ88" s="182">
        <f t="shared" si="58"/>
        <v>-0.01</v>
      </c>
    </row>
    <row r="89" spans="1:69">
      <c r="A89" s="8" t="s">
        <v>131</v>
      </c>
      <c r="B89" s="15">
        <f>'[3]15'!B91</f>
        <v>0</v>
      </c>
      <c r="C89" s="16">
        <f>'[3]15'!C91</f>
        <v>220</v>
      </c>
      <c r="D89" s="16">
        <f>'[3]15'!D91</f>
        <v>0</v>
      </c>
      <c r="E89" s="16">
        <f>'[3]15'!E91</f>
        <v>0</v>
      </c>
      <c r="F89" s="16">
        <f>'[3]15'!F91</f>
        <v>0</v>
      </c>
      <c r="G89" s="16">
        <f>'[3]15'!G91</f>
        <v>660</v>
      </c>
      <c r="H89" s="17">
        <f t="shared" si="59"/>
        <v>880</v>
      </c>
      <c r="I89" s="15">
        <f>'[3]15'!J91</f>
        <v>0</v>
      </c>
      <c r="J89" s="16">
        <f>'[3]15'!K91</f>
        <v>0.11</v>
      </c>
      <c r="K89" s="16">
        <f>'[3]15'!L91</f>
        <v>0</v>
      </c>
      <c r="L89" s="16">
        <f>'[3]15'!M91</f>
        <v>0</v>
      </c>
      <c r="M89" s="16">
        <f>'[3]15'!N91</f>
        <v>0</v>
      </c>
      <c r="N89" s="16">
        <f>'[3]15'!O91</f>
        <v>0</v>
      </c>
      <c r="O89" s="17">
        <f t="shared" si="60"/>
        <v>0.11</v>
      </c>
      <c r="P89" s="18">
        <f>frq!C89</f>
        <v>1</v>
      </c>
      <c r="Q89" s="15">
        <f t="shared" si="33"/>
        <v>0</v>
      </c>
      <c r="R89" s="16">
        <f t="shared" si="33"/>
        <v>0.11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0.11</v>
      </c>
      <c r="X89" s="8">
        <f t="shared" si="36"/>
        <v>0</v>
      </c>
      <c r="Y89" s="8">
        <f t="shared" si="37"/>
        <v>0.01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0.01</v>
      </c>
      <c r="AE89" s="8">
        <f t="shared" si="43"/>
        <v>0</v>
      </c>
      <c r="AF89" s="8">
        <f t="shared" si="44"/>
        <v>0.01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0.01</v>
      </c>
      <c r="AL89" s="8">
        <f t="shared" si="35"/>
        <v>0</v>
      </c>
      <c r="AM89" s="8">
        <f t="shared" si="35"/>
        <v>9.0000000000000011E-2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9.0000000000000011E-2</v>
      </c>
      <c r="AW89" s="208">
        <v>0</v>
      </c>
      <c r="AX89" s="208">
        <v>0.01</v>
      </c>
      <c r="AY89" s="208">
        <v>0</v>
      </c>
      <c r="AZ89" s="208">
        <v>0</v>
      </c>
      <c r="BA89" s="208">
        <v>0</v>
      </c>
      <c r="BB89" s="208">
        <v>0</v>
      </c>
      <c r="BC89" s="8">
        <f t="shared" si="51"/>
        <v>0.01</v>
      </c>
      <c r="BD89" s="208">
        <v>0</v>
      </c>
      <c r="BE89" s="208">
        <v>0.01</v>
      </c>
      <c r="BF89" s="208">
        <v>0</v>
      </c>
      <c r="BG89" s="208">
        <v>0</v>
      </c>
      <c r="BH89" s="208">
        <v>0</v>
      </c>
      <c r="BI89" s="208">
        <v>0</v>
      </c>
      <c r="BJ89" s="8">
        <f t="shared" si="52"/>
        <v>0.01</v>
      </c>
      <c r="BL89" s="8">
        <f t="shared" si="53"/>
        <v>0</v>
      </c>
      <c r="BM89" s="8">
        <f t="shared" si="54"/>
        <v>0</v>
      </c>
      <c r="BN89" s="8">
        <f t="shared" si="55"/>
        <v>0.01</v>
      </c>
      <c r="BO89" s="8">
        <f t="shared" si="56"/>
        <v>0.01</v>
      </c>
      <c r="BP89" s="182">
        <f t="shared" si="57"/>
        <v>-0.01</v>
      </c>
      <c r="BQ89" s="182">
        <f t="shared" si="58"/>
        <v>-0.01</v>
      </c>
    </row>
    <row r="90" spans="1:69">
      <c r="A90" s="8" t="s">
        <v>132</v>
      </c>
      <c r="B90" s="15">
        <f>'[3]15'!B92</f>
        <v>0</v>
      </c>
      <c r="C90" s="16">
        <f>'[3]15'!C92</f>
        <v>220</v>
      </c>
      <c r="D90" s="16">
        <f>'[3]15'!D92</f>
        <v>0</v>
      </c>
      <c r="E90" s="16">
        <f>'[3]15'!E92</f>
        <v>0</v>
      </c>
      <c r="F90" s="16">
        <f>'[3]15'!F92</f>
        <v>0</v>
      </c>
      <c r="G90" s="16">
        <f>'[3]15'!G92</f>
        <v>660</v>
      </c>
      <c r="H90" s="17">
        <f t="shared" si="59"/>
        <v>880</v>
      </c>
      <c r="I90" s="15">
        <f>'[3]15'!J92</f>
        <v>0</v>
      </c>
      <c r="J90" s="16">
        <f>'[3]15'!K92</f>
        <v>0.11</v>
      </c>
      <c r="K90" s="16">
        <f>'[3]15'!L92</f>
        <v>0</v>
      </c>
      <c r="L90" s="16">
        <f>'[3]15'!M92</f>
        <v>0</v>
      </c>
      <c r="M90" s="16">
        <f>'[3]15'!N92</f>
        <v>0</v>
      </c>
      <c r="N90" s="16">
        <f>'[3]15'!O92</f>
        <v>0</v>
      </c>
      <c r="O90" s="17">
        <f t="shared" si="60"/>
        <v>0.11</v>
      </c>
      <c r="P90" s="18">
        <f>frq!C90</f>
        <v>1</v>
      </c>
      <c r="Q90" s="15">
        <f t="shared" si="33"/>
        <v>0</v>
      </c>
      <c r="R90" s="16">
        <f t="shared" si="33"/>
        <v>0.11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0.11</v>
      </c>
      <c r="X90" s="8">
        <f t="shared" si="36"/>
        <v>0</v>
      </c>
      <c r="Y90" s="8">
        <f t="shared" si="37"/>
        <v>0.01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0.01</v>
      </c>
      <c r="AE90" s="8">
        <f t="shared" si="43"/>
        <v>0</v>
      </c>
      <c r="AF90" s="8">
        <f t="shared" si="44"/>
        <v>0.01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0.01</v>
      </c>
      <c r="AL90" s="8">
        <f t="shared" si="35"/>
        <v>0</v>
      </c>
      <c r="AM90" s="8">
        <f t="shared" si="35"/>
        <v>9.0000000000000011E-2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9.0000000000000011E-2</v>
      </c>
      <c r="AW90" s="208">
        <v>0</v>
      </c>
      <c r="AX90" s="208">
        <v>0.01</v>
      </c>
      <c r="AY90" s="208">
        <v>0</v>
      </c>
      <c r="AZ90" s="208">
        <v>0</v>
      </c>
      <c r="BA90" s="208">
        <v>0</v>
      </c>
      <c r="BB90" s="208">
        <v>0</v>
      </c>
      <c r="BC90" s="8">
        <f t="shared" si="51"/>
        <v>0.01</v>
      </c>
      <c r="BD90" s="208">
        <v>0</v>
      </c>
      <c r="BE90" s="208">
        <v>0.01</v>
      </c>
      <c r="BF90" s="208">
        <v>0</v>
      </c>
      <c r="BG90" s="208">
        <v>0</v>
      </c>
      <c r="BH90" s="208">
        <v>0</v>
      </c>
      <c r="BI90" s="208">
        <v>0</v>
      </c>
      <c r="BJ90" s="8">
        <f t="shared" si="52"/>
        <v>0.01</v>
      </c>
      <c r="BL90" s="8">
        <f t="shared" si="53"/>
        <v>0</v>
      </c>
      <c r="BM90" s="8">
        <f t="shared" si="54"/>
        <v>0</v>
      </c>
      <c r="BN90" s="8">
        <f t="shared" si="55"/>
        <v>0.01</v>
      </c>
      <c r="BO90" s="8">
        <f t="shared" si="56"/>
        <v>0.01</v>
      </c>
      <c r="BP90" s="182">
        <f t="shared" si="57"/>
        <v>-0.01</v>
      </c>
      <c r="BQ90" s="182">
        <f t="shared" si="58"/>
        <v>-0.01</v>
      </c>
    </row>
    <row r="91" spans="1:69">
      <c r="A91" s="8" t="s">
        <v>133</v>
      </c>
      <c r="B91" s="15">
        <f>'[3]15'!B93</f>
        <v>0</v>
      </c>
      <c r="C91" s="16">
        <f>'[3]15'!C93</f>
        <v>220</v>
      </c>
      <c r="D91" s="16">
        <f>'[3]15'!D93</f>
        <v>0</v>
      </c>
      <c r="E91" s="16">
        <f>'[3]15'!E93</f>
        <v>0</v>
      </c>
      <c r="F91" s="16">
        <f>'[3]15'!F93</f>
        <v>0</v>
      </c>
      <c r="G91" s="16">
        <f>'[3]15'!G93</f>
        <v>660</v>
      </c>
      <c r="H91" s="17">
        <f t="shared" si="59"/>
        <v>880</v>
      </c>
      <c r="I91" s="15">
        <f>'[3]15'!J93</f>
        <v>0</v>
      </c>
      <c r="J91" s="16">
        <f>'[3]15'!K93</f>
        <v>0.11</v>
      </c>
      <c r="K91" s="16">
        <f>'[3]15'!L93</f>
        <v>0</v>
      </c>
      <c r="L91" s="16">
        <f>'[3]15'!M93</f>
        <v>0</v>
      </c>
      <c r="M91" s="16">
        <f>'[3]15'!N93</f>
        <v>0</v>
      </c>
      <c r="N91" s="16">
        <f>'[3]15'!O93</f>
        <v>0</v>
      </c>
      <c r="O91" s="17">
        <f t="shared" si="60"/>
        <v>0.11</v>
      </c>
      <c r="P91" s="18">
        <f>frq!C91</f>
        <v>1</v>
      </c>
      <c r="Q91" s="15">
        <f t="shared" si="33"/>
        <v>0</v>
      </c>
      <c r="R91" s="16">
        <f t="shared" si="33"/>
        <v>0.11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0.11</v>
      </c>
      <c r="X91" s="8">
        <f t="shared" si="36"/>
        <v>0</v>
      </c>
      <c r="Y91" s="8">
        <f t="shared" si="37"/>
        <v>0.01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0.01</v>
      </c>
      <c r="AE91" s="8">
        <f t="shared" si="43"/>
        <v>0</v>
      </c>
      <c r="AF91" s="8">
        <f t="shared" si="44"/>
        <v>0.01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0.01</v>
      </c>
      <c r="AL91" s="8">
        <f t="shared" si="35"/>
        <v>0</v>
      </c>
      <c r="AM91" s="8">
        <f t="shared" si="35"/>
        <v>9.0000000000000011E-2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9.0000000000000011E-2</v>
      </c>
      <c r="AW91" s="208">
        <v>0</v>
      </c>
      <c r="AX91" s="208">
        <v>0.01</v>
      </c>
      <c r="AY91" s="208">
        <v>0</v>
      </c>
      <c r="AZ91" s="208">
        <v>0</v>
      </c>
      <c r="BA91" s="208">
        <v>0</v>
      </c>
      <c r="BB91" s="208">
        <v>0</v>
      </c>
      <c r="BC91" s="8">
        <f t="shared" si="51"/>
        <v>0.01</v>
      </c>
      <c r="BD91" s="208">
        <v>0</v>
      </c>
      <c r="BE91" s="208">
        <v>0.01</v>
      </c>
      <c r="BF91" s="208">
        <v>0</v>
      </c>
      <c r="BG91" s="208">
        <v>0</v>
      </c>
      <c r="BH91" s="208">
        <v>0</v>
      </c>
      <c r="BI91" s="208">
        <v>0</v>
      </c>
      <c r="BJ91" s="8">
        <f t="shared" si="52"/>
        <v>0.01</v>
      </c>
      <c r="BL91" s="8">
        <f t="shared" si="53"/>
        <v>0</v>
      </c>
      <c r="BM91" s="8">
        <f t="shared" si="54"/>
        <v>0</v>
      </c>
      <c r="BN91" s="8">
        <f t="shared" si="55"/>
        <v>0.01</v>
      </c>
      <c r="BO91" s="8">
        <f t="shared" si="56"/>
        <v>0.01</v>
      </c>
      <c r="BP91" s="182">
        <f t="shared" si="57"/>
        <v>-0.01</v>
      </c>
      <c r="BQ91" s="182">
        <f t="shared" si="58"/>
        <v>-0.01</v>
      </c>
    </row>
    <row r="92" spans="1:69">
      <c r="A92" s="8" t="s">
        <v>134</v>
      </c>
      <c r="B92" s="15">
        <f>'[3]15'!B94</f>
        <v>0</v>
      </c>
      <c r="C92" s="16">
        <f>'[3]15'!C94</f>
        <v>220</v>
      </c>
      <c r="D92" s="16">
        <f>'[3]15'!D94</f>
        <v>0</v>
      </c>
      <c r="E92" s="16">
        <f>'[3]15'!E94</f>
        <v>0</v>
      </c>
      <c r="F92" s="16">
        <f>'[3]15'!F94</f>
        <v>0</v>
      </c>
      <c r="G92" s="16">
        <f>'[3]15'!G94</f>
        <v>660</v>
      </c>
      <c r="H92" s="17">
        <f t="shared" si="59"/>
        <v>880</v>
      </c>
      <c r="I92" s="15">
        <f>'[3]15'!J94</f>
        <v>0</v>
      </c>
      <c r="J92" s="16">
        <f>'[3]15'!K94</f>
        <v>0.11</v>
      </c>
      <c r="K92" s="16">
        <f>'[3]15'!L94</f>
        <v>0</v>
      </c>
      <c r="L92" s="16">
        <f>'[3]15'!M94</f>
        <v>0</v>
      </c>
      <c r="M92" s="16">
        <f>'[3]15'!N94</f>
        <v>0</v>
      </c>
      <c r="N92" s="16">
        <f>'[3]15'!O94</f>
        <v>0</v>
      </c>
      <c r="O92" s="17">
        <f t="shared" si="60"/>
        <v>0.11</v>
      </c>
      <c r="P92" s="18">
        <f>frq!C92</f>
        <v>1</v>
      </c>
      <c r="Q92" s="15">
        <f t="shared" si="33"/>
        <v>0</v>
      </c>
      <c r="R92" s="16">
        <f t="shared" si="33"/>
        <v>0.11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0.11</v>
      </c>
      <c r="X92" s="8">
        <f t="shared" si="36"/>
        <v>0</v>
      </c>
      <c r="Y92" s="8">
        <f t="shared" si="37"/>
        <v>0.01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0.01</v>
      </c>
      <c r="AE92" s="8">
        <f t="shared" si="43"/>
        <v>0</v>
      </c>
      <c r="AF92" s="8">
        <f t="shared" si="44"/>
        <v>0.01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0.01</v>
      </c>
      <c r="AL92" s="8">
        <f t="shared" si="35"/>
        <v>0</v>
      </c>
      <c r="AM92" s="8">
        <f t="shared" si="35"/>
        <v>9.0000000000000011E-2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9.0000000000000011E-2</v>
      </c>
      <c r="AW92" s="208">
        <v>0</v>
      </c>
      <c r="AX92" s="208">
        <v>0.01</v>
      </c>
      <c r="AY92" s="208">
        <v>0</v>
      </c>
      <c r="AZ92" s="208">
        <v>0</v>
      </c>
      <c r="BA92" s="208">
        <v>0</v>
      </c>
      <c r="BB92" s="208">
        <v>0</v>
      </c>
      <c r="BC92" s="8">
        <f t="shared" si="51"/>
        <v>0.01</v>
      </c>
      <c r="BD92" s="208">
        <v>0</v>
      </c>
      <c r="BE92" s="208">
        <v>0.01</v>
      </c>
      <c r="BF92" s="208">
        <v>0</v>
      </c>
      <c r="BG92" s="208">
        <v>0</v>
      </c>
      <c r="BH92" s="208">
        <v>0</v>
      </c>
      <c r="BI92" s="208">
        <v>0</v>
      </c>
      <c r="BJ92" s="8">
        <f t="shared" si="52"/>
        <v>0.01</v>
      </c>
      <c r="BL92" s="8">
        <f t="shared" si="53"/>
        <v>0</v>
      </c>
      <c r="BM92" s="8">
        <f t="shared" si="54"/>
        <v>0</v>
      </c>
      <c r="BN92" s="8">
        <f t="shared" si="55"/>
        <v>0.01</v>
      </c>
      <c r="BO92" s="8">
        <f t="shared" si="56"/>
        <v>0.01</v>
      </c>
      <c r="BP92" s="182">
        <f t="shared" si="57"/>
        <v>-0.01</v>
      </c>
      <c r="BQ92" s="182">
        <f t="shared" si="58"/>
        <v>-0.01</v>
      </c>
    </row>
    <row r="93" spans="1:69">
      <c r="A93" s="8" t="s">
        <v>135</v>
      </c>
      <c r="B93" s="15">
        <f>'[3]15'!B95</f>
        <v>0</v>
      </c>
      <c r="C93" s="16">
        <f>'[3]15'!C95</f>
        <v>220</v>
      </c>
      <c r="D93" s="16">
        <f>'[3]15'!D95</f>
        <v>0</v>
      </c>
      <c r="E93" s="16">
        <f>'[3]15'!E95</f>
        <v>0</v>
      </c>
      <c r="F93" s="16">
        <f>'[3]15'!F95</f>
        <v>0</v>
      </c>
      <c r="G93" s="16">
        <f>'[3]15'!G95</f>
        <v>660</v>
      </c>
      <c r="H93" s="17">
        <f t="shared" si="59"/>
        <v>880</v>
      </c>
      <c r="I93" s="15">
        <f>'[3]15'!J95</f>
        <v>0</v>
      </c>
      <c r="J93" s="16">
        <f>'[3]15'!K95</f>
        <v>0.11</v>
      </c>
      <c r="K93" s="16">
        <f>'[3]15'!L95</f>
        <v>0</v>
      </c>
      <c r="L93" s="16">
        <f>'[3]15'!M95</f>
        <v>0</v>
      </c>
      <c r="M93" s="16">
        <f>'[3]15'!N95</f>
        <v>0</v>
      </c>
      <c r="N93" s="16">
        <f>'[3]15'!O95</f>
        <v>0</v>
      </c>
      <c r="O93" s="17">
        <f t="shared" si="60"/>
        <v>0.11</v>
      </c>
      <c r="P93" s="18">
        <f>frq!C93</f>
        <v>1</v>
      </c>
      <c r="Q93" s="15">
        <f t="shared" si="33"/>
        <v>0</v>
      </c>
      <c r="R93" s="16">
        <f t="shared" si="33"/>
        <v>0.11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0.11</v>
      </c>
      <c r="X93" s="8">
        <f t="shared" si="36"/>
        <v>0</v>
      </c>
      <c r="Y93" s="8">
        <f t="shared" si="37"/>
        <v>0.01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0.01</v>
      </c>
      <c r="AE93" s="8">
        <f t="shared" si="43"/>
        <v>0</v>
      </c>
      <c r="AF93" s="8">
        <f t="shared" si="44"/>
        <v>0.01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0.01</v>
      </c>
      <c r="AL93" s="8">
        <f t="shared" si="35"/>
        <v>0</v>
      </c>
      <c r="AM93" s="8">
        <f t="shared" si="35"/>
        <v>9.0000000000000011E-2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9.0000000000000011E-2</v>
      </c>
      <c r="AW93" s="208">
        <v>0</v>
      </c>
      <c r="AX93" s="208">
        <v>0.01</v>
      </c>
      <c r="AY93" s="208">
        <v>0</v>
      </c>
      <c r="AZ93" s="208">
        <v>0</v>
      </c>
      <c r="BA93" s="208">
        <v>0</v>
      </c>
      <c r="BB93" s="208">
        <v>0</v>
      </c>
      <c r="BC93" s="8">
        <f t="shared" si="51"/>
        <v>0.01</v>
      </c>
      <c r="BD93" s="208">
        <v>0</v>
      </c>
      <c r="BE93" s="208">
        <v>0.01</v>
      </c>
      <c r="BF93" s="208">
        <v>0</v>
      </c>
      <c r="BG93" s="208">
        <v>0</v>
      </c>
      <c r="BH93" s="208">
        <v>0</v>
      </c>
      <c r="BI93" s="208">
        <v>0</v>
      </c>
      <c r="BJ93" s="8">
        <f t="shared" si="52"/>
        <v>0.01</v>
      </c>
      <c r="BL93" s="8">
        <f t="shared" si="53"/>
        <v>0</v>
      </c>
      <c r="BM93" s="8">
        <f t="shared" si="54"/>
        <v>0</v>
      </c>
      <c r="BN93" s="8">
        <f t="shared" si="55"/>
        <v>0.01</v>
      </c>
      <c r="BO93" s="8">
        <f t="shared" si="56"/>
        <v>0.01</v>
      </c>
      <c r="BP93" s="182">
        <f t="shared" si="57"/>
        <v>-0.01</v>
      </c>
      <c r="BQ93" s="182">
        <f t="shared" si="58"/>
        <v>-0.01</v>
      </c>
    </row>
    <row r="94" spans="1:69">
      <c r="A94" s="8" t="s">
        <v>136</v>
      </c>
      <c r="B94" s="15">
        <f>'[3]15'!B96</f>
        <v>0</v>
      </c>
      <c r="C94" s="16">
        <f>'[3]15'!C96</f>
        <v>220</v>
      </c>
      <c r="D94" s="16">
        <f>'[3]15'!D96</f>
        <v>0</v>
      </c>
      <c r="E94" s="16">
        <f>'[3]15'!E96</f>
        <v>0</v>
      </c>
      <c r="F94" s="16">
        <f>'[3]15'!F96</f>
        <v>0</v>
      </c>
      <c r="G94" s="16">
        <f>'[3]15'!G96</f>
        <v>660</v>
      </c>
      <c r="H94" s="17">
        <f t="shared" si="59"/>
        <v>880</v>
      </c>
      <c r="I94" s="15">
        <f>'[3]15'!J96</f>
        <v>0</v>
      </c>
      <c r="J94" s="16">
        <f>'[3]15'!K96</f>
        <v>0.11</v>
      </c>
      <c r="K94" s="16">
        <f>'[3]15'!L96</f>
        <v>0</v>
      </c>
      <c r="L94" s="16">
        <f>'[3]15'!M96</f>
        <v>0</v>
      </c>
      <c r="M94" s="16">
        <f>'[3]15'!N96</f>
        <v>0</v>
      </c>
      <c r="N94" s="16">
        <f>'[3]15'!O96</f>
        <v>0</v>
      </c>
      <c r="O94" s="17">
        <f t="shared" si="60"/>
        <v>0.11</v>
      </c>
      <c r="P94" s="18">
        <f>frq!C94</f>
        <v>1</v>
      </c>
      <c r="Q94" s="15">
        <f t="shared" si="33"/>
        <v>0</v>
      </c>
      <c r="R94" s="16">
        <f t="shared" si="33"/>
        <v>0.11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0.11</v>
      </c>
      <c r="X94" s="8">
        <f t="shared" si="36"/>
        <v>0</v>
      </c>
      <c r="Y94" s="8">
        <f t="shared" si="37"/>
        <v>0.01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0.01</v>
      </c>
      <c r="AE94" s="8">
        <f t="shared" si="43"/>
        <v>0</v>
      </c>
      <c r="AF94" s="8">
        <f t="shared" si="44"/>
        <v>0.01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0.01</v>
      </c>
      <c r="AL94" s="8">
        <f t="shared" si="35"/>
        <v>0</v>
      </c>
      <c r="AM94" s="8">
        <f t="shared" si="35"/>
        <v>9.0000000000000011E-2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9.0000000000000011E-2</v>
      </c>
      <c r="AW94" s="208">
        <v>0</v>
      </c>
      <c r="AX94" s="208">
        <v>0.01</v>
      </c>
      <c r="AY94" s="208">
        <v>0</v>
      </c>
      <c r="AZ94" s="208">
        <v>0</v>
      </c>
      <c r="BA94" s="208">
        <v>0</v>
      </c>
      <c r="BB94" s="208">
        <v>0</v>
      </c>
      <c r="BC94" s="8">
        <f t="shared" si="51"/>
        <v>0.01</v>
      </c>
      <c r="BD94" s="208">
        <v>0</v>
      </c>
      <c r="BE94" s="208">
        <v>0.01</v>
      </c>
      <c r="BF94" s="208">
        <v>0</v>
      </c>
      <c r="BG94" s="208">
        <v>0</v>
      </c>
      <c r="BH94" s="208">
        <v>0</v>
      </c>
      <c r="BI94" s="208">
        <v>0</v>
      </c>
      <c r="BJ94" s="8">
        <f t="shared" si="52"/>
        <v>0.01</v>
      </c>
      <c r="BL94" s="8">
        <f t="shared" si="53"/>
        <v>0</v>
      </c>
      <c r="BM94" s="8">
        <f t="shared" si="54"/>
        <v>0</v>
      </c>
      <c r="BN94" s="8">
        <f t="shared" si="55"/>
        <v>0.01</v>
      </c>
      <c r="BO94" s="8">
        <f t="shared" si="56"/>
        <v>0.01</v>
      </c>
      <c r="BP94" s="182">
        <f t="shared" si="57"/>
        <v>-0.01</v>
      </c>
      <c r="BQ94" s="182">
        <f t="shared" si="58"/>
        <v>-0.01</v>
      </c>
    </row>
    <row r="95" spans="1:69">
      <c r="A95" s="8" t="s">
        <v>137</v>
      </c>
      <c r="B95" s="15">
        <f>'[3]15'!B97</f>
        <v>0</v>
      </c>
      <c r="C95" s="16">
        <f>'[3]15'!C97</f>
        <v>220</v>
      </c>
      <c r="D95" s="16">
        <f>'[3]15'!D97</f>
        <v>0</v>
      </c>
      <c r="E95" s="16">
        <f>'[3]15'!E97</f>
        <v>0</v>
      </c>
      <c r="F95" s="16">
        <f>'[3]15'!F97</f>
        <v>0</v>
      </c>
      <c r="G95" s="16">
        <f>'[3]15'!G97</f>
        <v>660</v>
      </c>
      <c r="H95" s="17">
        <f t="shared" si="59"/>
        <v>880</v>
      </c>
      <c r="I95" s="15">
        <f>'[3]15'!J97</f>
        <v>0</v>
      </c>
      <c r="J95" s="16">
        <f>'[3]15'!K97</f>
        <v>0.11</v>
      </c>
      <c r="K95" s="16">
        <f>'[3]15'!L97</f>
        <v>0</v>
      </c>
      <c r="L95" s="16">
        <f>'[3]15'!M97</f>
        <v>0</v>
      </c>
      <c r="M95" s="16">
        <f>'[3]15'!N97</f>
        <v>0</v>
      </c>
      <c r="N95" s="16">
        <f>'[3]15'!O97</f>
        <v>0</v>
      </c>
      <c r="O95" s="17">
        <f t="shared" si="60"/>
        <v>0.11</v>
      </c>
      <c r="P95" s="18">
        <f>frq!C95</f>
        <v>1</v>
      </c>
      <c r="Q95" s="15">
        <f t="shared" si="33"/>
        <v>0</v>
      </c>
      <c r="R95" s="16">
        <f t="shared" si="33"/>
        <v>0.11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0.11</v>
      </c>
      <c r="X95" s="8">
        <f t="shared" si="36"/>
        <v>0</v>
      </c>
      <c r="Y95" s="8">
        <f t="shared" si="37"/>
        <v>0.01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0.01</v>
      </c>
      <c r="AE95" s="8">
        <f t="shared" si="43"/>
        <v>0</v>
      </c>
      <c r="AF95" s="8">
        <f t="shared" si="44"/>
        <v>0.01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0.01</v>
      </c>
      <c r="AL95" s="8">
        <f t="shared" si="35"/>
        <v>0</v>
      </c>
      <c r="AM95" s="8">
        <f t="shared" si="35"/>
        <v>9.0000000000000011E-2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9.0000000000000011E-2</v>
      </c>
      <c r="AW95" s="208">
        <v>0</v>
      </c>
      <c r="AX95" s="208">
        <v>0.01</v>
      </c>
      <c r="AY95" s="208">
        <v>0</v>
      </c>
      <c r="AZ95" s="208">
        <v>0</v>
      </c>
      <c r="BA95" s="208">
        <v>0</v>
      </c>
      <c r="BB95" s="208">
        <v>0</v>
      </c>
      <c r="BC95" s="8">
        <f t="shared" si="51"/>
        <v>0.01</v>
      </c>
      <c r="BD95" s="208">
        <v>0</v>
      </c>
      <c r="BE95" s="208">
        <v>0.01</v>
      </c>
      <c r="BF95" s="208">
        <v>0</v>
      </c>
      <c r="BG95" s="208">
        <v>0</v>
      </c>
      <c r="BH95" s="208">
        <v>0</v>
      </c>
      <c r="BI95" s="208">
        <v>0</v>
      </c>
      <c r="BJ95" s="8">
        <f t="shared" si="52"/>
        <v>0.01</v>
      </c>
      <c r="BL95" s="8">
        <f t="shared" si="53"/>
        <v>0</v>
      </c>
      <c r="BM95" s="8">
        <f t="shared" si="54"/>
        <v>0</v>
      </c>
      <c r="BN95" s="8">
        <f t="shared" si="55"/>
        <v>0.01</v>
      </c>
      <c r="BO95" s="8">
        <f t="shared" si="56"/>
        <v>0.01</v>
      </c>
      <c r="BP95" s="182">
        <f t="shared" si="57"/>
        <v>-0.01</v>
      </c>
      <c r="BQ95" s="182">
        <f t="shared" si="58"/>
        <v>-0.01</v>
      </c>
    </row>
    <row r="96" spans="1:69">
      <c r="A96" s="8" t="s">
        <v>138</v>
      </c>
      <c r="B96" s="15">
        <f>'[3]15'!B98</f>
        <v>0</v>
      </c>
      <c r="C96" s="16">
        <f>'[3]15'!C98</f>
        <v>220</v>
      </c>
      <c r="D96" s="16">
        <f>'[3]15'!D98</f>
        <v>0</v>
      </c>
      <c r="E96" s="16">
        <f>'[3]15'!E98</f>
        <v>0</v>
      </c>
      <c r="F96" s="16">
        <f>'[3]15'!F98</f>
        <v>0</v>
      </c>
      <c r="G96" s="16">
        <f>'[3]15'!G98</f>
        <v>660</v>
      </c>
      <c r="H96" s="17">
        <f t="shared" si="59"/>
        <v>880</v>
      </c>
      <c r="I96" s="15">
        <f>'[3]15'!J98</f>
        <v>0</v>
      </c>
      <c r="J96" s="16">
        <f>'[3]15'!K98</f>
        <v>0.11</v>
      </c>
      <c r="K96" s="16">
        <f>'[3]15'!L98</f>
        <v>0</v>
      </c>
      <c r="L96" s="16">
        <f>'[3]15'!M98</f>
        <v>0</v>
      </c>
      <c r="M96" s="16">
        <f>'[3]15'!N98</f>
        <v>0</v>
      </c>
      <c r="N96" s="16">
        <f>'[3]15'!O98</f>
        <v>0</v>
      </c>
      <c r="O96" s="17">
        <f t="shared" si="60"/>
        <v>0.11</v>
      </c>
      <c r="P96" s="18">
        <f>frq!C96</f>
        <v>1</v>
      </c>
      <c r="Q96" s="15">
        <f t="shared" si="33"/>
        <v>0</v>
      </c>
      <c r="R96" s="16">
        <f t="shared" si="33"/>
        <v>0.11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0.11</v>
      </c>
      <c r="X96" s="8">
        <f t="shared" si="36"/>
        <v>0</v>
      </c>
      <c r="Y96" s="8">
        <f t="shared" si="37"/>
        <v>0.01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0.01</v>
      </c>
      <c r="AE96" s="8">
        <f t="shared" si="43"/>
        <v>0</v>
      </c>
      <c r="AF96" s="8">
        <f t="shared" si="44"/>
        <v>0.01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0.01</v>
      </c>
      <c r="AL96" s="8">
        <f t="shared" si="35"/>
        <v>0</v>
      </c>
      <c r="AM96" s="8">
        <f t="shared" si="35"/>
        <v>9.0000000000000011E-2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9.0000000000000011E-2</v>
      </c>
      <c r="AW96" s="208">
        <v>0</v>
      </c>
      <c r="AX96" s="208">
        <v>0.01</v>
      </c>
      <c r="AY96" s="208">
        <v>0</v>
      </c>
      <c r="AZ96" s="208">
        <v>0</v>
      </c>
      <c r="BA96" s="208">
        <v>0</v>
      </c>
      <c r="BB96" s="208">
        <v>0</v>
      </c>
      <c r="BC96" s="8">
        <f t="shared" si="51"/>
        <v>0.01</v>
      </c>
      <c r="BD96" s="208">
        <v>0</v>
      </c>
      <c r="BE96" s="208">
        <v>0.01</v>
      </c>
      <c r="BF96" s="208">
        <v>0</v>
      </c>
      <c r="BG96" s="208">
        <v>0</v>
      </c>
      <c r="BH96" s="208">
        <v>0</v>
      </c>
      <c r="BI96" s="208">
        <v>0</v>
      </c>
      <c r="BJ96" s="8">
        <f t="shared" si="52"/>
        <v>0.01</v>
      </c>
      <c r="BL96" s="8">
        <f t="shared" si="53"/>
        <v>0</v>
      </c>
      <c r="BM96" s="8">
        <f t="shared" si="54"/>
        <v>0</v>
      </c>
      <c r="BN96" s="8">
        <f t="shared" si="55"/>
        <v>0.01</v>
      </c>
      <c r="BO96" s="8">
        <f t="shared" si="56"/>
        <v>0.01</v>
      </c>
      <c r="BP96" s="182">
        <f t="shared" si="57"/>
        <v>-0.01</v>
      </c>
      <c r="BQ96" s="182">
        <f t="shared" si="58"/>
        <v>-0.01</v>
      </c>
    </row>
    <row r="97" spans="1:69">
      <c r="A97" s="8" t="s">
        <v>139</v>
      </c>
      <c r="B97" s="15">
        <f>'[3]15'!B99</f>
        <v>0</v>
      </c>
      <c r="C97" s="16">
        <f>'[3]15'!C99</f>
        <v>220</v>
      </c>
      <c r="D97" s="16">
        <f>'[3]15'!D99</f>
        <v>0</v>
      </c>
      <c r="E97" s="16">
        <f>'[3]15'!E99</f>
        <v>0</v>
      </c>
      <c r="F97" s="16">
        <f>'[3]15'!F99</f>
        <v>0</v>
      </c>
      <c r="G97" s="16">
        <f>'[3]15'!G99</f>
        <v>660</v>
      </c>
      <c r="H97" s="17">
        <f t="shared" si="59"/>
        <v>880</v>
      </c>
      <c r="I97" s="15">
        <f>'[3]15'!J99</f>
        <v>0</v>
      </c>
      <c r="J97" s="16">
        <f>'[3]15'!K99</f>
        <v>0.11</v>
      </c>
      <c r="K97" s="16">
        <f>'[3]15'!L99</f>
        <v>0</v>
      </c>
      <c r="L97" s="16">
        <f>'[3]15'!M99</f>
        <v>0</v>
      </c>
      <c r="M97" s="16">
        <f>'[3]15'!N99</f>
        <v>0</v>
      </c>
      <c r="N97" s="16">
        <f>'[3]15'!O99</f>
        <v>0</v>
      </c>
      <c r="O97" s="17">
        <f t="shared" si="60"/>
        <v>0.11</v>
      </c>
      <c r="P97" s="18">
        <f>frq!C97</f>
        <v>1</v>
      </c>
      <c r="Q97" s="15">
        <f t="shared" si="33"/>
        <v>0</v>
      </c>
      <c r="R97" s="16">
        <f t="shared" si="33"/>
        <v>0.11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0.11</v>
      </c>
      <c r="X97" s="8">
        <f t="shared" si="36"/>
        <v>0</v>
      </c>
      <c r="Y97" s="8">
        <f t="shared" si="37"/>
        <v>0.01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0.01</v>
      </c>
      <c r="AE97" s="8">
        <f t="shared" si="43"/>
        <v>0</v>
      </c>
      <c r="AF97" s="8">
        <f t="shared" si="44"/>
        <v>0.01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0.01</v>
      </c>
      <c r="AL97" s="8">
        <f t="shared" si="35"/>
        <v>0</v>
      </c>
      <c r="AM97" s="8">
        <f t="shared" si="35"/>
        <v>9.0000000000000011E-2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9.0000000000000011E-2</v>
      </c>
      <c r="AW97" s="208">
        <v>0</v>
      </c>
      <c r="AX97" s="208">
        <v>0.01</v>
      </c>
      <c r="AY97" s="208">
        <v>0</v>
      </c>
      <c r="AZ97" s="208">
        <v>0</v>
      </c>
      <c r="BA97" s="208">
        <v>0</v>
      </c>
      <c r="BB97" s="208">
        <v>0</v>
      </c>
      <c r="BC97" s="8">
        <f t="shared" si="51"/>
        <v>0.01</v>
      </c>
      <c r="BD97" s="208">
        <v>0</v>
      </c>
      <c r="BE97" s="208">
        <v>0.01</v>
      </c>
      <c r="BF97" s="208">
        <v>0</v>
      </c>
      <c r="BG97" s="208">
        <v>0</v>
      </c>
      <c r="BH97" s="208">
        <v>0</v>
      </c>
      <c r="BI97" s="208">
        <v>0</v>
      </c>
      <c r="BJ97" s="8">
        <f t="shared" si="52"/>
        <v>0.01</v>
      </c>
      <c r="BL97" s="8">
        <f t="shared" si="53"/>
        <v>0</v>
      </c>
      <c r="BM97" s="8">
        <f t="shared" si="54"/>
        <v>0</v>
      </c>
      <c r="BN97" s="8">
        <f t="shared" si="55"/>
        <v>0.01</v>
      </c>
      <c r="BO97" s="8">
        <f t="shared" si="56"/>
        <v>0.01</v>
      </c>
      <c r="BP97" s="182">
        <f t="shared" si="57"/>
        <v>-0.01</v>
      </c>
      <c r="BQ97" s="182">
        <f t="shared" si="58"/>
        <v>-0.01</v>
      </c>
    </row>
    <row r="98" spans="1:69">
      <c r="A98" s="8" t="s">
        <v>140</v>
      </c>
      <c r="B98" s="15">
        <f>'[3]15'!B100</f>
        <v>0</v>
      </c>
      <c r="C98" s="16">
        <f>'[3]15'!C100</f>
        <v>220</v>
      </c>
      <c r="D98" s="16">
        <f>'[3]15'!D100</f>
        <v>0</v>
      </c>
      <c r="E98" s="16">
        <f>'[3]15'!E100</f>
        <v>0</v>
      </c>
      <c r="F98" s="16">
        <f>'[3]15'!F100</f>
        <v>0</v>
      </c>
      <c r="G98" s="16">
        <f>'[3]15'!G100</f>
        <v>660</v>
      </c>
      <c r="H98" s="17">
        <f t="shared" si="59"/>
        <v>880</v>
      </c>
      <c r="I98" s="15">
        <f>'[3]15'!J100</f>
        <v>0</v>
      </c>
      <c r="J98" s="16">
        <f>'[3]15'!K100</f>
        <v>0.11</v>
      </c>
      <c r="K98" s="16">
        <f>'[3]15'!L100</f>
        <v>0</v>
      </c>
      <c r="L98" s="16">
        <f>'[3]15'!M100</f>
        <v>0</v>
      </c>
      <c r="M98" s="16">
        <f>'[3]15'!N100</f>
        <v>0</v>
      </c>
      <c r="N98" s="16">
        <f>'[3]15'!O100</f>
        <v>0</v>
      </c>
      <c r="O98" s="17">
        <f t="shared" si="60"/>
        <v>0.11</v>
      </c>
      <c r="P98" s="18">
        <f>frq!C98</f>
        <v>1</v>
      </c>
      <c r="Q98" s="15">
        <f t="shared" si="33"/>
        <v>0</v>
      </c>
      <c r="R98" s="16">
        <f t="shared" si="33"/>
        <v>0.11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0.11</v>
      </c>
      <c r="X98" s="8">
        <f t="shared" si="36"/>
        <v>0</v>
      </c>
      <c r="Y98" s="8">
        <f t="shared" si="37"/>
        <v>0.01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0.01</v>
      </c>
      <c r="AE98" s="8">
        <f t="shared" si="43"/>
        <v>0</v>
      </c>
      <c r="AF98" s="8">
        <f t="shared" si="44"/>
        <v>0.01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0.01</v>
      </c>
      <c r="AL98" s="8">
        <f t="shared" si="35"/>
        <v>0</v>
      </c>
      <c r="AM98" s="8">
        <f t="shared" si="35"/>
        <v>9.0000000000000011E-2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9.0000000000000011E-2</v>
      </c>
      <c r="AW98" s="208">
        <v>0</v>
      </c>
      <c r="AX98" s="208">
        <v>0.01</v>
      </c>
      <c r="AY98" s="208">
        <v>0</v>
      </c>
      <c r="AZ98" s="208">
        <v>0</v>
      </c>
      <c r="BA98" s="208">
        <v>0</v>
      </c>
      <c r="BB98" s="208">
        <v>0</v>
      </c>
      <c r="BC98" s="8">
        <f t="shared" si="51"/>
        <v>0.01</v>
      </c>
      <c r="BD98" s="208">
        <v>0</v>
      </c>
      <c r="BE98" s="208">
        <v>0.01</v>
      </c>
      <c r="BF98" s="208">
        <v>0</v>
      </c>
      <c r="BG98" s="208">
        <v>0</v>
      </c>
      <c r="BH98" s="208">
        <v>0</v>
      </c>
      <c r="BI98" s="208">
        <v>0</v>
      </c>
      <c r="BJ98" s="8">
        <f t="shared" si="52"/>
        <v>0.01</v>
      </c>
      <c r="BL98" s="8">
        <f t="shared" si="53"/>
        <v>0</v>
      </c>
      <c r="BM98" s="8">
        <f t="shared" si="54"/>
        <v>0</v>
      </c>
      <c r="BN98" s="8">
        <f t="shared" si="55"/>
        <v>0.01</v>
      </c>
      <c r="BO98" s="8">
        <f t="shared" si="56"/>
        <v>0.01</v>
      </c>
      <c r="BP98" s="182">
        <f t="shared" si="57"/>
        <v>-0.01</v>
      </c>
      <c r="BQ98" s="182">
        <f t="shared" si="58"/>
        <v>-0.01</v>
      </c>
    </row>
    <row r="99" spans="1:69">
      <c r="A99" s="8" t="s">
        <v>175</v>
      </c>
      <c r="B99" s="15">
        <f>SUM(B3:B98)/4000</f>
        <v>0</v>
      </c>
      <c r="C99" s="15">
        <f t="shared" ref="C99:BI99" si="62">SUM(C3:C98)/4000</f>
        <v>5.28</v>
      </c>
      <c r="D99" s="15">
        <f t="shared" si="62"/>
        <v>0</v>
      </c>
      <c r="E99" s="15">
        <f t="shared" si="62"/>
        <v>0</v>
      </c>
      <c r="F99" s="15">
        <f t="shared" si="62"/>
        <v>0</v>
      </c>
      <c r="G99" s="15">
        <f t="shared" si="62"/>
        <v>15.84</v>
      </c>
      <c r="H99" s="15">
        <f t="shared" si="62"/>
        <v>21.12</v>
      </c>
      <c r="I99" s="15">
        <f t="shared" si="62"/>
        <v>0</v>
      </c>
      <c r="J99" s="15">
        <f t="shared" si="62"/>
        <v>2.6399999999999991E-3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2.6399999999999991E-3</v>
      </c>
      <c r="P99" s="15">
        <f t="shared" si="62"/>
        <v>2.4E-2</v>
      </c>
      <c r="Q99" s="15">
        <f t="shared" si="62"/>
        <v>0</v>
      </c>
      <c r="R99" s="15">
        <f t="shared" si="62"/>
        <v>2.6399999999999991E-3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2.6399999999999991E-3</v>
      </c>
      <c r="X99" s="15">
        <f t="shared" si="62"/>
        <v>0</v>
      </c>
      <c r="Y99" s="15">
        <f t="shared" si="62"/>
        <v>2.4000000000000017E-4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2.4000000000000017E-4</v>
      </c>
      <c r="AE99" s="15">
        <f t="shared" si="62"/>
        <v>0</v>
      </c>
      <c r="AF99" s="15">
        <f t="shared" si="62"/>
        <v>2.4000000000000017E-4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2.4000000000000017E-4</v>
      </c>
      <c r="AL99" s="15">
        <f t="shared" si="62"/>
        <v>0</v>
      </c>
      <c r="AM99" s="15">
        <f t="shared" si="62"/>
        <v>2.1599999999999979E-3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2.1599999999999979E-3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0</v>
      </c>
      <c r="AX99" s="15">
        <f t="shared" si="62"/>
        <v>2.4000000000000017E-4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2.4000000000000017E-4</v>
      </c>
      <c r="BD99" s="15">
        <f t="shared" si="62"/>
        <v>0</v>
      </c>
      <c r="BE99" s="15">
        <f t="shared" si="62"/>
        <v>2.4000000000000017E-4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2.4000000000000017E-4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2.4000000000000017E-4</v>
      </c>
      <c r="BO99" s="15">
        <f t="shared" si="63"/>
        <v>2.4000000000000017E-4</v>
      </c>
      <c r="BP99" s="15">
        <f t="shared" si="63"/>
        <v>-2.4000000000000017E-4</v>
      </c>
      <c r="BQ99" s="15">
        <f t="shared" si="63"/>
        <v>-2.4000000000000017E-4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45000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45000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0</v>
      </c>
      <c r="E3">
        <f>PPCL!N3</f>
        <v>0</v>
      </c>
      <c r="F3">
        <f>B3+C3</f>
        <v>150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150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150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150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150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150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150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150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150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150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150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150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150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150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150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150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150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150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150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150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150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150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150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150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150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150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150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150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150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150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150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150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150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150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150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150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150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150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150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150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150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150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150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150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150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150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150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150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150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150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150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150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150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150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150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150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150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150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150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150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150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150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150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150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150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150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150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150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150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150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150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150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150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150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150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150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150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150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150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150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150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150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150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150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150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150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150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150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150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150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150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150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150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150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150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150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150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150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150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150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150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150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150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150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150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150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150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150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150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150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150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150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150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150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150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150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150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150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150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150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150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150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150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3.6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3.6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176</v>
      </c>
      <c r="C3">
        <f>PPCL!E3</f>
        <v>0</v>
      </c>
      <c r="D3">
        <f>PPCL!O3</f>
        <v>0</v>
      </c>
      <c r="E3">
        <f>PPCL!P3</f>
        <v>0</v>
      </c>
      <c r="F3">
        <f>B3+C3</f>
        <v>176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176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176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176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176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176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176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176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176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176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176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176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176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176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176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176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176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176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176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176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176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176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176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176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176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176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176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176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176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176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176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176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176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176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176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176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176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176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176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176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176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176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176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176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176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176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176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176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176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176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176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176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176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176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176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170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170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170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170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170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170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170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170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170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170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170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170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170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170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170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170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170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170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170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170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170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170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170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170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170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170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170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170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170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170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170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170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170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170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170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170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170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170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170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170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170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170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170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170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170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170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170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170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170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170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170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170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170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170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170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170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170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170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170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170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170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170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170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170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170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170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170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170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170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170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170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170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170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170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170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170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170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170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170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170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170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170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170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170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170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170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170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170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170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170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170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170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170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170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170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170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170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170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170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170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170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170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170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170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170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170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170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170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170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170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170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170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176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176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176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176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176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176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176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176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176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176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176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176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176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176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176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176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176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176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176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176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176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176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176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176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4.1399999999999997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4.1399999999999997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36.6</v>
      </c>
      <c r="E3">
        <f>GT!N3</f>
        <v>0</v>
      </c>
      <c r="F3">
        <f>B3+C3</f>
        <v>84</v>
      </c>
      <c r="G3">
        <f>D3+E3-X3</f>
        <v>36.6</v>
      </c>
      <c r="H3" s="154"/>
      <c r="I3">
        <f>BRPL_EOD!AC3+BRPL_EOD!AD3</f>
        <v>14.95</v>
      </c>
      <c r="J3">
        <f>BYPL_EOD!AC3+BYPL_EOD!AD3</f>
        <v>8.19</v>
      </c>
      <c r="K3">
        <f>MES_EOD!AC3+MES_EOD!AD3</f>
        <v>0</v>
      </c>
      <c r="L3">
        <f>NDMC_EOD!AC3+NDMC_EOD!AD3</f>
        <v>1.88</v>
      </c>
      <c r="M3">
        <f>TPDDL_EOD!AC3+TPDDL_EOD!AD3</f>
        <v>10.68</v>
      </c>
      <c r="N3">
        <f t="shared" ref="N3:N66" si="0">SUM(I3:M3)</f>
        <v>35.700000000000003</v>
      </c>
      <c r="O3" s="154">
        <f t="shared" ref="O3:O66" si="1">G3-N3</f>
        <v>0.89999999999999858</v>
      </c>
      <c r="P3">
        <v>15.32689075630252</v>
      </c>
      <c r="Q3">
        <v>8.3964705882352941</v>
      </c>
      <c r="R3">
        <v>0</v>
      </c>
      <c r="S3">
        <v>1.927394957983193</v>
      </c>
      <c r="T3">
        <v>10.949243697478991</v>
      </c>
      <c r="U3" s="156">
        <f t="shared" ref="U3:U66" si="2">SUM(P3:T3)</f>
        <v>36.599999999999994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84</v>
      </c>
      <c r="G4">
        <f t="shared" ref="G4:G67" si="5">D4+E4-X4</f>
        <v>36.6</v>
      </c>
      <c r="H4" s="154"/>
      <c r="I4">
        <f>BRPL_EOD!AC4+BRPL_EOD!AD4</f>
        <v>14.95</v>
      </c>
      <c r="J4">
        <f>BYPL_EOD!AC4+BYPL_EOD!AD4</f>
        <v>8.19</v>
      </c>
      <c r="K4">
        <f>MES_EOD!AC4+MES_EOD!AD4</f>
        <v>0</v>
      </c>
      <c r="L4">
        <f>NDMC_EOD!AC4+NDMC_EOD!AD4</f>
        <v>1.88</v>
      </c>
      <c r="M4">
        <f>TPDDL_EOD!AC4+TPDDL_EOD!AD4</f>
        <v>10.68</v>
      </c>
      <c r="N4">
        <f t="shared" si="0"/>
        <v>35.700000000000003</v>
      </c>
      <c r="O4" s="154">
        <f t="shared" si="1"/>
        <v>0.89999999999999858</v>
      </c>
      <c r="P4">
        <v>15.32689075630252</v>
      </c>
      <c r="Q4">
        <v>8.3964705882352941</v>
      </c>
      <c r="R4">
        <v>0</v>
      </c>
      <c r="S4">
        <v>1.927394957983193</v>
      </c>
      <c r="T4">
        <v>10.949243697478991</v>
      </c>
      <c r="U4" s="156">
        <f t="shared" si="2"/>
        <v>36.599999999999994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36.6</v>
      </c>
      <c r="E5">
        <f>GT!N5</f>
        <v>0</v>
      </c>
      <c r="F5">
        <f t="shared" si="4"/>
        <v>84</v>
      </c>
      <c r="G5">
        <f t="shared" si="5"/>
        <v>36.6</v>
      </c>
      <c r="H5" s="154"/>
      <c r="I5">
        <f>BRPL_EOD!AC5+BRPL_EOD!AD5</f>
        <v>14.95</v>
      </c>
      <c r="J5">
        <f>BYPL_EOD!AC5+BYPL_EOD!AD5</f>
        <v>8.19</v>
      </c>
      <c r="K5">
        <f>MES_EOD!AC5+MES_EOD!AD5</f>
        <v>0</v>
      </c>
      <c r="L5">
        <f>NDMC_EOD!AC5+NDMC_EOD!AD5</f>
        <v>1.88</v>
      </c>
      <c r="M5">
        <f>TPDDL_EOD!AC5+TPDDL_EOD!AD5</f>
        <v>10.68</v>
      </c>
      <c r="N5">
        <f t="shared" si="0"/>
        <v>35.700000000000003</v>
      </c>
      <c r="O5" s="154">
        <f t="shared" si="1"/>
        <v>0.89999999999999858</v>
      </c>
      <c r="P5">
        <v>15.32689075630252</v>
      </c>
      <c r="Q5">
        <v>8.3964705882352941</v>
      </c>
      <c r="R5">
        <v>0</v>
      </c>
      <c r="S5">
        <v>1.927394957983193</v>
      </c>
      <c r="T5">
        <v>10.949243697478991</v>
      </c>
      <c r="U5" s="156">
        <f t="shared" si="2"/>
        <v>36.599999999999994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37.6</v>
      </c>
      <c r="E6">
        <f>GT!N6</f>
        <v>0</v>
      </c>
      <c r="F6">
        <f t="shared" si="4"/>
        <v>84</v>
      </c>
      <c r="G6">
        <f t="shared" si="5"/>
        <v>37.6</v>
      </c>
      <c r="H6" s="154"/>
      <c r="I6">
        <f>BRPL_EOD!AC6+BRPL_EOD!AD6</f>
        <v>14.95</v>
      </c>
      <c r="J6">
        <f>BYPL_EOD!AC6+BYPL_EOD!AD6</f>
        <v>8.19</v>
      </c>
      <c r="K6">
        <f>MES_EOD!AC6+MES_EOD!AD6</f>
        <v>0</v>
      </c>
      <c r="L6">
        <f>NDMC_EOD!AC6+NDMC_EOD!AD6</f>
        <v>1.88</v>
      </c>
      <c r="M6">
        <f>TPDDL_EOD!AC6+TPDDL_EOD!AD6</f>
        <v>10.68</v>
      </c>
      <c r="N6">
        <f t="shared" si="0"/>
        <v>35.700000000000003</v>
      </c>
      <c r="O6" s="154">
        <f t="shared" si="1"/>
        <v>1.8999999999999986</v>
      </c>
      <c r="P6">
        <v>15.745658263305321</v>
      </c>
      <c r="Q6">
        <v>8.6258823529411757</v>
      </c>
      <c r="R6">
        <v>0</v>
      </c>
      <c r="S6">
        <v>1.9800560224089634</v>
      </c>
      <c r="T6">
        <v>11.248403361344536</v>
      </c>
      <c r="U6" s="156">
        <f t="shared" si="2"/>
        <v>37.599999999999994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37.6</v>
      </c>
      <c r="E7">
        <f>GT!N7</f>
        <v>0</v>
      </c>
      <c r="F7">
        <f t="shared" si="4"/>
        <v>84</v>
      </c>
      <c r="G7">
        <f t="shared" si="5"/>
        <v>37.6</v>
      </c>
      <c r="H7" s="154"/>
      <c r="I7">
        <f>BRPL_EOD!AC7+BRPL_EOD!AD7</f>
        <v>14.95</v>
      </c>
      <c r="J7">
        <f>BYPL_EOD!AC7+BYPL_EOD!AD7</f>
        <v>8.19</v>
      </c>
      <c r="K7">
        <f>MES_EOD!AC7+MES_EOD!AD7</f>
        <v>0</v>
      </c>
      <c r="L7">
        <f>NDMC_EOD!AC7+NDMC_EOD!AD7</f>
        <v>1.88</v>
      </c>
      <c r="M7">
        <f>TPDDL_EOD!AC7+TPDDL_EOD!AD7</f>
        <v>10.68</v>
      </c>
      <c r="N7">
        <f t="shared" si="0"/>
        <v>35.700000000000003</v>
      </c>
      <c r="O7" s="154">
        <f t="shared" si="1"/>
        <v>1.8999999999999986</v>
      </c>
      <c r="P7">
        <v>15.745658263305321</v>
      </c>
      <c r="Q7">
        <v>8.6258823529411757</v>
      </c>
      <c r="R7">
        <v>0</v>
      </c>
      <c r="S7">
        <v>1.9800560224089634</v>
      </c>
      <c r="T7">
        <v>11.248403361344536</v>
      </c>
      <c r="U7" s="156">
        <f t="shared" si="2"/>
        <v>37.599999999999994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37.6</v>
      </c>
      <c r="E8">
        <f>GT!N8</f>
        <v>0</v>
      </c>
      <c r="F8">
        <f t="shared" si="4"/>
        <v>84</v>
      </c>
      <c r="G8">
        <f t="shared" si="5"/>
        <v>37.6</v>
      </c>
      <c r="H8" s="154"/>
      <c r="I8">
        <f>BRPL_EOD!AC8+BRPL_EOD!AD8</f>
        <v>14.95</v>
      </c>
      <c r="J8">
        <f>BYPL_EOD!AC8+BYPL_EOD!AD8</f>
        <v>8.19</v>
      </c>
      <c r="K8">
        <f>MES_EOD!AC8+MES_EOD!AD8</f>
        <v>0</v>
      </c>
      <c r="L8">
        <f>NDMC_EOD!AC8+NDMC_EOD!AD8</f>
        <v>1.88</v>
      </c>
      <c r="M8">
        <f>TPDDL_EOD!AC8+TPDDL_EOD!AD8</f>
        <v>10.68</v>
      </c>
      <c r="N8">
        <f t="shared" si="0"/>
        <v>35.700000000000003</v>
      </c>
      <c r="O8" s="154">
        <f t="shared" si="1"/>
        <v>1.8999999999999986</v>
      </c>
      <c r="P8">
        <v>15.745658263305321</v>
      </c>
      <c r="Q8">
        <v>8.6258823529411757</v>
      </c>
      <c r="R8">
        <v>0</v>
      </c>
      <c r="S8">
        <v>1.9800560224089634</v>
      </c>
      <c r="T8">
        <v>11.248403361344536</v>
      </c>
      <c r="U8" s="156">
        <f t="shared" si="2"/>
        <v>37.599999999999994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36.6</v>
      </c>
      <c r="E9">
        <f>GT!N9</f>
        <v>0</v>
      </c>
      <c r="F9">
        <f t="shared" si="4"/>
        <v>84</v>
      </c>
      <c r="G9">
        <f t="shared" si="5"/>
        <v>36.6</v>
      </c>
      <c r="H9" s="154"/>
      <c r="I9">
        <f>BRPL_EOD!AC9+BRPL_EOD!AD9</f>
        <v>14.95</v>
      </c>
      <c r="J9">
        <f>BYPL_EOD!AC9+BYPL_EOD!AD9</f>
        <v>8.19</v>
      </c>
      <c r="K9">
        <f>MES_EOD!AC9+MES_EOD!AD9</f>
        <v>0</v>
      </c>
      <c r="L9">
        <f>NDMC_EOD!AC9+NDMC_EOD!AD9</f>
        <v>1.88</v>
      </c>
      <c r="M9">
        <f>TPDDL_EOD!AC9+TPDDL_EOD!AD9</f>
        <v>10.68</v>
      </c>
      <c r="N9">
        <f t="shared" si="0"/>
        <v>35.700000000000003</v>
      </c>
      <c r="O9" s="154">
        <f t="shared" si="1"/>
        <v>0.89999999999999858</v>
      </c>
      <c r="P9">
        <v>15.32689075630252</v>
      </c>
      <c r="Q9">
        <v>8.3964705882352941</v>
      </c>
      <c r="R9">
        <v>0</v>
      </c>
      <c r="S9">
        <v>1.927394957983193</v>
      </c>
      <c r="T9">
        <v>10.949243697478991</v>
      </c>
      <c r="U9" s="156">
        <f t="shared" si="2"/>
        <v>36.599999999999994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84</v>
      </c>
      <c r="G10">
        <f t="shared" si="5"/>
        <v>36.6</v>
      </c>
      <c r="H10" s="154"/>
      <c r="I10">
        <f>BRPL_EOD!AC10+BRPL_EOD!AD10</f>
        <v>14.95</v>
      </c>
      <c r="J10">
        <f>BYPL_EOD!AC10+BYPL_EOD!AD10</f>
        <v>8.19</v>
      </c>
      <c r="K10">
        <f>MES_EOD!AC10+MES_EOD!AD10</f>
        <v>0</v>
      </c>
      <c r="L10">
        <f>NDMC_EOD!AC10+NDMC_EOD!AD10</f>
        <v>1.88</v>
      </c>
      <c r="M10">
        <f>TPDDL_EOD!AC10+TPDDL_EOD!AD10</f>
        <v>10.68</v>
      </c>
      <c r="N10">
        <f t="shared" si="0"/>
        <v>35.700000000000003</v>
      </c>
      <c r="O10" s="154">
        <f t="shared" si="1"/>
        <v>0.89999999999999858</v>
      </c>
      <c r="P10">
        <v>15.32689075630252</v>
      </c>
      <c r="Q10">
        <v>8.3964705882352941</v>
      </c>
      <c r="R10">
        <v>0</v>
      </c>
      <c r="S10">
        <v>1.927394957983193</v>
      </c>
      <c r="T10">
        <v>10.949243697478991</v>
      </c>
      <c r="U10" s="156">
        <f t="shared" si="2"/>
        <v>36.599999999999994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36.6</v>
      </c>
      <c r="E11">
        <f>GT!N11</f>
        <v>0</v>
      </c>
      <c r="F11">
        <f t="shared" si="4"/>
        <v>84</v>
      </c>
      <c r="G11">
        <f t="shared" si="5"/>
        <v>36.6</v>
      </c>
      <c r="H11" s="154"/>
      <c r="I11">
        <f>BRPL_EOD!AC11+BRPL_EOD!AD11</f>
        <v>14.95</v>
      </c>
      <c r="J11">
        <f>BYPL_EOD!AC11+BYPL_EOD!AD11</f>
        <v>8.19</v>
      </c>
      <c r="K11">
        <f>MES_EOD!AC11+MES_EOD!AD11</f>
        <v>0</v>
      </c>
      <c r="L11">
        <f>NDMC_EOD!AC11+NDMC_EOD!AD11</f>
        <v>1.83</v>
      </c>
      <c r="M11">
        <f>TPDDL_EOD!AC11+TPDDL_EOD!AD11</f>
        <v>10.68</v>
      </c>
      <c r="N11">
        <f t="shared" si="0"/>
        <v>35.65</v>
      </c>
      <c r="O11" s="154">
        <f t="shared" si="1"/>
        <v>0.95000000000000284</v>
      </c>
      <c r="P11">
        <v>15.348387096774195</v>
      </c>
      <c r="Q11">
        <v>8.4082468443197751</v>
      </c>
      <c r="R11">
        <v>0</v>
      </c>
      <c r="S11">
        <v>1.8787657784011222</v>
      </c>
      <c r="T11">
        <v>10.964600280504909</v>
      </c>
      <c r="U11" s="156">
        <f t="shared" si="2"/>
        <v>36.6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36.6</v>
      </c>
      <c r="E12">
        <f>GT!N12</f>
        <v>0</v>
      </c>
      <c r="F12">
        <f t="shared" si="4"/>
        <v>84</v>
      </c>
      <c r="G12">
        <f t="shared" si="5"/>
        <v>36.6</v>
      </c>
      <c r="H12" s="154"/>
      <c r="I12">
        <f>BRPL_EOD!AC12+BRPL_EOD!AD12</f>
        <v>14.95</v>
      </c>
      <c r="J12">
        <f>BYPL_EOD!AC12+BYPL_EOD!AD12</f>
        <v>8.19</v>
      </c>
      <c r="K12">
        <f>MES_EOD!AC12+MES_EOD!AD12</f>
        <v>0</v>
      </c>
      <c r="L12">
        <f>NDMC_EOD!AC12+NDMC_EOD!AD12</f>
        <v>1.83</v>
      </c>
      <c r="M12">
        <f>TPDDL_EOD!AC12+TPDDL_EOD!AD12</f>
        <v>10.68</v>
      </c>
      <c r="N12">
        <f t="shared" si="0"/>
        <v>35.65</v>
      </c>
      <c r="O12" s="154">
        <f t="shared" si="1"/>
        <v>0.95000000000000284</v>
      </c>
      <c r="P12">
        <v>15.348387096774195</v>
      </c>
      <c r="Q12">
        <v>8.4082468443197751</v>
      </c>
      <c r="R12">
        <v>0</v>
      </c>
      <c r="S12">
        <v>1.8787657784011222</v>
      </c>
      <c r="T12">
        <v>10.964600280504909</v>
      </c>
      <c r="U12" s="156">
        <f t="shared" si="2"/>
        <v>36.6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36.6</v>
      </c>
      <c r="E13">
        <f>GT!N13</f>
        <v>0</v>
      </c>
      <c r="F13">
        <f t="shared" si="4"/>
        <v>84</v>
      </c>
      <c r="G13">
        <f t="shared" si="5"/>
        <v>36.6</v>
      </c>
      <c r="H13" s="154"/>
      <c r="I13">
        <f>BRPL_EOD!AC13+BRPL_EOD!AD13</f>
        <v>14.95</v>
      </c>
      <c r="J13">
        <f>BYPL_EOD!AC13+BYPL_EOD!AD13</f>
        <v>8.19</v>
      </c>
      <c r="K13">
        <f>MES_EOD!AC13+MES_EOD!AD13</f>
        <v>0</v>
      </c>
      <c r="L13">
        <f>NDMC_EOD!AC13+NDMC_EOD!AD13</f>
        <v>1.83</v>
      </c>
      <c r="M13">
        <f>TPDDL_EOD!AC13+TPDDL_EOD!AD13</f>
        <v>10.68</v>
      </c>
      <c r="N13">
        <f t="shared" si="0"/>
        <v>35.65</v>
      </c>
      <c r="O13" s="154">
        <f t="shared" si="1"/>
        <v>0.95000000000000284</v>
      </c>
      <c r="P13">
        <v>15.348387096774195</v>
      </c>
      <c r="Q13">
        <v>8.4082468443197751</v>
      </c>
      <c r="R13">
        <v>0</v>
      </c>
      <c r="S13">
        <v>1.8787657784011222</v>
      </c>
      <c r="T13">
        <v>10.964600280504909</v>
      </c>
      <c r="U13" s="156">
        <f t="shared" si="2"/>
        <v>36.6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36.6</v>
      </c>
      <c r="E14">
        <f>GT!N14</f>
        <v>0</v>
      </c>
      <c r="F14">
        <f t="shared" si="4"/>
        <v>84</v>
      </c>
      <c r="G14">
        <f t="shared" si="5"/>
        <v>36.6</v>
      </c>
      <c r="H14" s="154"/>
      <c r="I14">
        <f>BRPL_EOD!AC14+BRPL_EOD!AD14</f>
        <v>14.95</v>
      </c>
      <c r="J14">
        <f>BYPL_EOD!AC14+BYPL_EOD!AD14</f>
        <v>8.19</v>
      </c>
      <c r="K14">
        <f>MES_EOD!AC14+MES_EOD!AD14</f>
        <v>0</v>
      </c>
      <c r="L14">
        <f>NDMC_EOD!AC14+NDMC_EOD!AD14</f>
        <v>1.83</v>
      </c>
      <c r="M14">
        <f>TPDDL_EOD!AC14+TPDDL_EOD!AD14</f>
        <v>10.68</v>
      </c>
      <c r="N14">
        <f t="shared" si="0"/>
        <v>35.65</v>
      </c>
      <c r="O14" s="154">
        <f t="shared" si="1"/>
        <v>0.95000000000000284</v>
      </c>
      <c r="P14">
        <v>15.348387096774195</v>
      </c>
      <c r="Q14">
        <v>8.4082468443197751</v>
      </c>
      <c r="R14">
        <v>0</v>
      </c>
      <c r="S14">
        <v>1.8787657784011222</v>
      </c>
      <c r="T14">
        <v>10.964600280504909</v>
      </c>
      <c r="U14" s="156">
        <f t="shared" si="2"/>
        <v>36.6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84</v>
      </c>
      <c r="G15">
        <f t="shared" si="5"/>
        <v>36.6</v>
      </c>
      <c r="H15" s="154"/>
      <c r="I15">
        <f>BRPL_EOD!AC15+BRPL_EOD!AD15</f>
        <v>14.95</v>
      </c>
      <c r="J15">
        <f>BYPL_EOD!AC15+BYPL_EOD!AD15</f>
        <v>8.19</v>
      </c>
      <c r="K15">
        <f>MES_EOD!AC15+MES_EOD!AD15</f>
        <v>0</v>
      </c>
      <c r="L15">
        <f>NDMC_EOD!AC15+NDMC_EOD!AD15</f>
        <v>1.83</v>
      </c>
      <c r="M15">
        <f>TPDDL_EOD!AC15+TPDDL_EOD!AD15</f>
        <v>10.68</v>
      </c>
      <c r="N15">
        <f t="shared" si="0"/>
        <v>35.65</v>
      </c>
      <c r="O15" s="154">
        <f t="shared" si="1"/>
        <v>0.95000000000000284</v>
      </c>
      <c r="P15">
        <v>15.348387096774195</v>
      </c>
      <c r="Q15">
        <v>8.4082468443197751</v>
      </c>
      <c r="R15">
        <v>0</v>
      </c>
      <c r="S15">
        <v>1.8787657784011222</v>
      </c>
      <c r="T15">
        <v>10.964600280504909</v>
      </c>
      <c r="U15" s="156">
        <f t="shared" si="2"/>
        <v>36.6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84</v>
      </c>
      <c r="G16">
        <f t="shared" si="5"/>
        <v>36.6</v>
      </c>
      <c r="H16" s="154"/>
      <c r="I16">
        <f>BRPL_EOD!AC16+BRPL_EOD!AD16</f>
        <v>14.95</v>
      </c>
      <c r="J16">
        <f>BYPL_EOD!AC16+BYPL_EOD!AD16</f>
        <v>8.19</v>
      </c>
      <c r="K16">
        <f>MES_EOD!AC16+MES_EOD!AD16</f>
        <v>0</v>
      </c>
      <c r="L16">
        <f>NDMC_EOD!AC16+NDMC_EOD!AD16</f>
        <v>1.83</v>
      </c>
      <c r="M16">
        <f>TPDDL_EOD!AC16+TPDDL_EOD!AD16</f>
        <v>10.68</v>
      </c>
      <c r="N16">
        <f t="shared" si="0"/>
        <v>35.65</v>
      </c>
      <c r="O16" s="154">
        <f t="shared" si="1"/>
        <v>0.95000000000000284</v>
      </c>
      <c r="P16">
        <v>15.348387096774195</v>
      </c>
      <c r="Q16">
        <v>8.4082468443197751</v>
      </c>
      <c r="R16">
        <v>0</v>
      </c>
      <c r="S16">
        <v>1.8787657784011222</v>
      </c>
      <c r="T16">
        <v>10.964600280504909</v>
      </c>
      <c r="U16" s="156">
        <f t="shared" si="2"/>
        <v>36.6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84</v>
      </c>
      <c r="G17">
        <f t="shared" si="5"/>
        <v>36.6</v>
      </c>
      <c r="H17" s="154"/>
      <c r="I17">
        <f>BRPL_EOD!AC17+BRPL_EOD!AD17</f>
        <v>14.95</v>
      </c>
      <c r="J17">
        <f>BYPL_EOD!AC17+BYPL_EOD!AD17</f>
        <v>8.19</v>
      </c>
      <c r="K17">
        <f>MES_EOD!AC17+MES_EOD!AD17</f>
        <v>0</v>
      </c>
      <c r="L17">
        <f>NDMC_EOD!AC17+NDMC_EOD!AD17</f>
        <v>1.83</v>
      </c>
      <c r="M17">
        <f>TPDDL_EOD!AC17+TPDDL_EOD!AD17</f>
        <v>10.68</v>
      </c>
      <c r="N17">
        <f t="shared" si="0"/>
        <v>35.65</v>
      </c>
      <c r="O17" s="154">
        <f t="shared" si="1"/>
        <v>0.95000000000000284</v>
      </c>
      <c r="P17">
        <v>15.348387096774195</v>
      </c>
      <c r="Q17">
        <v>8.4082468443197751</v>
      </c>
      <c r="R17">
        <v>0</v>
      </c>
      <c r="S17">
        <v>1.8787657784011222</v>
      </c>
      <c r="T17">
        <v>10.964600280504909</v>
      </c>
      <c r="U17" s="156">
        <f t="shared" si="2"/>
        <v>36.6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84</v>
      </c>
      <c r="G18">
        <f t="shared" si="5"/>
        <v>36.6</v>
      </c>
      <c r="H18" s="154"/>
      <c r="I18">
        <f>BRPL_EOD!AC18+BRPL_EOD!AD18</f>
        <v>14.95</v>
      </c>
      <c r="J18">
        <f>BYPL_EOD!AC18+BYPL_EOD!AD18</f>
        <v>8.19</v>
      </c>
      <c r="K18">
        <f>MES_EOD!AC18+MES_EOD!AD18</f>
        <v>0</v>
      </c>
      <c r="L18">
        <f>NDMC_EOD!AC18+NDMC_EOD!AD18</f>
        <v>1.83</v>
      </c>
      <c r="M18">
        <f>TPDDL_EOD!AC18+TPDDL_EOD!AD18</f>
        <v>10.68</v>
      </c>
      <c r="N18">
        <f t="shared" si="0"/>
        <v>35.65</v>
      </c>
      <c r="O18" s="154">
        <f t="shared" si="1"/>
        <v>0.95000000000000284</v>
      </c>
      <c r="P18">
        <v>15.348387096774195</v>
      </c>
      <c r="Q18">
        <v>8.4082468443197751</v>
      </c>
      <c r="R18">
        <v>0</v>
      </c>
      <c r="S18">
        <v>1.8787657784011222</v>
      </c>
      <c r="T18">
        <v>10.964600280504909</v>
      </c>
      <c r="U18" s="156">
        <f t="shared" si="2"/>
        <v>36.6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84</v>
      </c>
      <c r="G19">
        <f t="shared" si="5"/>
        <v>36.6</v>
      </c>
      <c r="H19" s="154"/>
      <c r="I19">
        <f>BRPL_EOD!AC19+BRPL_EOD!AD19</f>
        <v>14.95</v>
      </c>
      <c r="J19">
        <f>BYPL_EOD!AC19+BYPL_EOD!AD19</f>
        <v>8.19</v>
      </c>
      <c r="K19">
        <f>MES_EOD!AC19+MES_EOD!AD19</f>
        <v>0</v>
      </c>
      <c r="L19">
        <f>NDMC_EOD!AC19+NDMC_EOD!AD19</f>
        <v>1.83</v>
      </c>
      <c r="M19">
        <f>TPDDL_EOD!AC19+TPDDL_EOD!AD19</f>
        <v>10.68</v>
      </c>
      <c r="N19">
        <f t="shared" si="0"/>
        <v>35.65</v>
      </c>
      <c r="O19" s="154">
        <f t="shared" si="1"/>
        <v>0.95000000000000284</v>
      </c>
      <c r="P19">
        <v>15.348387096774195</v>
      </c>
      <c r="Q19">
        <v>8.4082468443197751</v>
      </c>
      <c r="R19">
        <v>0</v>
      </c>
      <c r="S19">
        <v>1.8787657784011222</v>
      </c>
      <c r="T19">
        <v>10.964600280504909</v>
      </c>
      <c r="U19" s="156">
        <f t="shared" si="2"/>
        <v>36.6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54"/>
      <c r="I20">
        <f>BRPL_EOD!AC20+BRPL_EOD!AD20</f>
        <v>14.95</v>
      </c>
      <c r="J20">
        <f>BYPL_EOD!AC20+BYPL_EOD!AD20</f>
        <v>8.19</v>
      </c>
      <c r="K20">
        <f>MES_EOD!AC20+MES_EOD!AD20</f>
        <v>0</v>
      </c>
      <c r="L20">
        <f>NDMC_EOD!AC20+NDMC_EOD!AD20</f>
        <v>1.83</v>
      </c>
      <c r="M20">
        <f>TPDDL_EOD!AC20+TPDDL_EOD!AD20</f>
        <v>10.68</v>
      </c>
      <c r="N20">
        <f t="shared" si="0"/>
        <v>35.65</v>
      </c>
      <c r="O20" s="154">
        <f t="shared" si="1"/>
        <v>0.95000000000000284</v>
      </c>
      <c r="P20">
        <v>15.348387096774195</v>
      </c>
      <c r="Q20">
        <v>8.4082468443197751</v>
      </c>
      <c r="R20">
        <v>0</v>
      </c>
      <c r="S20">
        <v>1.8787657784011222</v>
      </c>
      <c r="T20">
        <v>10.964600280504909</v>
      </c>
      <c r="U20" s="156">
        <f t="shared" si="2"/>
        <v>36.6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54"/>
      <c r="I21">
        <f>BRPL_EOD!AC21+BRPL_EOD!AD21</f>
        <v>14.95</v>
      </c>
      <c r="J21">
        <f>BYPL_EOD!AC21+BYPL_EOD!AD21</f>
        <v>8.19</v>
      </c>
      <c r="K21">
        <f>MES_EOD!AC21+MES_EOD!AD21</f>
        <v>0</v>
      </c>
      <c r="L21">
        <f>NDMC_EOD!AC21+NDMC_EOD!AD21</f>
        <v>1.83</v>
      </c>
      <c r="M21">
        <f>TPDDL_EOD!AC21+TPDDL_EOD!AD21</f>
        <v>10.68</v>
      </c>
      <c r="N21">
        <f t="shared" si="0"/>
        <v>35.65</v>
      </c>
      <c r="O21" s="154">
        <f t="shared" si="1"/>
        <v>0.95000000000000284</v>
      </c>
      <c r="P21">
        <v>15.348387096774195</v>
      </c>
      <c r="Q21">
        <v>8.4082468443197751</v>
      </c>
      <c r="R21">
        <v>0</v>
      </c>
      <c r="S21">
        <v>1.8787657784011222</v>
      </c>
      <c r="T21">
        <v>10.964600280504909</v>
      </c>
      <c r="U21" s="156">
        <f t="shared" si="2"/>
        <v>36.6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37.6</v>
      </c>
      <c r="E22">
        <f>GT!N22</f>
        <v>0</v>
      </c>
      <c r="F22">
        <f t="shared" si="4"/>
        <v>84</v>
      </c>
      <c r="G22">
        <f t="shared" si="5"/>
        <v>37.6</v>
      </c>
      <c r="H22" s="154"/>
      <c r="I22">
        <f>BRPL_EOD!AC22+BRPL_EOD!AD22</f>
        <v>14.95</v>
      </c>
      <c r="J22">
        <f>BYPL_EOD!AC22+BYPL_EOD!AD22</f>
        <v>8.19</v>
      </c>
      <c r="K22">
        <f>MES_EOD!AC22+MES_EOD!AD22</f>
        <v>0</v>
      </c>
      <c r="L22">
        <f>NDMC_EOD!AC22+NDMC_EOD!AD22</f>
        <v>1.83</v>
      </c>
      <c r="M22">
        <f>TPDDL_EOD!AC22+TPDDL_EOD!AD22</f>
        <v>10.68</v>
      </c>
      <c r="N22">
        <f t="shared" si="0"/>
        <v>35.65</v>
      </c>
      <c r="O22" s="154">
        <f t="shared" si="1"/>
        <v>1.9500000000000028</v>
      </c>
      <c r="P22">
        <v>15.767741935483871</v>
      </c>
      <c r="Q22">
        <v>8.6379803646563822</v>
      </c>
      <c r="R22">
        <v>0</v>
      </c>
      <c r="S22">
        <v>1.9300981767180927</v>
      </c>
      <c r="T22">
        <v>11.264179523141655</v>
      </c>
      <c r="U22" s="156">
        <f t="shared" si="2"/>
        <v>37.6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37.6</v>
      </c>
      <c r="E23">
        <f>GT!N23</f>
        <v>0</v>
      </c>
      <c r="F23">
        <f t="shared" si="4"/>
        <v>84</v>
      </c>
      <c r="G23">
        <f t="shared" si="5"/>
        <v>37.6</v>
      </c>
      <c r="H23" s="154"/>
      <c r="I23">
        <f>BRPL_EOD!AC23+BRPL_EOD!AD23</f>
        <v>14.95</v>
      </c>
      <c r="J23">
        <f>BYPL_EOD!AC23+BYPL_EOD!AD23</f>
        <v>8.19</v>
      </c>
      <c r="K23">
        <f>MES_EOD!AC23+MES_EOD!AD23</f>
        <v>0</v>
      </c>
      <c r="L23">
        <f>NDMC_EOD!AC23+NDMC_EOD!AD23</f>
        <v>1.83</v>
      </c>
      <c r="M23">
        <f>TPDDL_EOD!AC23+TPDDL_EOD!AD23</f>
        <v>10.68</v>
      </c>
      <c r="N23">
        <f t="shared" si="0"/>
        <v>35.65</v>
      </c>
      <c r="O23" s="154">
        <f t="shared" si="1"/>
        <v>1.9500000000000028</v>
      </c>
      <c r="P23">
        <v>15.767741935483871</v>
      </c>
      <c r="Q23">
        <v>8.6379803646563822</v>
      </c>
      <c r="R23">
        <v>0</v>
      </c>
      <c r="S23">
        <v>1.9300981767180927</v>
      </c>
      <c r="T23">
        <v>11.264179523141655</v>
      </c>
      <c r="U23" s="156">
        <f t="shared" si="2"/>
        <v>37.6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37.6</v>
      </c>
      <c r="E24">
        <f>GT!N24</f>
        <v>0</v>
      </c>
      <c r="F24">
        <f t="shared" si="4"/>
        <v>84</v>
      </c>
      <c r="G24">
        <f t="shared" si="5"/>
        <v>37.6</v>
      </c>
      <c r="H24" s="154"/>
      <c r="I24">
        <f>BRPL_EOD!AC24+BRPL_EOD!AD24</f>
        <v>14.95</v>
      </c>
      <c r="J24">
        <f>BYPL_EOD!AC24+BYPL_EOD!AD24</f>
        <v>8.19</v>
      </c>
      <c r="K24">
        <f>MES_EOD!AC24+MES_EOD!AD24</f>
        <v>0</v>
      </c>
      <c r="L24">
        <f>NDMC_EOD!AC24+NDMC_EOD!AD24</f>
        <v>1.83</v>
      </c>
      <c r="M24">
        <f>TPDDL_EOD!AC24+TPDDL_EOD!AD24</f>
        <v>10.68</v>
      </c>
      <c r="N24">
        <f t="shared" si="0"/>
        <v>35.65</v>
      </c>
      <c r="O24" s="154">
        <f t="shared" si="1"/>
        <v>1.9500000000000028</v>
      </c>
      <c r="P24">
        <v>15.767741935483871</v>
      </c>
      <c r="Q24">
        <v>8.6379803646563822</v>
      </c>
      <c r="R24">
        <v>0</v>
      </c>
      <c r="S24">
        <v>1.9300981767180927</v>
      </c>
      <c r="T24">
        <v>11.264179523141655</v>
      </c>
      <c r="U24" s="156">
        <f t="shared" si="2"/>
        <v>37.6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37.6</v>
      </c>
      <c r="E25">
        <f>GT!N25</f>
        <v>0</v>
      </c>
      <c r="F25">
        <f t="shared" si="4"/>
        <v>84</v>
      </c>
      <c r="G25">
        <f t="shared" si="5"/>
        <v>37.6</v>
      </c>
      <c r="H25" s="154"/>
      <c r="I25">
        <f>BRPL_EOD!AC25+BRPL_EOD!AD25</f>
        <v>14.95</v>
      </c>
      <c r="J25">
        <f>BYPL_EOD!AC25+BYPL_EOD!AD25</f>
        <v>8.19</v>
      </c>
      <c r="K25">
        <f>MES_EOD!AC25+MES_EOD!AD25</f>
        <v>0</v>
      </c>
      <c r="L25">
        <f>NDMC_EOD!AC25+NDMC_EOD!AD25</f>
        <v>1.88</v>
      </c>
      <c r="M25">
        <f>TPDDL_EOD!AC25+TPDDL_EOD!AD25</f>
        <v>10.68</v>
      </c>
      <c r="N25">
        <f t="shared" si="0"/>
        <v>35.700000000000003</v>
      </c>
      <c r="O25" s="154">
        <f t="shared" si="1"/>
        <v>1.8999999999999986</v>
      </c>
      <c r="P25">
        <v>15.745658263305321</v>
      </c>
      <c r="Q25">
        <v>8.6258823529411757</v>
      </c>
      <c r="R25">
        <v>0</v>
      </c>
      <c r="S25">
        <v>1.9800560224089634</v>
      </c>
      <c r="T25">
        <v>11.248403361344536</v>
      </c>
      <c r="U25" s="156">
        <f t="shared" si="2"/>
        <v>37.599999999999994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37.6</v>
      </c>
      <c r="E26">
        <f>GT!N26</f>
        <v>0</v>
      </c>
      <c r="F26">
        <f t="shared" si="4"/>
        <v>84</v>
      </c>
      <c r="G26">
        <f t="shared" si="5"/>
        <v>37.6</v>
      </c>
      <c r="H26" s="154"/>
      <c r="I26">
        <f>BRPL_EOD!AC26+BRPL_EOD!AD26</f>
        <v>14.95</v>
      </c>
      <c r="J26">
        <f>BYPL_EOD!AC26+BYPL_EOD!AD26</f>
        <v>8.19</v>
      </c>
      <c r="K26">
        <f>MES_EOD!AC26+MES_EOD!AD26</f>
        <v>0</v>
      </c>
      <c r="L26">
        <f>NDMC_EOD!AC26+NDMC_EOD!AD26</f>
        <v>1.88</v>
      </c>
      <c r="M26">
        <f>TPDDL_EOD!AC26+TPDDL_EOD!AD26</f>
        <v>10.68</v>
      </c>
      <c r="N26">
        <f t="shared" si="0"/>
        <v>35.700000000000003</v>
      </c>
      <c r="O26" s="154">
        <f t="shared" si="1"/>
        <v>1.8999999999999986</v>
      </c>
      <c r="P26">
        <v>15.745658263305321</v>
      </c>
      <c r="Q26">
        <v>8.6258823529411757</v>
      </c>
      <c r="R26">
        <v>0</v>
      </c>
      <c r="S26">
        <v>1.9800560224089634</v>
      </c>
      <c r="T26">
        <v>11.248403361344536</v>
      </c>
      <c r="U26" s="156">
        <f t="shared" si="2"/>
        <v>37.599999999999994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37.6</v>
      </c>
      <c r="E27">
        <f>GT!N27</f>
        <v>0</v>
      </c>
      <c r="F27">
        <f t="shared" si="4"/>
        <v>84</v>
      </c>
      <c r="G27">
        <f t="shared" si="5"/>
        <v>37.6</v>
      </c>
      <c r="H27" s="154"/>
      <c r="I27">
        <f>BRPL_EOD!AC27+BRPL_EOD!AD27</f>
        <v>14.95</v>
      </c>
      <c r="J27">
        <f>BYPL_EOD!AC27+BYPL_EOD!AD27</f>
        <v>8.19</v>
      </c>
      <c r="K27">
        <f>MES_EOD!AC27+MES_EOD!AD27</f>
        <v>0</v>
      </c>
      <c r="L27">
        <f>NDMC_EOD!AC27+NDMC_EOD!AD27</f>
        <v>1.88</v>
      </c>
      <c r="M27">
        <f>TPDDL_EOD!AC27+TPDDL_EOD!AD27</f>
        <v>10.68</v>
      </c>
      <c r="N27">
        <f t="shared" si="0"/>
        <v>35.700000000000003</v>
      </c>
      <c r="O27" s="154">
        <f t="shared" si="1"/>
        <v>1.8999999999999986</v>
      </c>
      <c r="P27">
        <v>15.745658263305321</v>
      </c>
      <c r="Q27">
        <v>8.6258823529411757</v>
      </c>
      <c r="R27">
        <v>0</v>
      </c>
      <c r="S27">
        <v>1.9800560224089634</v>
      </c>
      <c r="T27">
        <v>11.248403361344536</v>
      </c>
      <c r="U27" s="156">
        <f t="shared" si="2"/>
        <v>37.599999999999994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37.6</v>
      </c>
      <c r="E28">
        <f>GT!N28</f>
        <v>0</v>
      </c>
      <c r="F28">
        <f t="shared" si="4"/>
        <v>84</v>
      </c>
      <c r="G28">
        <f t="shared" si="5"/>
        <v>37.6</v>
      </c>
      <c r="H28" s="154"/>
      <c r="I28">
        <f>BRPL_EOD!AC28+BRPL_EOD!AD28</f>
        <v>14.95</v>
      </c>
      <c r="J28">
        <f>BYPL_EOD!AC28+BYPL_EOD!AD28</f>
        <v>8.19</v>
      </c>
      <c r="K28">
        <f>MES_EOD!AC28+MES_EOD!AD28</f>
        <v>0</v>
      </c>
      <c r="L28">
        <f>NDMC_EOD!AC28+NDMC_EOD!AD28</f>
        <v>1.88</v>
      </c>
      <c r="M28">
        <f>TPDDL_EOD!AC28+TPDDL_EOD!AD28</f>
        <v>10.68</v>
      </c>
      <c r="N28">
        <f t="shared" si="0"/>
        <v>35.700000000000003</v>
      </c>
      <c r="O28" s="154">
        <f t="shared" si="1"/>
        <v>1.8999999999999986</v>
      </c>
      <c r="P28">
        <v>15.745658263305321</v>
      </c>
      <c r="Q28">
        <v>8.6258823529411757</v>
      </c>
      <c r="R28">
        <v>0</v>
      </c>
      <c r="S28">
        <v>1.9800560224089634</v>
      </c>
      <c r="T28">
        <v>11.248403361344536</v>
      </c>
      <c r="U28" s="156">
        <f t="shared" si="2"/>
        <v>37.599999999999994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37.6</v>
      </c>
      <c r="E29">
        <f>GT!N29</f>
        <v>0</v>
      </c>
      <c r="F29">
        <f t="shared" si="4"/>
        <v>84</v>
      </c>
      <c r="G29">
        <f t="shared" si="5"/>
        <v>37.6</v>
      </c>
      <c r="H29" s="154"/>
      <c r="I29">
        <f>BRPL_EOD!AC29+BRPL_EOD!AD29</f>
        <v>14.95</v>
      </c>
      <c r="J29">
        <f>BYPL_EOD!AC29+BYPL_EOD!AD29</f>
        <v>8.19</v>
      </c>
      <c r="K29">
        <f>MES_EOD!AC29+MES_EOD!AD29</f>
        <v>0</v>
      </c>
      <c r="L29">
        <f>NDMC_EOD!AC29+NDMC_EOD!AD29</f>
        <v>1.88</v>
      </c>
      <c r="M29">
        <f>TPDDL_EOD!AC29+TPDDL_EOD!AD29</f>
        <v>10.68</v>
      </c>
      <c r="N29">
        <f t="shared" si="0"/>
        <v>35.700000000000003</v>
      </c>
      <c r="O29" s="154">
        <f t="shared" si="1"/>
        <v>1.8999999999999986</v>
      </c>
      <c r="P29">
        <v>15.745658263305321</v>
      </c>
      <c r="Q29">
        <v>8.6258823529411757</v>
      </c>
      <c r="R29">
        <v>0</v>
      </c>
      <c r="S29">
        <v>1.9800560224089634</v>
      </c>
      <c r="T29">
        <v>11.248403361344536</v>
      </c>
      <c r="U29" s="156">
        <f t="shared" si="2"/>
        <v>37.599999999999994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37.6</v>
      </c>
      <c r="E30">
        <f>GT!N30</f>
        <v>0</v>
      </c>
      <c r="F30">
        <f t="shared" si="4"/>
        <v>84</v>
      </c>
      <c r="G30">
        <f t="shared" si="5"/>
        <v>37.6</v>
      </c>
      <c r="H30" s="154"/>
      <c r="I30">
        <f>BRPL_EOD!AC30+BRPL_EOD!AD30</f>
        <v>14.95</v>
      </c>
      <c r="J30">
        <f>BYPL_EOD!AC30+BYPL_EOD!AD30</f>
        <v>8.19</v>
      </c>
      <c r="K30">
        <f>MES_EOD!AC30+MES_EOD!AD30</f>
        <v>0</v>
      </c>
      <c r="L30">
        <f>NDMC_EOD!AC30+NDMC_EOD!AD30</f>
        <v>1.88</v>
      </c>
      <c r="M30">
        <f>TPDDL_EOD!AC30+TPDDL_EOD!AD30</f>
        <v>10.68</v>
      </c>
      <c r="N30">
        <f t="shared" si="0"/>
        <v>35.700000000000003</v>
      </c>
      <c r="O30" s="154">
        <f t="shared" si="1"/>
        <v>1.8999999999999986</v>
      </c>
      <c r="P30">
        <v>15.745658263305321</v>
      </c>
      <c r="Q30">
        <v>8.6258823529411757</v>
      </c>
      <c r="R30">
        <v>0</v>
      </c>
      <c r="S30">
        <v>1.9800560224089634</v>
      </c>
      <c r="T30">
        <v>11.248403361344536</v>
      </c>
      <c r="U30" s="156">
        <f t="shared" si="2"/>
        <v>37.599999999999994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37.6</v>
      </c>
      <c r="E31">
        <f>GT!N31</f>
        <v>0</v>
      </c>
      <c r="F31">
        <f t="shared" si="4"/>
        <v>84</v>
      </c>
      <c r="G31">
        <f t="shared" si="5"/>
        <v>37.6</v>
      </c>
      <c r="H31" s="154"/>
      <c r="I31">
        <f>BRPL_EOD!AC31+BRPL_EOD!AD31</f>
        <v>14.95</v>
      </c>
      <c r="J31">
        <f>BYPL_EOD!AC31+BYPL_EOD!AD31</f>
        <v>8.19</v>
      </c>
      <c r="K31">
        <f>MES_EOD!AC31+MES_EOD!AD31</f>
        <v>0</v>
      </c>
      <c r="L31">
        <f>NDMC_EOD!AC31+NDMC_EOD!AD31</f>
        <v>1.88</v>
      </c>
      <c r="M31">
        <f>TPDDL_EOD!AC31+TPDDL_EOD!AD31</f>
        <v>10.68</v>
      </c>
      <c r="N31">
        <f t="shared" si="0"/>
        <v>35.700000000000003</v>
      </c>
      <c r="O31" s="154">
        <f t="shared" si="1"/>
        <v>1.8999999999999986</v>
      </c>
      <c r="P31">
        <v>15.745658263305321</v>
      </c>
      <c r="Q31">
        <v>8.6258823529411757</v>
      </c>
      <c r="R31">
        <v>0</v>
      </c>
      <c r="S31">
        <v>1.9800560224089634</v>
      </c>
      <c r="T31">
        <v>11.248403361344536</v>
      </c>
      <c r="U31" s="156">
        <f t="shared" si="2"/>
        <v>37.599999999999994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37.6</v>
      </c>
      <c r="E32">
        <f>GT!N32</f>
        <v>0</v>
      </c>
      <c r="F32">
        <f t="shared" si="4"/>
        <v>84</v>
      </c>
      <c r="G32">
        <f t="shared" si="5"/>
        <v>37.6</v>
      </c>
      <c r="H32" s="154"/>
      <c r="I32">
        <f>BRPL_EOD!AC32+BRPL_EOD!AD32</f>
        <v>14.95</v>
      </c>
      <c r="J32">
        <f>BYPL_EOD!AC32+BYPL_EOD!AD32</f>
        <v>8.19</v>
      </c>
      <c r="K32">
        <f>MES_EOD!AC32+MES_EOD!AD32</f>
        <v>0</v>
      </c>
      <c r="L32">
        <f>NDMC_EOD!AC32+NDMC_EOD!AD32</f>
        <v>1.88</v>
      </c>
      <c r="M32">
        <f>TPDDL_EOD!AC32+TPDDL_EOD!AD32</f>
        <v>10.68</v>
      </c>
      <c r="N32">
        <f t="shared" si="0"/>
        <v>35.700000000000003</v>
      </c>
      <c r="O32" s="154">
        <f t="shared" si="1"/>
        <v>1.8999999999999986</v>
      </c>
      <c r="P32">
        <v>15.745658263305321</v>
      </c>
      <c r="Q32">
        <v>8.6258823529411757</v>
      </c>
      <c r="R32">
        <v>0</v>
      </c>
      <c r="S32">
        <v>1.9800560224089634</v>
      </c>
      <c r="T32">
        <v>11.248403361344536</v>
      </c>
      <c r="U32" s="156">
        <f t="shared" si="2"/>
        <v>37.599999999999994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37.6</v>
      </c>
      <c r="E33">
        <f>GT!N33</f>
        <v>0</v>
      </c>
      <c r="F33">
        <f t="shared" si="4"/>
        <v>84</v>
      </c>
      <c r="G33">
        <f t="shared" si="5"/>
        <v>37.6</v>
      </c>
      <c r="H33" s="154"/>
      <c r="I33">
        <f>BRPL_EOD!AC33+BRPL_EOD!AD33</f>
        <v>14.95</v>
      </c>
      <c r="J33">
        <f>BYPL_EOD!AC33+BYPL_EOD!AD33</f>
        <v>8.19</v>
      </c>
      <c r="K33">
        <f>MES_EOD!AC33+MES_EOD!AD33</f>
        <v>0</v>
      </c>
      <c r="L33">
        <f>NDMC_EOD!AC33+NDMC_EOD!AD33</f>
        <v>1.88</v>
      </c>
      <c r="M33">
        <f>TPDDL_EOD!AC33+TPDDL_EOD!AD33</f>
        <v>10.68</v>
      </c>
      <c r="N33">
        <f t="shared" si="0"/>
        <v>35.700000000000003</v>
      </c>
      <c r="O33" s="154">
        <f t="shared" si="1"/>
        <v>1.8999999999999986</v>
      </c>
      <c r="P33">
        <v>15.745658263305321</v>
      </c>
      <c r="Q33">
        <v>8.6258823529411757</v>
      </c>
      <c r="R33">
        <v>0</v>
      </c>
      <c r="S33">
        <v>1.9800560224089634</v>
      </c>
      <c r="T33">
        <v>11.248403361344536</v>
      </c>
      <c r="U33" s="156">
        <f t="shared" si="2"/>
        <v>37.599999999999994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37.6</v>
      </c>
      <c r="E34">
        <f>GT!N34</f>
        <v>0</v>
      </c>
      <c r="F34">
        <f t="shared" si="4"/>
        <v>84</v>
      </c>
      <c r="G34">
        <f t="shared" si="5"/>
        <v>37.6</v>
      </c>
      <c r="H34" s="154"/>
      <c r="I34">
        <f>BRPL_EOD!AC34+BRPL_EOD!AD34</f>
        <v>14.95</v>
      </c>
      <c r="J34">
        <f>BYPL_EOD!AC34+BYPL_EOD!AD34</f>
        <v>8.19</v>
      </c>
      <c r="K34">
        <f>MES_EOD!AC34+MES_EOD!AD34</f>
        <v>0</v>
      </c>
      <c r="L34">
        <f>NDMC_EOD!AC34+NDMC_EOD!AD34</f>
        <v>1.88</v>
      </c>
      <c r="M34">
        <f>TPDDL_EOD!AC34+TPDDL_EOD!AD34</f>
        <v>10.68</v>
      </c>
      <c r="N34">
        <f t="shared" si="0"/>
        <v>35.700000000000003</v>
      </c>
      <c r="O34" s="154">
        <f t="shared" si="1"/>
        <v>1.8999999999999986</v>
      </c>
      <c r="P34">
        <v>15.745658263305321</v>
      </c>
      <c r="Q34">
        <v>8.6258823529411757</v>
      </c>
      <c r="R34">
        <v>0</v>
      </c>
      <c r="S34">
        <v>1.9800560224089634</v>
      </c>
      <c r="T34">
        <v>11.248403361344536</v>
      </c>
      <c r="U34" s="156">
        <f t="shared" si="2"/>
        <v>37.599999999999994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37.6</v>
      </c>
      <c r="E35">
        <f>GT!N35</f>
        <v>0</v>
      </c>
      <c r="F35">
        <f t="shared" si="4"/>
        <v>84</v>
      </c>
      <c r="G35">
        <f t="shared" si="5"/>
        <v>37.6</v>
      </c>
      <c r="H35" s="154"/>
      <c r="I35">
        <f>BRPL_EOD!AC35+BRPL_EOD!AD35</f>
        <v>14.95</v>
      </c>
      <c r="J35">
        <f>BYPL_EOD!AC35+BYPL_EOD!AD35</f>
        <v>8.19</v>
      </c>
      <c r="K35">
        <f>MES_EOD!AC35+MES_EOD!AD35</f>
        <v>0</v>
      </c>
      <c r="L35">
        <f>NDMC_EOD!AC35+NDMC_EOD!AD35</f>
        <v>1.88</v>
      </c>
      <c r="M35">
        <f>TPDDL_EOD!AC35+TPDDL_EOD!AD35</f>
        <v>10.68</v>
      </c>
      <c r="N35">
        <f t="shared" si="0"/>
        <v>35.700000000000003</v>
      </c>
      <c r="O35" s="154">
        <f t="shared" si="1"/>
        <v>1.8999999999999986</v>
      </c>
      <c r="P35">
        <v>15.745658263305321</v>
      </c>
      <c r="Q35">
        <v>8.6258823529411757</v>
      </c>
      <c r="R35">
        <v>0</v>
      </c>
      <c r="S35">
        <v>1.9800560224089634</v>
      </c>
      <c r="T35">
        <v>11.248403361344536</v>
      </c>
      <c r="U35" s="156">
        <f t="shared" si="2"/>
        <v>37.599999999999994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37.6</v>
      </c>
      <c r="E36">
        <f>GT!N36</f>
        <v>0</v>
      </c>
      <c r="F36">
        <f t="shared" si="4"/>
        <v>84</v>
      </c>
      <c r="G36">
        <f t="shared" si="5"/>
        <v>37.6</v>
      </c>
      <c r="H36" s="154"/>
      <c r="I36">
        <f>BRPL_EOD!AC36+BRPL_EOD!AD36</f>
        <v>14.95</v>
      </c>
      <c r="J36">
        <f>BYPL_EOD!AC36+BYPL_EOD!AD36</f>
        <v>8.19</v>
      </c>
      <c r="K36">
        <f>MES_EOD!AC36+MES_EOD!AD36</f>
        <v>0</v>
      </c>
      <c r="L36">
        <f>NDMC_EOD!AC36+NDMC_EOD!AD36</f>
        <v>1.88</v>
      </c>
      <c r="M36">
        <f>TPDDL_EOD!AC36+TPDDL_EOD!AD36</f>
        <v>10.68</v>
      </c>
      <c r="N36">
        <f t="shared" si="0"/>
        <v>35.700000000000003</v>
      </c>
      <c r="O36" s="154">
        <f t="shared" si="1"/>
        <v>1.8999999999999986</v>
      </c>
      <c r="P36">
        <v>15.745658263305321</v>
      </c>
      <c r="Q36">
        <v>8.6258823529411757</v>
      </c>
      <c r="R36">
        <v>0</v>
      </c>
      <c r="S36">
        <v>1.9800560224089634</v>
      </c>
      <c r="T36">
        <v>11.248403361344536</v>
      </c>
      <c r="U36" s="156">
        <f t="shared" si="2"/>
        <v>37.599999999999994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37.6</v>
      </c>
      <c r="E37">
        <f>GT!N37</f>
        <v>0</v>
      </c>
      <c r="F37">
        <f t="shared" si="4"/>
        <v>84</v>
      </c>
      <c r="G37">
        <f t="shared" si="5"/>
        <v>37.6</v>
      </c>
      <c r="H37" s="154"/>
      <c r="I37">
        <f>BRPL_EOD!AC37+BRPL_EOD!AD37</f>
        <v>10.130000000000001</v>
      </c>
      <c r="J37">
        <f>BYPL_EOD!AC37+BYPL_EOD!AD37</f>
        <v>19.09</v>
      </c>
      <c r="K37">
        <f>MES_EOD!AC37+MES_EOD!AD37</f>
        <v>0</v>
      </c>
      <c r="L37">
        <f>NDMC_EOD!AC37+NDMC_EOD!AD37</f>
        <v>1.27</v>
      </c>
      <c r="M37">
        <f>TPDDL_EOD!AC37+TPDDL_EOD!AD37</f>
        <v>7.24</v>
      </c>
      <c r="N37">
        <f t="shared" si="0"/>
        <v>37.729999999999997</v>
      </c>
      <c r="O37" s="154">
        <f t="shared" si="1"/>
        <v>-0.12999999999999545</v>
      </c>
      <c r="P37">
        <v>10.095096739994702</v>
      </c>
      <c r="Q37">
        <v>19.024224754837</v>
      </c>
      <c r="R37">
        <v>0</v>
      </c>
      <c r="S37">
        <v>1.265624171746621</v>
      </c>
      <c r="T37">
        <v>7.2150543334216817</v>
      </c>
      <c r="U37" s="156">
        <f t="shared" si="2"/>
        <v>37.6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37.6</v>
      </c>
      <c r="E38">
        <f>GT!N38</f>
        <v>0</v>
      </c>
      <c r="F38">
        <f t="shared" si="4"/>
        <v>84</v>
      </c>
      <c r="G38">
        <f t="shared" si="5"/>
        <v>37.6</v>
      </c>
      <c r="H38" s="154"/>
      <c r="I38">
        <f>BRPL_EOD!AC38+BRPL_EOD!AD38</f>
        <v>14.95</v>
      </c>
      <c r="J38">
        <f>BYPL_EOD!AC38+BYPL_EOD!AD38</f>
        <v>8.19</v>
      </c>
      <c r="K38">
        <f>MES_EOD!AC38+MES_EOD!AD38</f>
        <v>0</v>
      </c>
      <c r="L38">
        <f>NDMC_EOD!AC38+NDMC_EOD!AD38</f>
        <v>1.88</v>
      </c>
      <c r="M38">
        <f>TPDDL_EOD!AC38+TPDDL_EOD!AD38</f>
        <v>10.68</v>
      </c>
      <c r="N38">
        <f t="shared" si="0"/>
        <v>35.700000000000003</v>
      </c>
      <c r="O38" s="154">
        <f t="shared" si="1"/>
        <v>1.8999999999999986</v>
      </c>
      <c r="P38">
        <v>15.745658263305321</v>
      </c>
      <c r="Q38">
        <v>8.6258823529411757</v>
      </c>
      <c r="R38">
        <v>0</v>
      </c>
      <c r="S38">
        <v>1.9800560224089634</v>
      </c>
      <c r="T38">
        <v>11.248403361344536</v>
      </c>
      <c r="U38" s="156">
        <f t="shared" si="2"/>
        <v>37.599999999999994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37.299999999999997</v>
      </c>
      <c r="E39">
        <f>GT!N39</f>
        <v>0</v>
      </c>
      <c r="F39">
        <f t="shared" si="4"/>
        <v>84</v>
      </c>
      <c r="G39">
        <f t="shared" si="5"/>
        <v>37.299999999999997</v>
      </c>
      <c r="H39" s="154"/>
      <c r="I39">
        <f>BRPL_EOD!AC39+BRPL_EOD!AD39</f>
        <v>14.95</v>
      </c>
      <c r="J39">
        <f>BYPL_EOD!AC39+BYPL_EOD!AD39</f>
        <v>8.19</v>
      </c>
      <c r="K39">
        <f>MES_EOD!AC39+MES_EOD!AD39</f>
        <v>0</v>
      </c>
      <c r="L39">
        <f>NDMC_EOD!AC39+NDMC_EOD!AD39</f>
        <v>1.88</v>
      </c>
      <c r="M39">
        <f>TPDDL_EOD!AC39+TPDDL_EOD!AD39</f>
        <v>10.68</v>
      </c>
      <c r="N39">
        <f t="shared" si="0"/>
        <v>35.700000000000003</v>
      </c>
      <c r="O39" s="154">
        <f t="shared" si="1"/>
        <v>1.5999999999999943</v>
      </c>
      <c r="P39">
        <v>15.620028011204479</v>
      </c>
      <c r="Q39">
        <v>8.5570588235294096</v>
      </c>
      <c r="R39">
        <v>0</v>
      </c>
      <c r="S39">
        <v>1.964257703081232</v>
      </c>
      <c r="T39">
        <v>11.158655462184871</v>
      </c>
      <c r="U39" s="156">
        <f t="shared" si="2"/>
        <v>37.29999999999999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37.299999999999997</v>
      </c>
      <c r="E40">
        <f>GT!N40</f>
        <v>0</v>
      </c>
      <c r="F40">
        <f t="shared" si="4"/>
        <v>84</v>
      </c>
      <c r="G40">
        <f t="shared" si="5"/>
        <v>37.299999999999997</v>
      </c>
      <c r="H40" s="154"/>
      <c r="I40">
        <f>BRPL_EOD!AC40+BRPL_EOD!AD40</f>
        <v>14.95</v>
      </c>
      <c r="J40">
        <f>BYPL_EOD!AC40+BYPL_EOD!AD40</f>
        <v>8.19</v>
      </c>
      <c r="K40">
        <f>MES_EOD!AC40+MES_EOD!AD40</f>
        <v>0</v>
      </c>
      <c r="L40">
        <f>NDMC_EOD!AC40+NDMC_EOD!AD40</f>
        <v>1.88</v>
      </c>
      <c r="M40">
        <f>TPDDL_EOD!AC40+TPDDL_EOD!AD40</f>
        <v>10.68</v>
      </c>
      <c r="N40">
        <f t="shared" si="0"/>
        <v>35.700000000000003</v>
      </c>
      <c r="O40" s="154">
        <f t="shared" si="1"/>
        <v>1.5999999999999943</v>
      </c>
      <c r="P40">
        <v>15.620028011204479</v>
      </c>
      <c r="Q40">
        <v>8.5570588235294096</v>
      </c>
      <c r="R40">
        <v>0</v>
      </c>
      <c r="S40">
        <v>1.964257703081232</v>
      </c>
      <c r="T40">
        <v>11.158655462184871</v>
      </c>
      <c r="U40" s="156">
        <f t="shared" si="2"/>
        <v>37.29999999999999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37.299999999999997</v>
      </c>
      <c r="E41">
        <f>GT!N41</f>
        <v>0</v>
      </c>
      <c r="F41">
        <f t="shared" si="4"/>
        <v>84</v>
      </c>
      <c r="G41">
        <f t="shared" si="5"/>
        <v>37.299999999999997</v>
      </c>
      <c r="H41" s="154"/>
      <c r="I41">
        <f>BRPL_EOD!AC41+BRPL_EOD!AD41</f>
        <v>14.95</v>
      </c>
      <c r="J41">
        <f>BYPL_EOD!AC41+BYPL_EOD!AD41</f>
        <v>8.19</v>
      </c>
      <c r="K41">
        <f>MES_EOD!AC41+MES_EOD!AD41</f>
        <v>0</v>
      </c>
      <c r="L41">
        <f>NDMC_EOD!AC41+NDMC_EOD!AD41</f>
        <v>1.88</v>
      </c>
      <c r="M41">
        <f>TPDDL_EOD!AC41+TPDDL_EOD!AD41</f>
        <v>10.68</v>
      </c>
      <c r="N41">
        <f t="shared" si="0"/>
        <v>35.700000000000003</v>
      </c>
      <c r="O41" s="154">
        <f t="shared" si="1"/>
        <v>1.5999999999999943</v>
      </c>
      <c r="P41">
        <v>15.620028011204479</v>
      </c>
      <c r="Q41">
        <v>8.5570588235294096</v>
      </c>
      <c r="R41">
        <v>0</v>
      </c>
      <c r="S41">
        <v>1.964257703081232</v>
      </c>
      <c r="T41">
        <v>11.158655462184871</v>
      </c>
      <c r="U41" s="156">
        <f t="shared" si="2"/>
        <v>37.29999999999999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36.299999999999997</v>
      </c>
      <c r="E42">
        <f>GT!N42</f>
        <v>0</v>
      </c>
      <c r="F42">
        <f t="shared" si="4"/>
        <v>84</v>
      </c>
      <c r="G42">
        <f t="shared" si="5"/>
        <v>36.299999999999997</v>
      </c>
      <c r="H42" s="154"/>
      <c r="I42">
        <f>BRPL_EOD!AC42+BRPL_EOD!AD42</f>
        <v>14.95</v>
      </c>
      <c r="J42">
        <f>BYPL_EOD!AC42+BYPL_EOD!AD42</f>
        <v>8.19</v>
      </c>
      <c r="K42">
        <f>MES_EOD!AC42+MES_EOD!AD42</f>
        <v>0</v>
      </c>
      <c r="L42">
        <f>NDMC_EOD!AC42+NDMC_EOD!AD42</f>
        <v>1.88</v>
      </c>
      <c r="M42">
        <f>TPDDL_EOD!AC42+TPDDL_EOD!AD42</f>
        <v>10.68</v>
      </c>
      <c r="N42">
        <f t="shared" si="0"/>
        <v>35.700000000000003</v>
      </c>
      <c r="O42" s="154">
        <f t="shared" si="1"/>
        <v>0.59999999999999432</v>
      </c>
      <c r="P42">
        <v>15.201260504201677</v>
      </c>
      <c r="Q42">
        <v>8.3276470588235281</v>
      </c>
      <c r="R42">
        <v>0</v>
      </c>
      <c r="S42">
        <v>1.9115966386554617</v>
      </c>
      <c r="T42">
        <v>10.859495798319326</v>
      </c>
      <c r="U42" s="156">
        <f t="shared" si="2"/>
        <v>36.299999999999997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36.299999999999997</v>
      </c>
      <c r="E43">
        <f>GT!N43</f>
        <v>0</v>
      </c>
      <c r="F43">
        <f t="shared" si="4"/>
        <v>84</v>
      </c>
      <c r="G43">
        <f t="shared" si="5"/>
        <v>36.299999999999997</v>
      </c>
      <c r="H43" s="154"/>
      <c r="I43">
        <f>BRPL_EOD!AC43+BRPL_EOD!AD43</f>
        <v>14.95</v>
      </c>
      <c r="J43">
        <f>BYPL_EOD!AC43+BYPL_EOD!AD43</f>
        <v>8.19</v>
      </c>
      <c r="K43">
        <f>MES_EOD!AC43+MES_EOD!AD43</f>
        <v>0</v>
      </c>
      <c r="L43">
        <f>NDMC_EOD!AC43+NDMC_EOD!AD43</f>
        <v>1.88</v>
      </c>
      <c r="M43">
        <f>TPDDL_EOD!AC43+TPDDL_EOD!AD43</f>
        <v>10.68</v>
      </c>
      <c r="N43">
        <f t="shared" si="0"/>
        <v>35.700000000000003</v>
      </c>
      <c r="O43" s="154">
        <f t="shared" si="1"/>
        <v>0.59999999999999432</v>
      </c>
      <c r="P43">
        <v>15.201260504201677</v>
      </c>
      <c r="Q43">
        <v>8.3276470588235281</v>
      </c>
      <c r="R43">
        <v>0</v>
      </c>
      <c r="S43">
        <v>1.9115966386554617</v>
      </c>
      <c r="T43">
        <v>10.859495798319326</v>
      </c>
      <c r="U43" s="156">
        <f t="shared" si="2"/>
        <v>36.299999999999997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36.299999999999997</v>
      </c>
      <c r="E44">
        <f>GT!N44</f>
        <v>0</v>
      </c>
      <c r="F44">
        <f t="shared" si="4"/>
        <v>84</v>
      </c>
      <c r="G44">
        <f t="shared" si="5"/>
        <v>36.299999999999997</v>
      </c>
      <c r="H44" s="154"/>
      <c r="I44">
        <f>BRPL_EOD!AC44+BRPL_EOD!AD44</f>
        <v>14.95</v>
      </c>
      <c r="J44">
        <f>BYPL_EOD!AC44+BYPL_EOD!AD44</f>
        <v>8.19</v>
      </c>
      <c r="K44">
        <f>MES_EOD!AC44+MES_EOD!AD44</f>
        <v>0</v>
      </c>
      <c r="L44">
        <f>NDMC_EOD!AC44+NDMC_EOD!AD44</f>
        <v>1.83</v>
      </c>
      <c r="M44">
        <f>TPDDL_EOD!AC44+TPDDL_EOD!AD44</f>
        <v>10.68</v>
      </c>
      <c r="N44">
        <f t="shared" si="0"/>
        <v>35.65</v>
      </c>
      <c r="O44" s="154">
        <f t="shared" si="1"/>
        <v>0.64999999999999858</v>
      </c>
      <c r="P44">
        <v>15.222580645161289</v>
      </c>
      <c r="Q44">
        <v>8.3393267882187931</v>
      </c>
      <c r="R44">
        <v>0</v>
      </c>
      <c r="S44">
        <v>1.8633660589060308</v>
      </c>
      <c r="T44">
        <v>10.874726507713884</v>
      </c>
      <c r="U44" s="156">
        <f t="shared" si="2"/>
        <v>36.299999999999997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36.299999999999997</v>
      </c>
      <c r="E45">
        <f>GT!N45</f>
        <v>0</v>
      </c>
      <c r="F45">
        <f t="shared" si="4"/>
        <v>84</v>
      </c>
      <c r="G45">
        <f t="shared" si="5"/>
        <v>36.299999999999997</v>
      </c>
      <c r="H45" s="154"/>
      <c r="I45">
        <f>BRPL_EOD!AC45+BRPL_EOD!AD45</f>
        <v>14.95</v>
      </c>
      <c r="J45">
        <f>BYPL_EOD!AC45+BYPL_EOD!AD45</f>
        <v>8.19</v>
      </c>
      <c r="K45">
        <f>MES_EOD!AC45+MES_EOD!AD45</f>
        <v>0</v>
      </c>
      <c r="L45">
        <f>NDMC_EOD!AC45+NDMC_EOD!AD45</f>
        <v>1.83</v>
      </c>
      <c r="M45">
        <f>TPDDL_EOD!AC45+TPDDL_EOD!AD45</f>
        <v>10.68</v>
      </c>
      <c r="N45">
        <f t="shared" si="0"/>
        <v>35.65</v>
      </c>
      <c r="O45" s="154">
        <f t="shared" si="1"/>
        <v>0.64999999999999858</v>
      </c>
      <c r="P45">
        <v>15.222580645161289</v>
      </c>
      <c r="Q45">
        <v>8.3393267882187931</v>
      </c>
      <c r="R45">
        <v>0</v>
      </c>
      <c r="S45">
        <v>1.8633660589060308</v>
      </c>
      <c r="T45">
        <v>10.874726507713884</v>
      </c>
      <c r="U45" s="156">
        <f t="shared" si="2"/>
        <v>36.299999999999997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36.299999999999997</v>
      </c>
      <c r="E46">
        <f>GT!N46</f>
        <v>0</v>
      </c>
      <c r="F46">
        <f t="shared" si="4"/>
        <v>84</v>
      </c>
      <c r="G46">
        <f t="shared" si="5"/>
        <v>36.299999999999997</v>
      </c>
      <c r="H46" s="154"/>
      <c r="I46">
        <f>BRPL_EOD!AC46+BRPL_EOD!AD46</f>
        <v>14.95</v>
      </c>
      <c r="J46">
        <f>BYPL_EOD!AC46+BYPL_EOD!AD46</f>
        <v>8.19</v>
      </c>
      <c r="K46">
        <f>MES_EOD!AC46+MES_EOD!AD46</f>
        <v>0</v>
      </c>
      <c r="L46">
        <f>NDMC_EOD!AC46+NDMC_EOD!AD46</f>
        <v>1.83</v>
      </c>
      <c r="M46">
        <f>TPDDL_EOD!AC46+TPDDL_EOD!AD46</f>
        <v>10.68</v>
      </c>
      <c r="N46">
        <f t="shared" si="0"/>
        <v>35.65</v>
      </c>
      <c r="O46" s="154">
        <f t="shared" si="1"/>
        <v>0.64999999999999858</v>
      </c>
      <c r="P46">
        <v>15.222580645161289</v>
      </c>
      <c r="Q46">
        <v>8.3393267882187931</v>
      </c>
      <c r="R46">
        <v>0</v>
      </c>
      <c r="S46">
        <v>1.8633660589060308</v>
      </c>
      <c r="T46">
        <v>10.874726507713884</v>
      </c>
      <c r="U46" s="156">
        <f t="shared" si="2"/>
        <v>36.299999999999997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36.299999999999997</v>
      </c>
      <c r="E47">
        <f>GT!N47</f>
        <v>0</v>
      </c>
      <c r="F47">
        <f t="shared" si="4"/>
        <v>84</v>
      </c>
      <c r="G47">
        <f t="shared" si="5"/>
        <v>36.299999999999997</v>
      </c>
      <c r="H47" s="154"/>
      <c r="I47">
        <f>BRPL_EOD!AC47+BRPL_EOD!AD47</f>
        <v>14.95</v>
      </c>
      <c r="J47">
        <f>BYPL_EOD!AC47+BYPL_EOD!AD47</f>
        <v>8.19</v>
      </c>
      <c r="K47">
        <f>MES_EOD!AC47+MES_EOD!AD47</f>
        <v>0</v>
      </c>
      <c r="L47">
        <f>NDMC_EOD!AC47+NDMC_EOD!AD47</f>
        <v>1.83</v>
      </c>
      <c r="M47">
        <f>TPDDL_EOD!AC47+TPDDL_EOD!AD47</f>
        <v>10.68</v>
      </c>
      <c r="N47">
        <f t="shared" si="0"/>
        <v>35.65</v>
      </c>
      <c r="O47" s="154">
        <f t="shared" si="1"/>
        <v>0.64999999999999858</v>
      </c>
      <c r="P47">
        <v>15.222580645161289</v>
      </c>
      <c r="Q47">
        <v>8.3393267882187931</v>
      </c>
      <c r="R47">
        <v>0</v>
      </c>
      <c r="S47">
        <v>1.8633660589060308</v>
      </c>
      <c r="T47">
        <v>10.874726507713884</v>
      </c>
      <c r="U47" s="156">
        <f t="shared" si="2"/>
        <v>36.299999999999997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36.299999999999997</v>
      </c>
      <c r="E48">
        <f>GT!N48</f>
        <v>0</v>
      </c>
      <c r="F48">
        <f t="shared" si="4"/>
        <v>84</v>
      </c>
      <c r="G48">
        <f t="shared" si="5"/>
        <v>36.299999999999997</v>
      </c>
      <c r="H48" s="154"/>
      <c r="I48">
        <f>BRPL_EOD!AC48+BRPL_EOD!AD48</f>
        <v>14.95</v>
      </c>
      <c r="J48">
        <f>BYPL_EOD!AC48+BYPL_EOD!AD48</f>
        <v>8.19</v>
      </c>
      <c r="K48">
        <f>MES_EOD!AC48+MES_EOD!AD48</f>
        <v>0</v>
      </c>
      <c r="L48">
        <f>NDMC_EOD!AC48+NDMC_EOD!AD48</f>
        <v>1.83</v>
      </c>
      <c r="M48">
        <f>TPDDL_EOD!AC48+TPDDL_EOD!AD48</f>
        <v>10.68</v>
      </c>
      <c r="N48">
        <f t="shared" si="0"/>
        <v>35.65</v>
      </c>
      <c r="O48" s="154">
        <f t="shared" si="1"/>
        <v>0.64999999999999858</v>
      </c>
      <c r="P48">
        <v>15.222580645161289</v>
      </c>
      <c r="Q48">
        <v>8.3393267882187931</v>
      </c>
      <c r="R48">
        <v>0</v>
      </c>
      <c r="S48">
        <v>1.8633660589060308</v>
      </c>
      <c r="T48">
        <v>10.874726507713884</v>
      </c>
      <c r="U48" s="156">
        <f t="shared" si="2"/>
        <v>36.299999999999997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35.299999999999997</v>
      </c>
      <c r="E49">
        <f>GT!N49</f>
        <v>0</v>
      </c>
      <c r="F49">
        <f t="shared" si="4"/>
        <v>84</v>
      </c>
      <c r="G49">
        <f t="shared" si="5"/>
        <v>35.299999999999997</v>
      </c>
      <c r="H49" s="154"/>
      <c r="I49">
        <f>BRPL_EOD!AC49+BRPL_EOD!AD49</f>
        <v>14.95</v>
      </c>
      <c r="J49">
        <f>BYPL_EOD!AC49+BYPL_EOD!AD49</f>
        <v>8.19</v>
      </c>
      <c r="K49">
        <f>MES_EOD!AC49+MES_EOD!AD49</f>
        <v>0</v>
      </c>
      <c r="L49">
        <f>NDMC_EOD!AC49+NDMC_EOD!AD49</f>
        <v>1.83</v>
      </c>
      <c r="M49">
        <f>TPDDL_EOD!AC49+TPDDL_EOD!AD49</f>
        <v>10.68</v>
      </c>
      <c r="N49">
        <f t="shared" si="0"/>
        <v>35.65</v>
      </c>
      <c r="O49" s="154">
        <f t="shared" si="1"/>
        <v>-0.35000000000000142</v>
      </c>
      <c r="P49">
        <v>14.803225806451612</v>
      </c>
      <c r="Q49">
        <v>8.1095932678821878</v>
      </c>
      <c r="R49">
        <v>0</v>
      </c>
      <c r="S49">
        <v>1.8120336605890603</v>
      </c>
      <c r="T49">
        <v>10.575147265077138</v>
      </c>
      <c r="U49" s="156">
        <f t="shared" si="2"/>
        <v>35.299999999999997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35.299999999999997</v>
      </c>
      <c r="E50">
        <f>GT!N50</f>
        <v>0</v>
      </c>
      <c r="F50">
        <f t="shared" si="4"/>
        <v>84</v>
      </c>
      <c r="G50">
        <f t="shared" si="5"/>
        <v>35.299999999999997</v>
      </c>
      <c r="H50" s="154"/>
      <c r="I50">
        <f>BRPL_EOD!AC50+BRPL_EOD!AD50</f>
        <v>14.95</v>
      </c>
      <c r="J50">
        <f>BYPL_EOD!AC50+BYPL_EOD!AD50</f>
        <v>8.19</v>
      </c>
      <c r="K50">
        <f>MES_EOD!AC50+MES_EOD!AD50</f>
        <v>0</v>
      </c>
      <c r="L50">
        <f>NDMC_EOD!AC50+NDMC_EOD!AD50</f>
        <v>1.78</v>
      </c>
      <c r="M50">
        <f>TPDDL_EOD!AC50+TPDDL_EOD!AD50</f>
        <v>10.68</v>
      </c>
      <c r="N50">
        <f t="shared" si="0"/>
        <v>35.6</v>
      </c>
      <c r="O50" s="154">
        <f t="shared" si="1"/>
        <v>-0.30000000000000426</v>
      </c>
      <c r="P50">
        <v>14.824016853932582</v>
      </c>
      <c r="Q50">
        <v>8.1209831460674149</v>
      </c>
      <c r="R50">
        <v>0</v>
      </c>
      <c r="S50">
        <v>1.7649999999999999</v>
      </c>
      <c r="T50">
        <v>10.589999999999998</v>
      </c>
      <c r="U50" s="156">
        <f t="shared" si="2"/>
        <v>35.299999999999997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35.299999999999997</v>
      </c>
      <c r="E51">
        <f>GT!N51</f>
        <v>0</v>
      </c>
      <c r="F51">
        <f t="shared" si="4"/>
        <v>84</v>
      </c>
      <c r="G51">
        <f t="shared" si="5"/>
        <v>35.299999999999997</v>
      </c>
      <c r="H51" s="154"/>
      <c r="I51">
        <f>BRPL_EOD!AC51+BRPL_EOD!AD51</f>
        <v>14.95</v>
      </c>
      <c r="J51">
        <f>BYPL_EOD!AC51+BYPL_EOD!AD51</f>
        <v>8.19</v>
      </c>
      <c r="K51">
        <f>MES_EOD!AC51+MES_EOD!AD51</f>
        <v>0</v>
      </c>
      <c r="L51">
        <f>NDMC_EOD!AC51+NDMC_EOD!AD51</f>
        <v>1.78</v>
      </c>
      <c r="M51">
        <f>TPDDL_EOD!AC51+TPDDL_EOD!AD51</f>
        <v>10.68</v>
      </c>
      <c r="N51">
        <f t="shared" si="0"/>
        <v>35.6</v>
      </c>
      <c r="O51" s="154">
        <f t="shared" si="1"/>
        <v>-0.30000000000000426</v>
      </c>
      <c r="P51">
        <v>14.824016853932582</v>
      </c>
      <c r="Q51">
        <v>8.1209831460674149</v>
      </c>
      <c r="R51">
        <v>0</v>
      </c>
      <c r="S51">
        <v>1.7649999999999999</v>
      </c>
      <c r="T51">
        <v>10.589999999999998</v>
      </c>
      <c r="U51" s="156">
        <f t="shared" si="2"/>
        <v>35.299999999999997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35.299999999999997</v>
      </c>
      <c r="E52">
        <f>GT!N52</f>
        <v>0</v>
      </c>
      <c r="F52">
        <f t="shared" si="4"/>
        <v>84</v>
      </c>
      <c r="G52">
        <f t="shared" si="5"/>
        <v>35.299999999999997</v>
      </c>
      <c r="H52" s="154"/>
      <c r="I52">
        <f>BRPL_EOD!AC52+BRPL_EOD!AD52</f>
        <v>14.95</v>
      </c>
      <c r="J52">
        <f>BYPL_EOD!AC52+BYPL_EOD!AD52</f>
        <v>8.19</v>
      </c>
      <c r="K52">
        <f>MES_EOD!AC52+MES_EOD!AD52</f>
        <v>0</v>
      </c>
      <c r="L52">
        <f>NDMC_EOD!AC52+NDMC_EOD!AD52</f>
        <v>1.78</v>
      </c>
      <c r="M52">
        <f>TPDDL_EOD!AC52+TPDDL_EOD!AD52</f>
        <v>10.68</v>
      </c>
      <c r="N52">
        <f t="shared" si="0"/>
        <v>35.6</v>
      </c>
      <c r="O52" s="154">
        <f t="shared" si="1"/>
        <v>-0.30000000000000426</v>
      </c>
      <c r="P52">
        <v>14.824016853932582</v>
      </c>
      <c r="Q52">
        <v>8.1209831460674149</v>
      </c>
      <c r="R52">
        <v>0</v>
      </c>
      <c r="S52">
        <v>1.7649999999999999</v>
      </c>
      <c r="T52">
        <v>10.589999999999998</v>
      </c>
      <c r="U52" s="156">
        <f t="shared" si="2"/>
        <v>35.299999999999997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35.299999999999997</v>
      </c>
      <c r="E53">
        <f>GT!N53</f>
        <v>0</v>
      </c>
      <c r="F53">
        <f t="shared" si="4"/>
        <v>84</v>
      </c>
      <c r="G53">
        <f t="shared" si="5"/>
        <v>35.299999999999997</v>
      </c>
      <c r="H53" s="154"/>
      <c r="I53">
        <f>BRPL_EOD!AC53+BRPL_EOD!AD53</f>
        <v>9.61</v>
      </c>
      <c r="J53">
        <f>BYPL_EOD!AC53+BYPL_EOD!AD53</f>
        <v>18.12</v>
      </c>
      <c r="K53">
        <f>MES_EOD!AC53+MES_EOD!AD53</f>
        <v>0</v>
      </c>
      <c r="L53">
        <f>NDMC_EOD!AC53+NDMC_EOD!AD53</f>
        <v>1.1399999999999999</v>
      </c>
      <c r="M53">
        <f>TPDDL_EOD!AC53+TPDDL_EOD!AD53</f>
        <v>6.87</v>
      </c>
      <c r="N53">
        <f t="shared" si="0"/>
        <v>35.74</v>
      </c>
      <c r="O53" s="154">
        <f t="shared" si="1"/>
        <v>-0.44000000000000483</v>
      </c>
      <c r="P53">
        <v>9.4916899832120851</v>
      </c>
      <c r="Q53">
        <v>17.896922216004477</v>
      </c>
      <c r="R53">
        <v>0</v>
      </c>
      <c r="S53">
        <v>1.1259653049804139</v>
      </c>
      <c r="T53">
        <v>6.7854224958030214</v>
      </c>
      <c r="U53" s="156">
        <f t="shared" si="2"/>
        <v>35.299999999999997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35.299999999999997</v>
      </c>
      <c r="E54">
        <f>GT!N54</f>
        <v>0</v>
      </c>
      <c r="F54">
        <f t="shared" si="4"/>
        <v>84</v>
      </c>
      <c r="G54">
        <f t="shared" si="5"/>
        <v>35.299999999999997</v>
      </c>
      <c r="H54" s="154"/>
      <c r="I54">
        <f>BRPL_EOD!AC54+BRPL_EOD!AD54</f>
        <v>9.61</v>
      </c>
      <c r="J54">
        <f>BYPL_EOD!AC54+BYPL_EOD!AD54</f>
        <v>18.12</v>
      </c>
      <c r="K54">
        <f>MES_EOD!AC54+MES_EOD!AD54</f>
        <v>0</v>
      </c>
      <c r="L54">
        <f>NDMC_EOD!AC54+NDMC_EOD!AD54</f>
        <v>1.1399999999999999</v>
      </c>
      <c r="M54">
        <f>TPDDL_EOD!AC54+TPDDL_EOD!AD54</f>
        <v>6.87</v>
      </c>
      <c r="N54">
        <f t="shared" si="0"/>
        <v>35.74</v>
      </c>
      <c r="O54" s="154">
        <f t="shared" si="1"/>
        <v>-0.44000000000000483</v>
      </c>
      <c r="P54">
        <v>9.4916899832120851</v>
      </c>
      <c r="Q54">
        <v>17.896922216004477</v>
      </c>
      <c r="R54">
        <v>0</v>
      </c>
      <c r="S54">
        <v>1.1259653049804139</v>
      </c>
      <c r="T54">
        <v>6.7854224958030214</v>
      </c>
      <c r="U54" s="156">
        <f t="shared" si="2"/>
        <v>35.299999999999997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35.299999999999997</v>
      </c>
      <c r="E55">
        <f>GT!N55</f>
        <v>0</v>
      </c>
      <c r="F55">
        <f t="shared" si="4"/>
        <v>84</v>
      </c>
      <c r="G55">
        <f t="shared" si="5"/>
        <v>35.299999999999997</v>
      </c>
      <c r="H55" s="154"/>
      <c r="I55">
        <f>BRPL_EOD!AC55+BRPL_EOD!AD55</f>
        <v>9.61</v>
      </c>
      <c r="J55">
        <f>BYPL_EOD!AC55+BYPL_EOD!AD55</f>
        <v>18.12</v>
      </c>
      <c r="K55">
        <f>MES_EOD!AC55+MES_EOD!AD55</f>
        <v>0</v>
      </c>
      <c r="L55">
        <f>NDMC_EOD!AC55+NDMC_EOD!AD55</f>
        <v>1.1399999999999999</v>
      </c>
      <c r="M55">
        <f>TPDDL_EOD!AC55+TPDDL_EOD!AD55</f>
        <v>6.87</v>
      </c>
      <c r="N55">
        <f t="shared" si="0"/>
        <v>35.74</v>
      </c>
      <c r="O55" s="154">
        <f t="shared" si="1"/>
        <v>-0.44000000000000483</v>
      </c>
      <c r="P55">
        <v>9.4916899832120851</v>
      </c>
      <c r="Q55">
        <v>17.896922216004477</v>
      </c>
      <c r="R55">
        <v>0</v>
      </c>
      <c r="S55">
        <v>1.1259653049804139</v>
      </c>
      <c r="T55">
        <v>6.7854224958030214</v>
      </c>
      <c r="U55" s="156">
        <f t="shared" si="2"/>
        <v>35.299999999999997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35.299999999999997</v>
      </c>
      <c r="E56">
        <f>GT!N56</f>
        <v>0</v>
      </c>
      <c r="F56">
        <f t="shared" si="4"/>
        <v>84</v>
      </c>
      <c r="G56">
        <f t="shared" si="5"/>
        <v>35.299999999999997</v>
      </c>
      <c r="H56" s="154"/>
      <c r="I56">
        <f>BRPL_EOD!AC56+BRPL_EOD!AD56</f>
        <v>9.61</v>
      </c>
      <c r="J56">
        <f>BYPL_EOD!AC56+BYPL_EOD!AD56</f>
        <v>18.12</v>
      </c>
      <c r="K56">
        <f>MES_EOD!AC56+MES_EOD!AD56</f>
        <v>0</v>
      </c>
      <c r="L56">
        <f>NDMC_EOD!AC56+NDMC_EOD!AD56</f>
        <v>1.1399999999999999</v>
      </c>
      <c r="M56">
        <f>TPDDL_EOD!AC56+TPDDL_EOD!AD56</f>
        <v>6.87</v>
      </c>
      <c r="N56">
        <f t="shared" si="0"/>
        <v>35.74</v>
      </c>
      <c r="O56" s="154">
        <f t="shared" si="1"/>
        <v>-0.44000000000000483</v>
      </c>
      <c r="P56">
        <v>9.4916899832120851</v>
      </c>
      <c r="Q56">
        <v>17.896922216004477</v>
      </c>
      <c r="R56">
        <v>0</v>
      </c>
      <c r="S56">
        <v>1.1259653049804139</v>
      </c>
      <c r="T56">
        <v>6.7854224958030214</v>
      </c>
      <c r="U56" s="156">
        <f t="shared" si="2"/>
        <v>35.299999999999997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34.299999999999997</v>
      </c>
      <c r="E57">
        <f>GT!N57</f>
        <v>0</v>
      </c>
      <c r="F57">
        <f t="shared" si="4"/>
        <v>84</v>
      </c>
      <c r="G57">
        <f t="shared" si="5"/>
        <v>34.299999999999997</v>
      </c>
      <c r="H57" s="154"/>
      <c r="I57">
        <f>BRPL_EOD!AC57+BRPL_EOD!AD57</f>
        <v>9.25</v>
      </c>
      <c r="J57">
        <f>BYPL_EOD!AC57+BYPL_EOD!AD57</f>
        <v>17.79</v>
      </c>
      <c r="K57">
        <f>MES_EOD!AC57+MES_EOD!AD57</f>
        <v>0</v>
      </c>
      <c r="L57">
        <f>NDMC_EOD!AC57+NDMC_EOD!AD57</f>
        <v>1.1000000000000001</v>
      </c>
      <c r="M57">
        <f>TPDDL_EOD!AC57+TPDDL_EOD!AD57</f>
        <v>6.61</v>
      </c>
      <c r="N57">
        <f t="shared" si="0"/>
        <v>34.75</v>
      </c>
      <c r="O57" s="154">
        <f t="shared" si="1"/>
        <v>-0.45000000000000284</v>
      </c>
      <c r="P57">
        <v>9.1302158273381284</v>
      </c>
      <c r="Q57">
        <v>17.559625899280572</v>
      </c>
      <c r="R57">
        <v>0</v>
      </c>
      <c r="S57">
        <v>1.0857553956834531</v>
      </c>
      <c r="T57">
        <v>6.5244028776978418</v>
      </c>
      <c r="U57" s="156">
        <f t="shared" si="2"/>
        <v>34.299999999999997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34.299999999999997</v>
      </c>
      <c r="E58">
        <f>GT!N58</f>
        <v>0</v>
      </c>
      <c r="F58">
        <f t="shared" si="4"/>
        <v>84</v>
      </c>
      <c r="G58">
        <f t="shared" si="5"/>
        <v>34.299999999999997</v>
      </c>
      <c r="H58" s="154"/>
      <c r="I58">
        <f>BRPL_EOD!AC58+BRPL_EOD!AD58</f>
        <v>9.25</v>
      </c>
      <c r="J58">
        <f>BYPL_EOD!AC58+BYPL_EOD!AD58</f>
        <v>17.79</v>
      </c>
      <c r="K58">
        <f>MES_EOD!AC58+MES_EOD!AD58</f>
        <v>0</v>
      </c>
      <c r="L58">
        <f>NDMC_EOD!AC58+NDMC_EOD!AD58</f>
        <v>1.1000000000000001</v>
      </c>
      <c r="M58">
        <f>TPDDL_EOD!AC58+TPDDL_EOD!AD58</f>
        <v>6.61</v>
      </c>
      <c r="N58">
        <f t="shared" si="0"/>
        <v>34.75</v>
      </c>
      <c r="O58" s="154">
        <f t="shared" si="1"/>
        <v>-0.45000000000000284</v>
      </c>
      <c r="P58">
        <v>9.1302158273381284</v>
      </c>
      <c r="Q58">
        <v>17.559625899280572</v>
      </c>
      <c r="R58">
        <v>0</v>
      </c>
      <c r="S58">
        <v>1.0857553956834531</v>
      </c>
      <c r="T58">
        <v>6.5244028776978418</v>
      </c>
      <c r="U58" s="156">
        <f t="shared" si="2"/>
        <v>34.299999999999997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34.299999999999997</v>
      </c>
      <c r="E59">
        <f>GT!N59</f>
        <v>0</v>
      </c>
      <c r="F59">
        <f t="shared" si="4"/>
        <v>84</v>
      </c>
      <c r="G59">
        <f t="shared" si="5"/>
        <v>34.299999999999997</v>
      </c>
      <c r="H59" s="154"/>
      <c r="I59">
        <f>BRPL_EOD!AC59+BRPL_EOD!AD59</f>
        <v>9.25</v>
      </c>
      <c r="J59">
        <f>BYPL_EOD!AC59+BYPL_EOD!AD59</f>
        <v>17.79</v>
      </c>
      <c r="K59">
        <f>MES_EOD!AC59+MES_EOD!AD59</f>
        <v>0</v>
      </c>
      <c r="L59">
        <f>NDMC_EOD!AC59+NDMC_EOD!AD59</f>
        <v>1.1000000000000001</v>
      </c>
      <c r="M59">
        <f>TPDDL_EOD!AC59+TPDDL_EOD!AD59</f>
        <v>6.61</v>
      </c>
      <c r="N59">
        <f t="shared" si="0"/>
        <v>34.75</v>
      </c>
      <c r="O59" s="154">
        <f t="shared" si="1"/>
        <v>-0.45000000000000284</v>
      </c>
      <c r="P59">
        <v>9.1302158273381284</v>
      </c>
      <c r="Q59">
        <v>17.559625899280572</v>
      </c>
      <c r="R59">
        <v>0</v>
      </c>
      <c r="S59">
        <v>1.0857553956834531</v>
      </c>
      <c r="T59">
        <v>6.5244028776978418</v>
      </c>
      <c r="U59" s="156">
        <f t="shared" si="2"/>
        <v>34.299999999999997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34.299999999999997</v>
      </c>
      <c r="E60">
        <f>GT!N60</f>
        <v>0</v>
      </c>
      <c r="F60">
        <f t="shared" si="4"/>
        <v>84</v>
      </c>
      <c r="G60">
        <f t="shared" si="5"/>
        <v>34.299999999999997</v>
      </c>
      <c r="H60" s="154"/>
      <c r="I60">
        <f>BRPL_EOD!AC60+BRPL_EOD!AD60</f>
        <v>9.25</v>
      </c>
      <c r="J60">
        <f>BYPL_EOD!AC60+BYPL_EOD!AD60</f>
        <v>17.79</v>
      </c>
      <c r="K60">
        <f>MES_EOD!AC60+MES_EOD!AD60</f>
        <v>0</v>
      </c>
      <c r="L60">
        <f>NDMC_EOD!AC60+NDMC_EOD!AD60</f>
        <v>1.1000000000000001</v>
      </c>
      <c r="M60">
        <f>TPDDL_EOD!AC60+TPDDL_EOD!AD60</f>
        <v>6.61</v>
      </c>
      <c r="N60">
        <f t="shared" si="0"/>
        <v>34.75</v>
      </c>
      <c r="O60" s="154">
        <f t="shared" si="1"/>
        <v>-0.45000000000000284</v>
      </c>
      <c r="P60">
        <v>9.1302158273381284</v>
      </c>
      <c r="Q60">
        <v>17.559625899280572</v>
      </c>
      <c r="R60">
        <v>0</v>
      </c>
      <c r="S60">
        <v>1.0857553956834531</v>
      </c>
      <c r="T60">
        <v>6.5244028776978418</v>
      </c>
      <c r="U60" s="156">
        <f t="shared" si="2"/>
        <v>34.299999999999997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34.299999999999997</v>
      </c>
      <c r="E61">
        <f>GT!N61</f>
        <v>0</v>
      </c>
      <c r="F61">
        <f t="shared" si="4"/>
        <v>84</v>
      </c>
      <c r="G61">
        <f t="shared" si="5"/>
        <v>34.299999999999997</v>
      </c>
      <c r="H61" s="154"/>
      <c r="I61">
        <f>BRPL_EOD!AC61+BRPL_EOD!AD61</f>
        <v>9.25</v>
      </c>
      <c r="J61">
        <f>BYPL_EOD!AC61+BYPL_EOD!AD61</f>
        <v>17.79</v>
      </c>
      <c r="K61">
        <f>MES_EOD!AC61+MES_EOD!AD61</f>
        <v>0</v>
      </c>
      <c r="L61">
        <f>NDMC_EOD!AC61+NDMC_EOD!AD61</f>
        <v>1.1000000000000001</v>
      </c>
      <c r="M61">
        <f>TPDDL_EOD!AC61+TPDDL_EOD!AD61</f>
        <v>6.61</v>
      </c>
      <c r="N61">
        <f t="shared" si="0"/>
        <v>34.75</v>
      </c>
      <c r="O61" s="154">
        <f t="shared" si="1"/>
        <v>-0.45000000000000284</v>
      </c>
      <c r="P61">
        <v>9.1302158273381284</v>
      </c>
      <c r="Q61">
        <v>17.559625899280572</v>
      </c>
      <c r="R61">
        <v>0</v>
      </c>
      <c r="S61">
        <v>1.0857553956834531</v>
      </c>
      <c r="T61">
        <v>6.5244028776978418</v>
      </c>
      <c r="U61" s="156">
        <f t="shared" si="2"/>
        <v>34.299999999999997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34.299999999999997</v>
      </c>
      <c r="E62">
        <f>GT!N62</f>
        <v>0</v>
      </c>
      <c r="F62">
        <f t="shared" si="4"/>
        <v>84</v>
      </c>
      <c r="G62">
        <f t="shared" si="5"/>
        <v>34.299999999999997</v>
      </c>
      <c r="H62" s="154"/>
      <c r="I62">
        <f>BRPL_EOD!AC62+BRPL_EOD!AD62</f>
        <v>9.25</v>
      </c>
      <c r="J62">
        <f>BYPL_EOD!AC62+BYPL_EOD!AD62</f>
        <v>17.79</v>
      </c>
      <c r="K62">
        <f>MES_EOD!AC62+MES_EOD!AD62</f>
        <v>0</v>
      </c>
      <c r="L62">
        <f>NDMC_EOD!AC62+NDMC_EOD!AD62</f>
        <v>1.1000000000000001</v>
      </c>
      <c r="M62">
        <f>TPDDL_EOD!AC62+TPDDL_EOD!AD62</f>
        <v>6.61</v>
      </c>
      <c r="N62">
        <f t="shared" si="0"/>
        <v>34.75</v>
      </c>
      <c r="O62" s="154">
        <f t="shared" si="1"/>
        <v>-0.45000000000000284</v>
      </c>
      <c r="P62">
        <v>9.1302158273381284</v>
      </c>
      <c r="Q62">
        <v>17.559625899280572</v>
      </c>
      <c r="R62">
        <v>0</v>
      </c>
      <c r="S62">
        <v>1.0857553956834531</v>
      </c>
      <c r="T62">
        <v>6.5244028776978418</v>
      </c>
      <c r="U62" s="156">
        <f t="shared" si="2"/>
        <v>34.299999999999997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34.299999999999997</v>
      </c>
      <c r="E63">
        <f>GT!N63</f>
        <v>0</v>
      </c>
      <c r="F63">
        <f t="shared" si="4"/>
        <v>84</v>
      </c>
      <c r="G63">
        <f t="shared" si="5"/>
        <v>34.299999999999997</v>
      </c>
      <c r="H63" s="154"/>
      <c r="I63">
        <f>BRPL_EOD!AC63+BRPL_EOD!AD63</f>
        <v>9.25</v>
      </c>
      <c r="J63">
        <f>BYPL_EOD!AC63+BYPL_EOD!AD63</f>
        <v>17.79</v>
      </c>
      <c r="K63">
        <f>MES_EOD!AC63+MES_EOD!AD63</f>
        <v>0</v>
      </c>
      <c r="L63">
        <f>NDMC_EOD!AC63+NDMC_EOD!AD63</f>
        <v>1.1000000000000001</v>
      </c>
      <c r="M63">
        <f>TPDDL_EOD!AC63+TPDDL_EOD!AD63</f>
        <v>6.61</v>
      </c>
      <c r="N63">
        <f t="shared" si="0"/>
        <v>34.75</v>
      </c>
      <c r="O63" s="154">
        <f t="shared" si="1"/>
        <v>-0.45000000000000284</v>
      </c>
      <c r="P63">
        <v>9.1302158273381284</v>
      </c>
      <c r="Q63">
        <v>17.559625899280572</v>
      </c>
      <c r="R63">
        <v>0</v>
      </c>
      <c r="S63">
        <v>1.0857553956834531</v>
      </c>
      <c r="T63">
        <v>6.5244028776978418</v>
      </c>
      <c r="U63" s="156">
        <f t="shared" si="2"/>
        <v>34.299999999999997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34.299999999999997</v>
      </c>
      <c r="E64">
        <f>GT!N64</f>
        <v>0</v>
      </c>
      <c r="F64">
        <f t="shared" si="4"/>
        <v>84</v>
      </c>
      <c r="G64">
        <f t="shared" si="5"/>
        <v>34.299999999999997</v>
      </c>
      <c r="H64" s="154"/>
      <c r="I64">
        <f>BRPL_EOD!AC64+BRPL_EOD!AD64</f>
        <v>9.25</v>
      </c>
      <c r="J64">
        <f>BYPL_EOD!AC64+BYPL_EOD!AD64</f>
        <v>17.79</v>
      </c>
      <c r="K64">
        <f>MES_EOD!AC64+MES_EOD!AD64</f>
        <v>0</v>
      </c>
      <c r="L64">
        <f>NDMC_EOD!AC64+NDMC_EOD!AD64</f>
        <v>1.1000000000000001</v>
      </c>
      <c r="M64">
        <f>TPDDL_EOD!AC64+TPDDL_EOD!AD64</f>
        <v>6.61</v>
      </c>
      <c r="N64">
        <f t="shared" si="0"/>
        <v>34.75</v>
      </c>
      <c r="O64" s="154">
        <f t="shared" si="1"/>
        <v>-0.45000000000000284</v>
      </c>
      <c r="P64">
        <v>9.1302158273381284</v>
      </c>
      <c r="Q64">
        <v>17.559625899280572</v>
      </c>
      <c r="R64">
        <v>0</v>
      </c>
      <c r="S64">
        <v>1.0857553956834531</v>
      </c>
      <c r="T64">
        <v>6.5244028776978418</v>
      </c>
      <c r="U64" s="156">
        <f t="shared" si="2"/>
        <v>34.299999999999997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33.299999999999997</v>
      </c>
      <c r="E65">
        <f>GT!N65</f>
        <v>0</v>
      </c>
      <c r="F65">
        <f t="shared" si="4"/>
        <v>84</v>
      </c>
      <c r="G65">
        <f t="shared" si="5"/>
        <v>33.299999999999997</v>
      </c>
      <c r="H65" s="154"/>
      <c r="I65">
        <f>BRPL_EOD!AC65+BRPL_EOD!AD65</f>
        <v>9.25</v>
      </c>
      <c r="J65">
        <f>BYPL_EOD!AC65+BYPL_EOD!AD65</f>
        <v>17.79</v>
      </c>
      <c r="K65">
        <f>MES_EOD!AC65+MES_EOD!AD65</f>
        <v>0</v>
      </c>
      <c r="L65">
        <f>NDMC_EOD!AC65+NDMC_EOD!AD65</f>
        <v>1.1000000000000001</v>
      </c>
      <c r="M65">
        <f>TPDDL_EOD!AC65+TPDDL_EOD!AD65</f>
        <v>6.61</v>
      </c>
      <c r="N65">
        <f t="shared" si="0"/>
        <v>34.75</v>
      </c>
      <c r="O65" s="154">
        <f t="shared" si="1"/>
        <v>-1.4500000000000028</v>
      </c>
      <c r="P65">
        <v>8.864028776978417</v>
      </c>
      <c r="Q65">
        <v>17.047683453237408</v>
      </c>
      <c r="R65">
        <v>0</v>
      </c>
      <c r="S65">
        <v>1.0541007194244605</v>
      </c>
      <c r="T65">
        <v>6.334187050359712</v>
      </c>
      <c r="U65" s="156">
        <f t="shared" si="2"/>
        <v>33.299999999999997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33.299999999999997</v>
      </c>
      <c r="E66">
        <f>GT!N66</f>
        <v>0</v>
      </c>
      <c r="F66">
        <f t="shared" si="4"/>
        <v>84</v>
      </c>
      <c r="G66">
        <f t="shared" si="5"/>
        <v>33.299999999999997</v>
      </c>
      <c r="H66" s="154"/>
      <c r="I66">
        <f>BRPL_EOD!AC66+BRPL_EOD!AD66</f>
        <v>8.89</v>
      </c>
      <c r="J66">
        <f>BYPL_EOD!AC66+BYPL_EOD!AD66</f>
        <v>17.46</v>
      </c>
      <c r="K66">
        <f>MES_EOD!AC66+MES_EOD!AD66</f>
        <v>0</v>
      </c>
      <c r="L66">
        <f>NDMC_EOD!AC66+NDMC_EOD!AD66</f>
        <v>1.06</v>
      </c>
      <c r="M66">
        <f>TPDDL_EOD!AC66+TPDDL_EOD!AD66</f>
        <v>6.35</v>
      </c>
      <c r="N66">
        <f t="shared" si="0"/>
        <v>33.76</v>
      </c>
      <c r="O66" s="154">
        <f t="shared" si="1"/>
        <v>-0.46000000000000085</v>
      </c>
      <c r="P66">
        <v>8.7688684834123229</v>
      </c>
      <c r="Q66">
        <v>17.222097156398103</v>
      </c>
      <c r="R66">
        <v>0</v>
      </c>
      <c r="S66">
        <v>1.0455568720379147</v>
      </c>
      <c r="T66">
        <v>6.2634774881516586</v>
      </c>
      <c r="U66" s="156">
        <f t="shared" si="2"/>
        <v>33.299999999999997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33.299999999999997</v>
      </c>
      <c r="E67">
        <f>GT!N67</f>
        <v>0</v>
      </c>
      <c r="F67">
        <f t="shared" si="4"/>
        <v>84</v>
      </c>
      <c r="G67">
        <f t="shared" si="5"/>
        <v>33.299999999999997</v>
      </c>
      <c r="H67" s="154"/>
      <c r="I67">
        <f>BRPL_EOD!AC67+BRPL_EOD!AD67</f>
        <v>8.89</v>
      </c>
      <c r="J67">
        <f>BYPL_EOD!AC67+BYPL_EOD!AD67</f>
        <v>17.46</v>
      </c>
      <c r="K67">
        <f>MES_EOD!AC67+MES_EOD!AD67</f>
        <v>0</v>
      </c>
      <c r="L67">
        <f>NDMC_EOD!AC67+NDMC_EOD!AD67</f>
        <v>1.06</v>
      </c>
      <c r="M67">
        <f>TPDDL_EOD!AC67+TPDDL_EOD!AD67</f>
        <v>6.35</v>
      </c>
      <c r="N67">
        <f t="shared" ref="N67:N98" si="6">SUM(I67:M67)</f>
        <v>33.76</v>
      </c>
      <c r="O67" s="154">
        <f t="shared" ref="O67:O98" si="7">G67-N67</f>
        <v>-0.46000000000000085</v>
      </c>
      <c r="P67">
        <v>8.7688684834123229</v>
      </c>
      <c r="Q67">
        <v>17.222097156398103</v>
      </c>
      <c r="R67">
        <v>0</v>
      </c>
      <c r="S67">
        <v>1.0455568720379147</v>
      </c>
      <c r="T67">
        <v>6.2634774881516586</v>
      </c>
      <c r="U67" s="156">
        <f t="shared" ref="U67:U98" si="8">SUM(P67:T67)</f>
        <v>33.299999999999997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33.299999999999997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33.299999999999997</v>
      </c>
      <c r="H68" s="154"/>
      <c r="I68">
        <f>BRPL_EOD!AC68+BRPL_EOD!AD68</f>
        <v>8.89</v>
      </c>
      <c r="J68">
        <f>BYPL_EOD!AC68+BYPL_EOD!AD68</f>
        <v>17.46</v>
      </c>
      <c r="K68">
        <f>MES_EOD!AC68+MES_EOD!AD68</f>
        <v>0</v>
      </c>
      <c r="L68">
        <f>NDMC_EOD!AC68+NDMC_EOD!AD68</f>
        <v>1.06</v>
      </c>
      <c r="M68">
        <f>TPDDL_EOD!AC68+TPDDL_EOD!AD68</f>
        <v>6.35</v>
      </c>
      <c r="N68">
        <f t="shared" si="6"/>
        <v>33.76</v>
      </c>
      <c r="O68" s="154">
        <f t="shared" si="7"/>
        <v>-0.46000000000000085</v>
      </c>
      <c r="P68">
        <v>8.7688684834123229</v>
      </c>
      <c r="Q68">
        <v>17.222097156398103</v>
      </c>
      <c r="R68">
        <v>0</v>
      </c>
      <c r="S68">
        <v>1.0455568720379147</v>
      </c>
      <c r="T68">
        <v>6.2634774881516586</v>
      </c>
      <c r="U68" s="156">
        <f t="shared" si="8"/>
        <v>33.299999999999997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33.299999999999997</v>
      </c>
      <c r="E69">
        <f>GT!N69</f>
        <v>0</v>
      </c>
      <c r="F69">
        <f t="shared" si="10"/>
        <v>84</v>
      </c>
      <c r="G69">
        <f t="shared" si="11"/>
        <v>33.299999999999997</v>
      </c>
      <c r="H69" s="154"/>
      <c r="I69">
        <f>BRPL_EOD!AC69+BRPL_EOD!AD69</f>
        <v>8.89</v>
      </c>
      <c r="J69">
        <f>BYPL_EOD!AC69+BYPL_EOD!AD69</f>
        <v>17.46</v>
      </c>
      <c r="K69">
        <f>MES_EOD!AC69+MES_EOD!AD69</f>
        <v>0</v>
      </c>
      <c r="L69">
        <f>NDMC_EOD!AC69+NDMC_EOD!AD69</f>
        <v>1.06</v>
      </c>
      <c r="M69">
        <f>TPDDL_EOD!AC69+TPDDL_EOD!AD69</f>
        <v>6.35</v>
      </c>
      <c r="N69">
        <f t="shared" si="6"/>
        <v>33.76</v>
      </c>
      <c r="O69" s="154">
        <f t="shared" si="7"/>
        <v>-0.46000000000000085</v>
      </c>
      <c r="P69">
        <v>8.7688684834123229</v>
      </c>
      <c r="Q69">
        <v>17.222097156398103</v>
      </c>
      <c r="R69">
        <v>0</v>
      </c>
      <c r="S69">
        <v>1.0455568720379147</v>
      </c>
      <c r="T69">
        <v>6.2634774881516586</v>
      </c>
      <c r="U69" s="156">
        <f t="shared" si="8"/>
        <v>33.299999999999997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33.299999999999997</v>
      </c>
      <c r="E70">
        <f>GT!N70</f>
        <v>0</v>
      </c>
      <c r="F70">
        <f t="shared" si="10"/>
        <v>84</v>
      </c>
      <c r="G70">
        <f t="shared" si="11"/>
        <v>33.299999999999997</v>
      </c>
      <c r="H70" s="154"/>
      <c r="I70">
        <f>BRPL_EOD!AC70+BRPL_EOD!AD70</f>
        <v>8.89</v>
      </c>
      <c r="J70">
        <f>BYPL_EOD!AC70+BYPL_EOD!AD70</f>
        <v>17.46</v>
      </c>
      <c r="K70">
        <f>MES_EOD!AC70+MES_EOD!AD70</f>
        <v>0</v>
      </c>
      <c r="L70">
        <f>NDMC_EOD!AC70+NDMC_EOD!AD70</f>
        <v>1.06</v>
      </c>
      <c r="M70">
        <f>TPDDL_EOD!AC70+TPDDL_EOD!AD70</f>
        <v>6.35</v>
      </c>
      <c r="N70">
        <f t="shared" si="6"/>
        <v>33.76</v>
      </c>
      <c r="O70" s="154">
        <f t="shared" si="7"/>
        <v>-0.46000000000000085</v>
      </c>
      <c r="P70">
        <v>8.7688684834123229</v>
      </c>
      <c r="Q70">
        <v>17.222097156398103</v>
      </c>
      <c r="R70">
        <v>0</v>
      </c>
      <c r="S70">
        <v>1.0455568720379147</v>
      </c>
      <c r="T70">
        <v>6.2634774881516586</v>
      </c>
      <c r="U70" s="156">
        <f t="shared" si="8"/>
        <v>33.299999999999997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32.299999999999997</v>
      </c>
      <c r="E71">
        <f>GT!N71</f>
        <v>0</v>
      </c>
      <c r="F71">
        <f t="shared" si="10"/>
        <v>84</v>
      </c>
      <c r="G71">
        <f t="shared" si="11"/>
        <v>32.299999999999997</v>
      </c>
      <c r="H71" s="154"/>
      <c r="I71">
        <f>BRPL_EOD!AC71+BRPL_EOD!AD71</f>
        <v>8.5299999999999994</v>
      </c>
      <c r="J71">
        <f>BYPL_EOD!AC71+BYPL_EOD!AD71</f>
        <v>17.13</v>
      </c>
      <c r="K71">
        <f>MES_EOD!AC71+MES_EOD!AD71</f>
        <v>0</v>
      </c>
      <c r="L71">
        <f>NDMC_EOD!AC71+NDMC_EOD!AD71</f>
        <v>1.02</v>
      </c>
      <c r="M71">
        <f>TPDDL_EOD!AC71+TPDDL_EOD!AD71</f>
        <v>6.1</v>
      </c>
      <c r="N71">
        <f t="shared" si="6"/>
        <v>32.779999999999994</v>
      </c>
      <c r="O71" s="154">
        <f t="shared" si="7"/>
        <v>-0.47999999999999687</v>
      </c>
      <c r="P71">
        <v>8.4050945698596706</v>
      </c>
      <c r="Q71">
        <v>16.87916412446614</v>
      </c>
      <c r="R71">
        <v>0</v>
      </c>
      <c r="S71">
        <v>1.0050640634533252</v>
      </c>
      <c r="T71">
        <v>6.0106772422208667</v>
      </c>
      <c r="U71" s="156">
        <f t="shared" si="8"/>
        <v>32.300000000000004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32.299999999999997</v>
      </c>
      <c r="E72">
        <f>GT!N72</f>
        <v>0</v>
      </c>
      <c r="F72">
        <f t="shared" si="10"/>
        <v>84</v>
      </c>
      <c r="G72">
        <f t="shared" si="11"/>
        <v>32.299999999999997</v>
      </c>
      <c r="H72" s="154"/>
      <c r="I72">
        <f>BRPL_EOD!AC72+BRPL_EOD!AD72</f>
        <v>13.71</v>
      </c>
      <c r="J72">
        <f>BYPL_EOD!AC72+BYPL_EOD!AD72</f>
        <v>7.51</v>
      </c>
      <c r="K72">
        <f>MES_EOD!AC72+MES_EOD!AD72</f>
        <v>0</v>
      </c>
      <c r="L72">
        <f>NDMC_EOD!AC72+NDMC_EOD!AD72</f>
        <v>1.63</v>
      </c>
      <c r="M72">
        <f>TPDDL_EOD!AC72+TPDDL_EOD!AD72</f>
        <v>9.7899999999999991</v>
      </c>
      <c r="N72">
        <f t="shared" si="6"/>
        <v>32.64</v>
      </c>
      <c r="O72" s="154">
        <f t="shared" si="7"/>
        <v>-0.34000000000000341</v>
      </c>
      <c r="P72">
        <v>13.567187499999999</v>
      </c>
      <c r="Q72">
        <v>7.4317708333333323</v>
      </c>
      <c r="R72">
        <v>0</v>
      </c>
      <c r="S72">
        <v>1.6130208333333331</v>
      </c>
      <c r="T72">
        <v>9.6880208333333311</v>
      </c>
      <c r="U72" s="156">
        <f t="shared" si="8"/>
        <v>32.299999999999997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32.299999999999997</v>
      </c>
      <c r="E73">
        <f>GT!N73</f>
        <v>0</v>
      </c>
      <c r="F73">
        <f t="shared" si="10"/>
        <v>84</v>
      </c>
      <c r="G73">
        <f t="shared" si="11"/>
        <v>32.299999999999997</v>
      </c>
      <c r="H73" s="154"/>
      <c r="I73">
        <f>BRPL_EOD!AC73+BRPL_EOD!AD73</f>
        <v>8.5299999999999994</v>
      </c>
      <c r="J73">
        <f>BYPL_EOD!AC73+BYPL_EOD!AD73</f>
        <v>17.13</v>
      </c>
      <c r="K73">
        <f>MES_EOD!AC73+MES_EOD!AD73</f>
        <v>0</v>
      </c>
      <c r="L73">
        <f>NDMC_EOD!AC73+NDMC_EOD!AD73</f>
        <v>1.02</v>
      </c>
      <c r="M73">
        <f>TPDDL_EOD!AC73+TPDDL_EOD!AD73</f>
        <v>6.1</v>
      </c>
      <c r="N73">
        <f t="shared" si="6"/>
        <v>32.779999999999994</v>
      </c>
      <c r="O73" s="154">
        <f t="shared" si="7"/>
        <v>-0.47999999999999687</v>
      </c>
      <c r="P73">
        <v>8.4050945698596706</v>
      </c>
      <c r="Q73">
        <v>16.87916412446614</v>
      </c>
      <c r="R73">
        <v>0</v>
      </c>
      <c r="S73">
        <v>1.0050640634533252</v>
      </c>
      <c r="T73">
        <v>6.0106772422208667</v>
      </c>
      <c r="U73" s="156">
        <f t="shared" si="8"/>
        <v>32.300000000000004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34.299999999999997</v>
      </c>
      <c r="E74">
        <f>GT!N74</f>
        <v>0</v>
      </c>
      <c r="F74">
        <f t="shared" si="10"/>
        <v>84</v>
      </c>
      <c r="G74">
        <f t="shared" si="11"/>
        <v>34.299999999999997</v>
      </c>
      <c r="H74" s="154"/>
      <c r="I74">
        <f>BRPL_EOD!AC74+BRPL_EOD!AD74</f>
        <v>9.25</v>
      </c>
      <c r="J74">
        <f>BYPL_EOD!AC74+BYPL_EOD!AD74</f>
        <v>17.79</v>
      </c>
      <c r="K74">
        <f>MES_EOD!AC74+MES_EOD!AD74</f>
        <v>0</v>
      </c>
      <c r="L74">
        <f>NDMC_EOD!AC74+NDMC_EOD!AD74</f>
        <v>1.1000000000000001</v>
      </c>
      <c r="M74">
        <f>TPDDL_EOD!AC74+TPDDL_EOD!AD74</f>
        <v>6.61</v>
      </c>
      <c r="N74">
        <f t="shared" si="6"/>
        <v>34.75</v>
      </c>
      <c r="O74" s="154">
        <f t="shared" si="7"/>
        <v>-0.45000000000000284</v>
      </c>
      <c r="P74">
        <v>9.1302158273381284</v>
      </c>
      <c r="Q74">
        <v>17.559625899280572</v>
      </c>
      <c r="R74">
        <v>0</v>
      </c>
      <c r="S74">
        <v>1.0857553956834531</v>
      </c>
      <c r="T74">
        <v>6.5244028776978418</v>
      </c>
      <c r="U74" s="156">
        <f t="shared" si="8"/>
        <v>34.299999999999997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34.6</v>
      </c>
      <c r="E75">
        <f>GT!N75</f>
        <v>0</v>
      </c>
      <c r="F75">
        <f t="shared" si="10"/>
        <v>84</v>
      </c>
      <c r="G75">
        <f t="shared" si="11"/>
        <v>34.6</v>
      </c>
      <c r="H75" s="154"/>
      <c r="I75">
        <f>BRPL_EOD!AC75+BRPL_EOD!AD75</f>
        <v>9.25</v>
      </c>
      <c r="J75">
        <f>BYPL_EOD!AC75+BYPL_EOD!AD75</f>
        <v>17.79</v>
      </c>
      <c r="K75">
        <f>MES_EOD!AC75+MES_EOD!AD75</f>
        <v>0</v>
      </c>
      <c r="L75">
        <f>NDMC_EOD!AC75+NDMC_EOD!AD75</f>
        <v>1.1000000000000001</v>
      </c>
      <c r="M75">
        <f>TPDDL_EOD!AC75+TPDDL_EOD!AD75</f>
        <v>6.61</v>
      </c>
      <c r="N75">
        <f t="shared" si="6"/>
        <v>34.75</v>
      </c>
      <c r="O75" s="154">
        <f t="shared" si="7"/>
        <v>-0.14999999999999858</v>
      </c>
      <c r="P75">
        <v>9.210071942446044</v>
      </c>
      <c r="Q75">
        <v>17.713208633093526</v>
      </c>
      <c r="R75">
        <v>0</v>
      </c>
      <c r="S75">
        <v>1.0952517985611512</v>
      </c>
      <c r="T75">
        <v>6.5814676258992808</v>
      </c>
      <c r="U75" s="156">
        <f t="shared" si="8"/>
        <v>34.6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34.6</v>
      </c>
      <c r="E76">
        <f>GT!N76</f>
        <v>0</v>
      </c>
      <c r="F76">
        <f t="shared" si="10"/>
        <v>84</v>
      </c>
      <c r="G76">
        <f t="shared" si="11"/>
        <v>34.6</v>
      </c>
      <c r="H76" s="154"/>
      <c r="I76">
        <f>BRPL_EOD!AC76+BRPL_EOD!AD76</f>
        <v>9.25</v>
      </c>
      <c r="J76">
        <f>BYPL_EOD!AC76+BYPL_EOD!AD76</f>
        <v>17.79</v>
      </c>
      <c r="K76">
        <f>MES_EOD!AC76+MES_EOD!AD76</f>
        <v>0</v>
      </c>
      <c r="L76">
        <f>NDMC_EOD!AC76+NDMC_EOD!AD76</f>
        <v>1.1000000000000001</v>
      </c>
      <c r="M76">
        <f>TPDDL_EOD!AC76+TPDDL_EOD!AD76</f>
        <v>6.61</v>
      </c>
      <c r="N76">
        <f t="shared" si="6"/>
        <v>34.75</v>
      </c>
      <c r="O76" s="154">
        <f t="shared" si="7"/>
        <v>-0.14999999999999858</v>
      </c>
      <c r="P76">
        <v>9.210071942446044</v>
      </c>
      <c r="Q76">
        <v>17.713208633093526</v>
      </c>
      <c r="R76">
        <v>0</v>
      </c>
      <c r="S76">
        <v>1.0952517985611512</v>
      </c>
      <c r="T76">
        <v>6.5814676258992808</v>
      </c>
      <c r="U76" s="156">
        <f t="shared" si="8"/>
        <v>34.6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34.6</v>
      </c>
      <c r="E77">
        <f>GT!N77</f>
        <v>0</v>
      </c>
      <c r="F77">
        <f t="shared" si="10"/>
        <v>84</v>
      </c>
      <c r="G77">
        <f t="shared" si="11"/>
        <v>34.6</v>
      </c>
      <c r="H77" s="154"/>
      <c r="I77">
        <f>BRPL_EOD!AC77+BRPL_EOD!AD77</f>
        <v>9.25</v>
      </c>
      <c r="J77">
        <f>BYPL_EOD!AC77+BYPL_EOD!AD77</f>
        <v>17.79</v>
      </c>
      <c r="K77">
        <f>MES_EOD!AC77+MES_EOD!AD77</f>
        <v>0</v>
      </c>
      <c r="L77">
        <f>NDMC_EOD!AC77+NDMC_EOD!AD77</f>
        <v>1.1000000000000001</v>
      </c>
      <c r="M77">
        <f>TPDDL_EOD!AC77+TPDDL_EOD!AD77</f>
        <v>6.61</v>
      </c>
      <c r="N77">
        <f t="shared" si="6"/>
        <v>34.75</v>
      </c>
      <c r="O77" s="154">
        <f t="shared" si="7"/>
        <v>-0.14999999999999858</v>
      </c>
      <c r="P77">
        <v>9.210071942446044</v>
      </c>
      <c r="Q77">
        <v>17.713208633093526</v>
      </c>
      <c r="R77">
        <v>0</v>
      </c>
      <c r="S77">
        <v>1.0952517985611512</v>
      </c>
      <c r="T77">
        <v>6.5814676258992808</v>
      </c>
      <c r="U77" s="156">
        <f t="shared" si="8"/>
        <v>34.6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34.6</v>
      </c>
      <c r="E78">
        <f>GT!N78</f>
        <v>0</v>
      </c>
      <c r="F78">
        <f t="shared" si="10"/>
        <v>84</v>
      </c>
      <c r="G78">
        <f t="shared" si="11"/>
        <v>34.6</v>
      </c>
      <c r="H78" s="154"/>
      <c r="I78">
        <f>BRPL_EOD!AC78+BRPL_EOD!AD78</f>
        <v>9.25</v>
      </c>
      <c r="J78">
        <f>BYPL_EOD!AC78+BYPL_EOD!AD78</f>
        <v>17.79</v>
      </c>
      <c r="K78">
        <f>MES_EOD!AC78+MES_EOD!AD78</f>
        <v>0</v>
      </c>
      <c r="L78">
        <f>NDMC_EOD!AC78+NDMC_EOD!AD78</f>
        <v>1.1000000000000001</v>
      </c>
      <c r="M78">
        <f>TPDDL_EOD!AC78+TPDDL_EOD!AD78</f>
        <v>6.61</v>
      </c>
      <c r="N78">
        <f t="shared" si="6"/>
        <v>34.75</v>
      </c>
      <c r="O78" s="154">
        <f t="shared" si="7"/>
        <v>-0.14999999999999858</v>
      </c>
      <c r="P78">
        <v>9.210071942446044</v>
      </c>
      <c r="Q78">
        <v>17.713208633093526</v>
      </c>
      <c r="R78">
        <v>0</v>
      </c>
      <c r="S78">
        <v>1.0952517985611512</v>
      </c>
      <c r="T78">
        <v>6.5814676258992808</v>
      </c>
      <c r="U78" s="156">
        <f t="shared" si="8"/>
        <v>34.6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34.6</v>
      </c>
      <c r="E79">
        <f>GT!N79</f>
        <v>0</v>
      </c>
      <c r="F79">
        <f t="shared" si="10"/>
        <v>84</v>
      </c>
      <c r="G79">
        <f t="shared" si="11"/>
        <v>34.6</v>
      </c>
      <c r="H79" s="154"/>
      <c r="I79">
        <f>BRPL_EOD!AC79+BRPL_EOD!AD79</f>
        <v>9.25</v>
      </c>
      <c r="J79">
        <f>BYPL_EOD!AC79+BYPL_EOD!AD79</f>
        <v>17.79</v>
      </c>
      <c r="K79">
        <f>MES_EOD!AC79+MES_EOD!AD79</f>
        <v>0</v>
      </c>
      <c r="L79">
        <f>NDMC_EOD!AC79+NDMC_EOD!AD79</f>
        <v>1.1000000000000001</v>
      </c>
      <c r="M79">
        <f>TPDDL_EOD!AC79+TPDDL_EOD!AD79</f>
        <v>6.61</v>
      </c>
      <c r="N79">
        <f t="shared" si="6"/>
        <v>34.75</v>
      </c>
      <c r="O79" s="154">
        <f t="shared" si="7"/>
        <v>-0.14999999999999858</v>
      </c>
      <c r="P79">
        <v>9.210071942446044</v>
      </c>
      <c r="Q79">
        <v>17.713208633093526</v>
      </c>
      <c r="R79">
        <v>0</v>
      </c>
      <c r="S79">
        <v>1.0952517985611512</v>
      </c>
      <c r="T79">
        <v>6.5814676258992808</v>
      </c>
      <c r="U79" s="156">
        <f t="shared" si="8"/>
        <v>34.6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84</v>
      </c>
      <c r="G80">
        <f t="shared" si="11"/>
        <v>34.6</v>
      </c>
      <c r="H80" s="154"/>
      <c r="I80">
        <f>BRPL_EOD!AC80+BRPL_EOD!AD80</f>
        <v>9.25</v>
      </c>
      <c r="J80">
        <f>BYPL_EOD!AC80+BYPL_EOD!AD80</f>
        <v>17.79</v>
      </c>
      <c r="K80">
        <f>MES_EOD!AC80+MES_EOD!AD80</f>
        <v>0</v>
      </c>
      <c r="L80">
        <f>NDMC_EOD!AC80+NDMC_EOD!AD80</f>
        <v>1.1000000000000001</v>
      </c>
      <c r="M80">
        <f>TPDDL_EOD!AC80+TPDDL_EOD!AD80</f>
        <v>6.61</v>
      </c>
      <c r="N80">
        <f t="shared" si="6"/>
        <v>34.75</v>
      </c>
      <c r="O80" s="154">
        <f t="shared" si="7"/>
        <v>-0.14999999999999858</v>
      </c>
      <c r="P80">
        <v>9.210071942446044</v>
      </c>
      <c r="Q80">
        <v>17.713208633093526</v>
      </c>
      <c r="R80">
        <v>0</v>
      </c>
      <c r="S80">
        <v>1.0952517985611512</v>
      </c>
      <c r="T80">
        <v>6.5814676258992808</v>
      </c>
      <c r="U80" s="156">
        <f t="shared" si="8"/>
        <v>34.6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84</v>
      </c>
      <c r="G81">
        <f t="shared" si="11"/>
        <v>34.6</v>
      </c>
      <c r="H81" s="154"/>
      <c r="I81">
        <f>BRPL_EOD!AC81+BRPL_EOD!AD81</f>
        <v>9.25</v>
      </c>
      <c r="J81">
        <f>BYPL_EOD!AC81+BYPL_EOD!AD81</f>
        <v>17.79</v>
      </c>
      <c r="K81">
        <f>MES_EOD!AC81+MES_EOD!AD81</f>
        <v>0</v>
      </c>
      <c r="L81">
        <f>NDMC_EOD!AC81+NDMC_EOD!AD81</f>
        <v>1.1000000000000001</v>
      </c>
      <c r="M81">
        <f>TPDDL_EOD!AC81+TPDDL_EOD!AD81</f>
        <v>6.61</v>
      </c>
      <c r="N81">
        <f t="shared" si="6"/>
        <v>34.75</v>
      </c>
      <c r="O81" s="154">
        <f t="shared" si="7"/>
        <v>-0.14999999999999858</v>
      </c>
      <c r="P81">
        <v>9.210071942446044</v>
      </c>
      <c r="Q81">
        <v>17.713208633093526</v>
      </c>
      <c r="R81">
        <v>0</v>
      </c>
      <c r="S81">
        <v>1.0952517985611512</v>
      </c>
      <c r="T81">
        <v>6.5814676258992808</v>
      </c>
      <c r="U81" s="156">
        <f t="shared" si="8"/>
        <v>34.6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84</v>
      </c>
      <c r="G82">
        <f t="shared" si="11"/>
        <v>34.6</v>
      </c>
      <c r="H82" s="154"/>
      <c r="I82">
        <f>BRPL_EOD!AC82+BRPL_EOD!AD82</f>
        <v>9.25</v>
      </c>
      <c r="J82">
        <f>BYPL_EOD!AC82+BYPL_EOD!AD82</f>
        <v>17.79</v>
      </c>
      <c r="K82">
        <f>MES_EOD!AC82+MES_EOD!AD82</f>
        <v>0</v>
      </c>
      <c r="L82">
        <f>NDMC_EOD!AC82+NDMC_EOD!AD82</f>
        <v>1.1000000000000001</v>
      </c>
      <c r="M82">
        <f>TPDDL_EOD!AC82+TPDDL_EOD!AD82</f>
        <v>6.61</v>
      </c>
      <c r="N82">
        <f t="shared" si="6"/>
        <v>34.75</v>
      </c>
      <c r="O82" s="154">
        <f t="shared" si="7"/>
        <v>-0.14999999999999858</v>
      </c>
      <c r="P82">
        <v>9.210071942446044</v>
      </c>
      <c r="Q82">
        <v>17.713208633093526</v>
      </c>
      <c r="R82">
        <v>0</v>
      </c>
      <c r="S82">
        <v>1.0952517985611512</v>
      </c>
      <c r="T82">
        <v>6.5814676258992808</v>
      </c>
      <c r="U82" s="156">
        <f t="shared" si="8"/>
        <v>34.6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84</v>
      </c>
      <c r="G83">
        <f t="shared" si="11"/>
        <v>34.6</v>
      </c>
      <c r="H83" s="154"/>
      <c r="I83">
        <f>BRPL_EOD!AC83+BRPL_EOD!AD83</f>
        <v>9.25</v>
      </c>
      <c r="J83">
        <f>BYPL_EOD!AC83+BYPL_EOD!AD83</f>
        <v>17.79</v>
      </c>
      <c r="K83">
        <f>MES_EOD!AC83+MES_EOD!AD83</f>
        <v>0</v>
      </c>
      <c r="L83">
        <f>NDMC_EOD!AC83+NDMC_EOD!AD83</f>
        <v>1.1000000000000001</v>
      </c>
      <c r="M83">
        <f>TPDDL_EOD!AC83+TPDDL_EOD!AD83</f>
        <v>6.61</v>
      </c>
      <c r="N83">
        <f t="shared" si="6"/>
        <v>34.75</v>
      </c>
      <c r="O83" s="154">
        <f t="shared" si="7"/>
        <v>-0.14999999999999858</v>
      </c>
      <c r="P83">
        <v>9.210071942446044</v>
      </c>
      <c r="Q83">
        <v>17.713208633093526</v>
      </c>
      <c r="R83">
        <v>0</v>
      </c>
      <c r="S83">
        <v>1.0952517985611512</v>
      </c>
      <c r="T83">
        <v>6.5814676258992808</v>
      </c>
      <c r="U83" s="156">
        <f t="shared" si="8"/>
        <v>34.6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84</v>
      </c>
      <c r="G84">
        <f t="shared" si="11"/>
        <v>34.6</v>
      </c>
      <c r="H84" s="154"/>
      <c r="I84">
        <f>BRPL_EOD!AC84+BRPL_EOD!AD84</f>
        <v>9.25</v>
      </c>
      <c r="J84">
        <f>BYPL_EOD!AC84+BYPL_EOD!AD84</f>
        <v>17.79</v>
      </c>
      <c r="K84">
        <f>MES_EOD!AC84+MES_EOD!AD84</f>
        <v>0</v>
      </c>
      <c r="L84">
        <f>NDMC_EOD!AC84+NDMC_EOD!AD84</f>
        <v>1.1000000000000001</v>
      </c>
      <c r="M84">
        <f>TPDDL_EOD!AC84+TPDDL_EOD!AD84</f>
        <v>6.61</v>
      </c>
      <c r="N84">
        <f t="shared" si="6"/>
        <v>34.75</v>
      </c>
      <c r="O84" s="154">
        <f t="shared" si="7"/>
        <v>-0.14999999999999858</v>
      </c>
      <c r="P84">
        <v>9.210071942446044</v>
      </c>
      <c r="Q84">
        <v>17.713208633093526</v>
      </c>
      <c r="R84">
        <v>0</v>
      </c>
      <c r="S84">
        <v>1.0952517985611512</v>
      </c>
      <c r="T84">
        <v>6.5814676258992808</v>
      </c>
      <c r="U84" s="156">
        <f t="shared" si="8"/>
        <v>34.6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84</v>
      </c>
      <c r="G85">
        <f t="shared" si="11"/>
        <v>34.6</v>
      </c>
      <c r="H85" s="154"/>
      <c r="I85">
        <f>BRPL_EOD!AC85+BRPL_EOD!AD85</f>
        <v>9.25</v>
      </c>
      <c r="J85">
        <f>BYPL_EOD!AC85+BYPL_EOD!AD85</f>
        <v>17.79</v>
      </c>
      <c r="K85">
        <f>MES_EOD!AC85+MES_EOD!AD85</f>
        <v>0</v>
      </c>
      <c r="L85">
        <f>NDMC_EOD!AC85+NDMC_EOD!AD85</f>
        <v>1.1000000000000001</v>
      </c>
      <c r="M85">
        <f>TPDDL_EOD!AC85+TPDDL_EOD!AD85</f>
        <v>6.61</v>
      </c>
      <c r="N85">
        <f t="shared" si="6"/>
        <v>34.75</v>
      </c>
      <c r="O85" s="154">
        <f t="shared" si="7"/>
        <v>-0.14999999999999858</v>
      </c>
      <c r="P85">
        <v>9.210071942446044</v>
      </c>
      <c r="Q85">
        <v>17.713208633093526</v>
      </c>
      <c r="R85">
        <v>0</v>
      </c>
      <c r="S85">
        <v>1.0952517985611512</v>
      </c>
      <c r="T85">
        <v>6.5814676258992808</v>
      </c>
      <c r="U85" s="156">
        <f t="shared" si="8"/>
        <v>34.6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84</v>
      </c>
      <c r="G86">
        <f t="shared" si="11"/>
        <v>34.6</v>
      </c>
      <c r="H86" s="154"/>
      <c r="I86">
        <f>BRPL_EOD!AC86+BRPL_EOD!AD86</f>
        <v>9.25</v>
      </c>
      <c r="J86">
        <f>BYPL_EOD!AC86+BYPL_EOD!AD86</f>
        <v>17.79</v>
      </c>
      <c r="K86">
        <f>MES_EOD!AC86+MES_EOD!AD86</f>
        <v>0</v>
      </c>
      <c r="L86">
        <f>NDMC_EOD!AC86+NDMC_EOD!AD86</f>
        <v>1.1000000000000001</v>
      </c>
      <c r="M86">
        <f>TPDDL_EOD!AC86+TPDDL_EOD!AD86</f>
        <v>6.61</v>
      </c>
      <c r="N86">
        <f t="shared" si="6"/>
        <v>34.75</v>
      </c>
      <c r="O86" s="154">
        <f t="shared" si="7"/>
        <v>-0.14999999999999858</v>
      </c>
      <c r="P86">
        <v>9.210071942446044</v>
      </c>
      <c r="Q86">
        <v>17.713208633093526</v>
      </c>
      <c r="R86">
        <v>0</v>
      </c>
      <c r="S86">
        <v>1.0952517985611512</v>
      </c>
      <c r="T86">
        <v>6.5814676258992808</v>
      </c>
      <c r="U86" s="156">
        <f t="shared" si="8"/>
        <v>34.6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35.6</v>
      </c>
      <c r="E87">
        <f>GT!N87</f>
        <v>0</v>
      </c>
      <c r="F87">
        <f t="shared" si="10"/>
        <v>84</v>
      </c>
      <c r="G87">
        <f t="shared" si="11"/>
        <v>35.6</v>
      </c>
      <c r="H87" s="154"/>
      <c r="I87">
        <f>BRPL_EOD!AC87+BRPL_EOD!AD87</f>
        <v>9.25</v>
      </c>
      <c r="J87">
        <f>BYPL_EOD!AC87+BYPL_EOD!AD87</f>
        <v>17.79</v>
      </c>
      <c r="K87">
        <f>MES_EOD!AC87+MES_EOD!AD87</f>
        <v>0</v>
      </c>
      <c r="L87">
        <f>NDMC_EOD!AC87+NDMC_EOD!AD87</f>
        <v>1.1000000000000001</v>
      </c>
      <c r="M87">
        <f>TPDDL_EOD!AC87+TPDDL_EOD!AD87</f>
        <v>6.61</v>
      </c>
      <c r="N87">
        <f t="shared" si="6"/>
        <v>34.75</v>
      </c>
      <c r="O87" s="154">
        <f t="shared" si="7"/>
        <v>0.85000000000000142</v>
      </c>
      <c r="P87">
        <v>9.4762589928057555</v>
      </c>
      <c r="Q87">
        <v>18.22515107913669</v>
      </c>
      <c r="R87">
        <v>0</v>
      </c>
      <c r="S87">
        <v>1.1269064748201441</v>
      </c>
      <c r="T87">
        <v>6.7716834532374106</v>
      </c>
      <c r="U87" s="156">
        <f t="shared" si="8"/>
        <v>35.6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35.6</v>
      </c>
      <c r="E88">
        <f>GT!N88</f>
        <v>0</v>
      </c>
      <c r="F88">
        <f t="shared" si="10"/>
        <v>84</v>
      </c>
      <c r="G88">
        <f t="shared" si="11"/>
        <v>35.6</v>
      </c>
      <c r="H88" s="154"/>
      <c r="I88">
        <f>BRPL_EOD!AC88+BRPL_EOD!AD88</f>
        <v>9.61</v>
      </c>
      <c r="J88">
        <f>BYPL_EOD!AC88+BYPL_EOD!AD88</f>
        <v>18.12</v>
      </c>
      <c r="K88">
        <f>MES_EOD!AC88+MES_EOD!AD88</f>
        <v>0</v>
      </c>
      <c r="L88">
        <f>NDMC_EOD!AC88+NDMC_EOD!AD88</f>
        <v>1.1399999999999999</v>
      </c>
      <c r="M88">
        <f>TPDDL_EOD!AC88+TPDDL_EOD!AD88</f>
        <v>6.87</v>
      </c>
      <c r="N88">
        <f t="shared" si="6"/>
        <v>35.74</v>
      </c>
      <c r="O88" s="154">
        <f t="shared" si="7"/>
        <v>-0.14000000000000057</v>
      </c>
      <c r="P88">
        <v>9.5723559037492993</v>
      </c>
      <c r="Q88">
        <v>18.049020705092335</v>
      </c>
      <c r="R88">
        <v>0</v>
      </c>
      <c r="S88">
        <v>1.1355344152210407</v>
      </c>
      <c r="T88">
        <v>6.8430889759373255</v>
      </c>
      <c r="U88" s="156">
        <f t="shared" si="8"/>
        <v>35.6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35.6</v>
      </c>
      <c r="E89">
        <f>GT!N89</f>
        <v>0</v>
      </c>
      <c r="F89">
        <f t="shared" si="10"/>
        <v>84</v>
      </c>
      <c r="G89">
        <f t="shared" si="11"/>
        <v>35.6</v>
      </c>
      <c r="H89" s="154"/>
      <c r="I89">
        <f>BRPL_EOD!AC89+BRPL_EOD!AD89</f>
        <v>9.61</v>
      </c>
      <c r="J89">
        <f>BYPL_EOD!AC89+BYPL_EOD!AD89</f>
        <v>18.12</v>
      </c>
      <c r="K89">
        <f>MES_EOD!AC89+MES_EOD!AD89</f>
        <v>0</v>
      </c>
      <c r="L89">
        <f>NDMC_EOD!AC89+NDMC_EOD!AD89</f>
        <v>1.1399999999999999</v>
      </c>
      <c r="M89">
        <f>TPDDL_EOD!AC89+TPDDL_EOD!AD89</f>
        <v>6.87</v>
      </c>
      <c r="N89">
        <f t="shared" si="6"/>
        <v>35.74</v>
      </c>
      <c r="O89" s="154">
        <f t="shared" si="7"/>
        <v>-0.14000000000000057</v>
      </c>
      <c r="P89">
        <v>9.5723559037492993</v>
      </c>
      <c r="Q89">
        <v>18.049020705092335</v>
      </c>
      <c r="R89">
        <v>0</v>
      </c>
      <c r="S89">
        <v>1.1355344152210407</v>
      </c>
      <c r="T89">
        <v>6.8430889759373255</v>
      </c>
      <c r="U89" s="156">
        <f t="shared" si="8"/>
        <v>35.6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35.6</v>
      </c>
      <c r="E90">
        <f>GT!N90</f>
        <v>0</v>
      </c>
      <c r="F90">
        <f t="shared" si="10"/>
        <v>84</v>
      </c>
      <c r="G90">
        <f t="shared" si="11"/>
        <v>35.6</v>
      </c>
      <c r="H90" s="154"/>
      <c r="I90">
        <f>BRPL_EOD!AC90+BRPL_EOD!AD90</f>
        <v>9.61</v>
      </c>
      <c r="J90">
        <f>BYPL_EOD!AC90+BYPL_EOD!AD90</f>
        <v>18.12</v>
      </c>
      <c r="K90">
        <f>MES_EOD!AC90+MES_EOD!AD90</f>
        <v>0</v>
      </c>
      <c r="L90">
        <f>NDMC_EOD!AC90+NDMC_EOD!AD90</f>
        <v>1.1399999999999999</v>
      </c>
      <c r="M90">
        <f>TPDDL_EOD!AC90+TPDDL_EOD!AD90</f>
        <v>6.87</v>
      </c>
      <c r="N90">
        <f t="shared" si="6"/>
        <v>35.74</v>
      </c>
      <c r="O90" s="154">
        <f t="shared" si="7"/>
        <v>-0.14000000000000057</v>
      </c>
      <c r="P90">
        <v>9.5723559037492993</v>
      </c>
      <c r="Q90">
        <v>18.049020705092335</v>
      </c>
      <c r="R90">
        <v>0</v>
      </c>
      <c r="S90">
        <v>1.1355344152210407</v>
      </c>
      <c r="T90">
        <v>6.8430889759373255</v>
      </c>
      <c r="U90" s="156">
        <f t="shared" si="8"/>
        <v>35.6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35.6</v>
      </c>
      <c r="E91">
        <f>GT!N91</f>
        <v>0</v>
      </c>
      <c r="F91">
        <f t="shared" si="10"/>
        <v>84</v>
      </c>
      <c r="G91">
        <f t="shared" si="11"/>
        <v>35.6</v>
      </c>
      <c r="H91" s="154"/>
      <c r="I91">
        <f>BRPL_EOD!AC91+BRPL_EOD!AD91</f>
        <v>9.61</v>
      </c>
      <c r="J91">
        <f>BYPL_EOD!AC91+BYPL_EOD!AD91</f>
        <v>18.12</v>
      </c>
      <c r="K91">
        <f>MES_EOD!AC91+MES_EOD!AD91</f>
        <v>0</v>
      </c>
      <c r="L91">
        <f>NDMC_EOD!AC91+NDMC_EOD!AD91</f>
        <v>1.1399999999999999</v>
      </c>
      <c r="M91">
        <f>TPDDL_EOD!AC91+TPDDL_EOD!AD91</f>
        <v>6.87</v>
      </c>
      <c r="N91">
        <f t="shared" si="6"/>
        <v>35.74</v>
      </c>
      <c r="O91" s="154">
        <f t="shared" si="7"/>
        <v>-0.14000000000000057</v>
      </c>
      <c r="P91">
        <v>9.5723559037492993</v>
      </c>
      <c r="Q91">
        <v>18.049020705092335</v>
      </c>
      <c r="R91">
        <v>0</v>
      </c>
      <c r="S91">
        <v>1.1355344152210407</v>
      </c>
      <c r="T91">
        <v>6.8430889759373255</v>
      </c>
      <c r="U91" s="156">
        <f t="shared" si="8"/>
        <v>35.6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35.6</v>
      </c>
      <c r="E92">
        <f>GT!N92</f>
        <v>0</v>
      </c>
      <c r="F92">
        <f t="shared" si="10"/>
        <v>84</v>
      </c>
      <c r="G92">
        <f t="shared" si="11"/>
        <v>35.6</v>
      </c>
      <c r="H92" s="154"/>
      <c r="I92">
        <f>BRPL_EOD!AC92+BRPL_EOD!AD92</f>
        <v>9.61</v>
      </c>
      <c r="J92">
        <f>BYPL_EOD!AC92+BYPL_EOD!AD92</f>
        <v>18.12</v>
      </c>
      <c r="K92">
        <f>MES_EOD!AC92+MES_EOD!AD92</f>
        <v>0</v>
      </c>
      <c r="L92">
        <f>NDMC_EOD!AC92+NDMC_EOD!AD92</f>
        <v>1.1399999999999999</v>
      </c>
      <c r="M92">
        <f>TPDDL_EOD!AC92+TPDDL_EOD!AD92</f>
        <v>6.87</v>
      </c>
      <c r="N92">
        <f t="shared" si="6"/>
        <v>35.74</v>
      </c>
      <c r="O92" s="154">
        <f t="shared" si="7"/>
        <v>-0.14000000000000057</v>
      </c>
      <c r="P92">
        <v>9.5723559037492993</v>
      </c>
      <c r="Q92">
        <v>18.049020705092335</v>
      </c>
      <c r="R92">
        <v>0</v>
      </c>
      <c r="S92">
        <v>1.1355344152210407</v>
      </c>
      <c r="T92">
        <v>6.8430889759373255</v>
      </c>
      <c r="U92" s="156">
        <f t="shared" si="8"/>
        <v>35.6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35.6</v>
      </c>
      <c r="E93">
        <f>GT!N93</f>
        <v>0</v>
      </c>
      <c r="F93">
        <f t="shared" si="10"/>
        <v>84</v>
      </c>
      <c r="G93">
        <f t="shared" si="11"/>
        <v>35.6</v>
      </c>
      <c r="H93" s="154"/>
      <c r="I93">
        <f>BRPL_EOD!AC93+BRPL_EOD!AD93</f>
        <v>9.61</v>
      </c>
      <c r="J93">
        <f>BYPL_EOD!AC93+BYPL_EOD!AD93</f>
        <v>18.12</v>
      </c>
      <c r="K93">
        <f>MES_EOD!AC93+MES_EOD!AD93</f>
        <v>0</v>
      </c>
      <c r="L93">
        <f>NDMC_EOD!AC93+NDMC_EOD!AD93</f>
        <v>1.1399999999999999</v>
      </c>
      <c r="M93">
        <f>TPDDL_EOD!AC93+TPDDL_EOD!AD93</f>
        <v>6.87</v>
      </c>
      <c r="N93">
        <f t="shared" si="6"/>
        <v>35.74</v>
      </c>
      <c r="O93" s="154">
        <f t="shared" si="7"/>
        <v>-0.14000000000000057</v>
      </c>
      <c r="P93">
        <v>9.5723559037492993</v>
      </c>
      <c r="Q93">
        <v>18.049020705092335</v>
      </c>
      <c r="R93">
        <v>0</v>
      </c>
      <c r="S93">
        <v>1.1355344152210407</v>
      </c>
      <c r="T93">
        <v>6.8430889759373255</v>
      </c>
      <c r="U93" s="156">
        <f t="shared" si="8"/>
        <v>35.6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35.6</v>
      </c>
      <c r="E94">
        <f>GT!N94</f>
        <v>0</v>
      </c>
      <c r="F94">
        <f t="shared" si="10"/>
        <v>84</v>
      </c>
      <c r="G94">
        <f t="shared" si="11"/>
        <v>35.6</v>
      </c>
      <c r="H94" s="154"/>
      <c r="I94">
        <f>BRPL_EOD!AC94+BRPL_EOD!AD94</f>
        <v>9.61</v>
      </c>
      <c r="J94">
        <f>BYPL_EOD!AC94+BYPL_EOD!AD94</f>
        <v>18.12</v>
      </c>
      <c r="K94">
        <f>MES_EOD!AC94+MES_EOD!AD94</f>
        <v>0</v>
      </c>
      <c r="L94">
        <f>NDMC_EOD!AC94+NDMC_EOD!AD94</f>
        <v>1.1399999999999999</v>
      </c>
      <c r="M94">
        <f>TPDDL_EOD!AC94+TPDDL_EOD!AD94</f>
        <v>6.87</v>
      </c>
      <c r="N94">
        <f t="shared" si="6"/>
        <v>35.74</v>
      </c>
      <c r="O94" s="154">
        <f t="shared" si="7"/>
        <v>-0.14000000000000057</v>
      </c>
      <c r="P94">
        <v>9.5723559037492993</v>
      </c>
      <c r="Q94">
        <v>18.049020705092335</v>
      </c>
      <c r="R94">
        <v>0</v>
      </c>
      <c r="S94">
        <v>1.1355344152210407</v>
      </c>
      <c r="T94">
        <v>6.8430889759373255</v>
      </c>
      <c r="U94" s="156">
        <f t="shared" si="8"/>
        <v>35.6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35.6</v>
      </c>
      <c r="E95">
        <f>GT!N95</f>
        <v>0</v>
      </c>
      <c r="F95">
        <f t="shared" si="10"/>
        <v>84</v>
      </c>
      <c r="G95">
        <f t="shared" si="11"/>
        <v>35.6</v>
      </c>
      <c r="H95" s="154"/>
      <c r="I95">
        <f>BRPL_EOD!AC95+BRPL_EOD!AD95</f>
        <v>9.61</v>
      </c>
      <c r="J95">
        <f>BYPL_EOD!AC95+BYPL_EOD!AD95</f>
        <v>18.12</v>
      </c>
      <c r="K95">
        <f>MES_EOD!AC95+MES_EOD!AD95</f>
        <v>0</v>
      </c>
      <c r="L95">
        <f>NDMC_EOD!AC95+NDMC_EOD!AD95</f>
        <v>1.1399999999999999</v>
      </c>
      <c r="M95">
        <f>TPDDL_EOD!AC95+TPDDL_EOD!AD95</f>
        <v>6.87</v>
      </c>
      <c r="N95">
        <f t="shared" si="6"/>
        <v>35.74</v>
      </c>
      <c r="O95" s="154">
        <f t="shared" si="7"/>
        <v>-0.14000000000000057</v>
      </c>
      <c r="P95">
        <v>9.5723559037492993</v>
      </c>
      <c r="Q95">
        <v>18.049020705092335</v>
      </c>
      <c r="R95">
        <v>0</v>
      </c>
      <c r="S95">
        <v>1.1355344152210407</v>
      </c>
      <c r="T95">
        <v>6.8430889759373255</v>
      </c>
      <c r="U95" s="156">
        <f t="shared" si="8"/>
        <v>35.6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36.6</v>
      </c>
      <c r="E96">
        <f>GT!N96</f>
        <v>0</v>
      </c>
      <c r="F96">
        <f t="shared" si="10"/>
        <v>84</v>
      </c>
      <c r="G96">
        <f t="shared" si="11"/>
        <v>36.6</v>
      </c>
      <c r="H96" s="154"/>
      <c r="I96">
        <f>BRPL_EOD!AC96+BRPL_EOD!AD96</f>
        <v>9.61</v>
      </c>
      <c r="J96">
        <f>BYPL_EOD!AC96+BYPL_EOD!AD96</f>
        <v>18.12</v>
      </c>
      <c r="K96">
        <f>MES_EOD!AC96+MES_EOD!AD96</f>
        <v>0</v>
      </c>
      <c r="L96">
        <f>NDMC_EOD!AC96+NDMC_EOD!AD96</f>
        <v>1.1399999999999999</v>
      </c>
      <c r="M96">
        <f>TPDDL_EOD!AC96+TPDDL_EOD!AD96</f>
        <v>6.87</v>
      </c>
      <c r="N96">
        <f t="shared" si="6"/>
        <v>35.74</v>
      </c>
      <c r="O96" s="154">
        <f t="shared" si="7"/>
        <v>0.85999999999999943</v>
      </c>
      <c r="P96">
        <v>9.8412423055400104</v>
      </c>
      <c r="Q96">
        <v>18.556015668718523</v>
      </c>
      <c r="R96">
        <v>0</v>
      </c>
      <c r="S96">
        <v>1.1674314493564633</v>
      </c>
      <c r="T96">
        <v>7.0353105763850028</v>
      </c>
      <c r="U96" s="156">
        <f t="shared" si="8"/>
        <v>36.6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36.6</v>
      </c>
      <c r="E97">
        <f>GT!N97</f>
        <v>0</v>
      </c>
      <c r="F97">
        <f t="shared" si="10"/>
        <v>84</v>
      </c>
      <c r="G97">
        <f t="shared" si="11"/>
        <v>36.6</v>
      </c>
      <c r="H97" s="154"/>
      <c r="I97">
        <f>BRPL_EOD!AC97+BRPL_EOD!AD97</f>
        <v>9.8699999999999992</v>
      </c>
      <c r="J97">
        <f>BYPL_EOD!AC97+BYPL_EOD!AD97</f>
        <v>18.61</v>
      </c>
      <c r="K97">
        <f>MES_EOD!AC97+MES_EOD!AD97</f>
        <v>0</v>
      </c>
      <c r="L97">
        <f>NDMC_EOD!AC97+NDMC_EOD!AD97</f>
        <v>1.21</v>
      </c>
      <c r="M97">
        <f>TPDDL_EOD!AC97+TPDDL_EOD!AD97</f>
        <v>7.05</v>
      </c>
      <c r="N97">
        <f t="shared" si="6"/>
        <v>36.739999999999995</v>
      </c>
      <c r="O97" s="154">
        <f t="shared" si="7"/>
        <v>-0.13999999999999346</v>
      </c>
      <c r="P97">
        <v>9.8323897659227004</v>
      </c>
      <c r="Q97">
        <v>18.539085465432773</v>
      </c>
      <c r="R97">
        <v>0</v>
      </c>
      <c r="S97">
        <v>1.2053892215568864</v>
      </c>
      <c r="T97">
        <v>7.0231355470876435</v>
      </c>
      <c r="U97" s="156">
        <f t="shared" si="8"/>
        <v>36.6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36.6</v>
      </c>
      <c r="E98">
        <f>GT!N98</f>
        <v>0</v>
      </c>
      <c r="F98">
        <f t="shared" si="10"/>
        <v>84</v>
      </c>
      <c r="G98">
        <f t="shared" si="11"/>
        <v>36.6</v>
      </c>
      <c r="H98" s="154"/>
      <c r="I98">
        <f>BRPL_EOD!AC98+BRPL_EOD!AD98</f>
        <v>9.8699999999999992</v>
      </c>
      <c r="J98">
        <f>BYPL_EOD!AC98+BYPL_EOD!AD98</f>
        <v>18.61</v>
      </c>
      <c r="K98">
        <f>MES_EOD!AC98+MES_EOD!AD98</f>
        <v>0</v>
      </c>
      <c r="L98">
        <f>NDMC_EOD!AC98+NDMC_EOD!AD98</f>
        <v>1.21</v>
      </c>
      <c r="M98">
        <f>TPDDL_EOD!AC98+TPDDL_EOD!AD98</f>
        <v>7.05</v>
      </c>
      <c r="N98">
        <f t="shared" si="6"/>
        <v>36.739999999999995</v>
      </c>
      <c r="O98" s="154">
        <f t="shared" si="7"/>
        <v>-0.13999999999999346</v>
      </c>
      <c r="P98">
        <v>9.8323897659227004</v>
      </c>
      <c r="Q98">
        <v>18.539085465432773</v>
      </c>
      <c r="R98">
        <v>0</v>
      </c>
      <c r="S98">
        <v>1.2053892215568864</v>
      </c>
      <c r="T98">
        <v>7.0231355470876435</v>
      </c>
      <c r="U98" s="156">
        <f t="shared" si="8"/>
        <v>36.6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0.85919999999999996</v>
      </c>
      <c r="E99" s="156">
        <f t="shared" si="12"/>
        <v>0</v>
      </c>
      <c r="F99" s="156">
        <f t="shared" si="12"/>
        <v>2.016</v>
      </c>
      <c r="G99" s="156">
        <f t="shared" si="12"/>
        <v>0.85919999999999996</v>
      </c>
      <c r="H99" s="156"/>
      <c r="I99" s="156">
        <f t="shared" si="12"/>
        <v>0.29382999999999981</v>
      </c>
      <c r="J99" s="156">
        <f t="shared" si="12"/>
        <v>0.30785499999999955</v>
      </c>
      <c r="K99" s="156">
        <f t="shared" si="12"/>
        <v>0</v>
      </c>
      <c r="L99" s="156">
        <f t="shared" si="12"/>
        <v>3.5899999999999932E-2</v>
      </c>
      <c r="M99" s="156">
        <f t="shared" si="12"/>
        <v>0.20993500000000015</v>
      </c>
      <c r="N99" s="156">
        <f t="shared" si="12"/>
        <v>0.84751999999999983</v>
      </c>
      <c r="O99" s="156">
        <f t="shared" si="12"/>
        <v>1.1679999999999986E-2</v>
      </c>
      <c r="P99" s="156">
        <f t="shared" si="12"/>
        <v>0.2991881982059052</v>
      </c>
      <c r="Q99" s="156">
        <f t="shared" si="12"/>
        <v>0.30967589903789761</v>
      </c>
      <c r="R99" s="156">
        <f t="shared" si="12"/>
        <v>0</v>
      </c>
      <c r="S99" s="156">
        <f t="shared" si="12"/>
        <v>3.6573287711791407E-2</v>
      </c>
      <c r="T99" s="156">
        <f t="shared" si="12"/>
        <v>0.21376261504440558</v>
      </c>
      <c r="U99" s="156">
        <f t="shared" si="12"/>
        <v>0.85919999999999996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45000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489</v>
      </c>
      <c r="I2" s="8" t="s">
        <v>490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41" t="s">
        <v>349</v>
      </c>
      <c r="AD1" s="24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0</v>
      </c>
      <c r="C3">
        <f>BAWANA!C3</f>
        <v>220</v>
      </c>
      <c r="D3">
        <f>BAWANA!AL3</f>
        <v>0</v>
      </c>
      <c r="E3">
        <f>BAWANA!AM3</f>
        <v>9.0000000000000011E-2</v>
      </c>
      <c r="F3">
        <f>(B3+C3)*0.8</f>
        <v>176</v>
      </c>
      <c r="G3">
        <f>(D3+E3)</f>
        <v>9.0000000000000011E-2</v>
      </c>
      <c r="H3" s="154"/>
      <c r="I3">
        <f>BRPL_EOD!AK3+BRPL_EOD!AL3</f>
        <v>0.04</v>
      </c>
      <c r="J3">
        <f>BYPL_EOD!AK3+BYPL_EOD!AL3</f>
        <v>0.02</v>
      </c>
      <c r="K3">
        <f>MES_EOD!AK3+MES_EOD!AL3</f>
        <v>0</v>
      </c>
      <c r="L3">
        <f>NDMC_EOD!AK3+NDMC_EOD!AL3</f>
        <v>0.01</v>
      </c>
      <c r="M3">
        <f>TPDDL_EOD!AK3+TPDDL_EOD!AL3</f>
        <v>0.02</v>
      </c>
      <c r="N3">
        <f t="shared" ref="N3:N66" si="0">SUM(I3:M3)</f>
        <v>0.09</v>
      </c>
      <c r="O3" s="154">
        <f t="shared" ref="O3:O66" si="1">G3-N3</f>
        <v>0</v>
      </c>
      <c r="P3">
        <v>4.0000000000000008E-2</v>
      </c>
      <c r="Q3">
        <v>2.0000000000000004E-2</v>
      </c>
      <c r="R3">
        <v>0</v>
      </c>
      <c r="S3">
        <v>1.0000000000000002E-2</v>
      </c>
      <c r="T3">
        <v>2.0000000000000004E-2</v>
      </c>
      <c r="U3" s="156">
        <f t="shared" ref="U3:U66" si="2">SUM(P3:T3)</f>
        <v>9.0000000000000011E-2</v>
      </c>
      <c r="V3" s="154">
        <f t="shared" ref="V3:V66" si="3">G3-U3</f>
        <v>0</v>
      </c>
      <c r="Y3">
        <f>BAWANA!AW3+BAWANA!AX3</f>
        <v>0.01</v>
      </c>
      <c r="Z3">
        <f>BAWANA!BD3+BAWANA!BE3</f>
        <v>0.01</v>
      </c>
      <c r="AA3">
        <f>BAWANA!X3+BAWANA!Y3</f>
        <v>0.01</v>
      </c>
      <c r="AB3">
        <f>BAWANA!AE3+BAWANA!AF3</f>
        <v>0.01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0</v>
      </c>
      <c r="C4">
        <f>BAWANA!C4</f>
        <v>220</v>
      </c>
      <c r="D4">
        <f>BAWANA!AL4</f>
        <v>0</v>
      </c>
      <c r="E4">
        <f>BAWANA!AM4</f>
        <v>9.0000000000000011E-2</v>
      </c>
      <c r="F4">
        <f t="shared" ref="F4:F67" si="4">(B4+C4)*0.8</f>
        <v>176</v>
      </c>
      <c r="G4">
        <f t="shared" ref="G4:G67" si="5">(D4+E4)</f>
        <v>9.0000000000000011E-2</v>
      </c>
      <c r="H4" s="154"/>
      <c r="I4">
        <f>BRPL_EOD!AK4+BRPL_EOD!AL4</f>
        <v>0.04</v>
      </c>
      <c r="J4">
        <f>BYPL_EOD!AK4+BYPL_EOD!AL4</f>
        <v>0.02</v>
      </c>
      <c r="K4">
        <f>MES_EOD!AK4+MES_EOD!AL4</f>
        <v>0</v>
      </c>
      <c r="L4">
        <f>NDMC_EOD!AK4+NDMC_EOD!AL4</f>
        <v>0.01</v>
      </c>
      <c r="M4">
        <f>TPDDL_EOD!AK4+TPDDL_EOD!AL4</f>
        <v>0.02</v>
      </c>
      <c r="N4">
        <f t="shared" si="0"/>
        <v>0.09</v>
      </c>
      <c r="O4" s="154">
        <f t="shared" si="1"/>
        <v>0</v>
      </c>
      <c r="P4">
        <v>4.0000000000000008E-2</v>
      </c>
      <c r="Q4">
        <v>2.0000000000000004E-2</v>
      </c>
      <c r="R4">
        <v>0</v>
      </c>
      <c r="S4">
        <v>1.0000000000000002E-2</v>
      </c>
      <c r="T4">
        <v>2.0000000000000004E-2</v>
      </c>
      <c r="U4" s="156">
        <f t="shared" si="2"/>
        <v>9.0000000000000011E-2</v>
      </c>
      <c r="V4" s="154">
        <f t="shared" si="3"/>
        <v>0</v>
      </c>
      <c r="Y4">
        <f>BAWANA!AW4+BAWANA!AX4</f>
        <v>0.01</v>
      </c>
      <c r="Z4">
        <f>BAWANA!BD4+BAWANA!BE4</f>
        <v>0.01</v>
      </c>
      <c r="AA4">
        <f>BAWANA!X4+BAWANA!Y4</f>
        <v>0.01</v>
      </c>
      <c r="AB4">
        <f>BAWANA!AE4+BAWANA!AF4</f>
        <v>0.01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0</v>
      </c>
      <c r="C5">
        <f>BAWANA!C5</f>
        <v>220</v>
      </c>
      <c r="D5">
        <f>BAWANA!AL5</f>
        <v>0</v>
      </c>
      <c r="E5">
        <f>BAWANA!AM5</f>
        <v>9.0000000000000011E-2</v>
      </c>
      <c r="F5">
        <f t="shared" si="4"/>
        <v>176</v>
      </c>
      <c r="G5">
        <f t="shared" si="5"/>
        <v>9.0000000000000011E-2</v>
      </c>
      <c r="H5" s="154"/>
      <c r="I5">
        <f>BRPL_EOD!AK5+BRPL_EOD!AL5</f>
        <v>0.04</v>
      </c>
      <c r="J5">
        <f>BYPL_EOD!AK5+BYPL_EOD!AL5</f>
        <v>0.02</v>
      </c>
      <c r="K5">
        <f>MES_EOD!AK5+MES_EOD!AL5</f>
        <v>0</v>
      </c>
      <c r="L5">
        <f>NDMC_EOD!AK5+NDMC_EOD!AL5</f>
        <v>0.01</v>
      </c>
      <c r="M5">
        <f>TPDDL_EOD!AK5+TPDDL_EOD!AL5</f>
        <v>0.02</v>
      </c>
      <c r="N5">
        <f t="shared" si="0"/>
        <v>0.09</v>
      </c>
      <c r="O5" s="154">
        <f t="shared" si="1"/>
        <v>0</v>
      </c>
      <c r="P5">
        <v>4.0000000000000008E-2</v>
      </c>
      <c r="Q5">
        <v>2.0000000000000004E-2</v>
      </c>
      <c r="R5">
        <v>0</v>
      </c>
      <c r="S5">
        <v>1.0000000000000002E-2</v>
      </c>
      <c r="T5">
        <v>2.0000000000000004E-2</v>
      </c>
      <c r="U5" s="156">
        <f t="shared" si="2"/>
        <v>9.0000000000000011E-2</v>
      </c>
      <c r="V5" s="154">
        <f t="shared" si="3"/>
        <v>0</v>
      </c>
      <c r="Y5">
        <f>BAWANA!AW5+BAWANA!AX5</f>
        <v>0.01</v>
      </c>
      <c r="Z5">
        <f>BAWANA!BD5+BAWANA!BE5</f>
        <v>0.01</v>
      </c>
      <c r="AA5">
        <f>BAWANA!X5+BAWANA!Y5</f>
        <v>0.01</v>
      </c>
      <c r="AB5">
        <f>BAWANA!AE5+BAWANA!AF5</f>
        <v>0.01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0</v>
      </c>
      <c r="C6">
        <f>BAWANA!C6</f>
        <v>220</v>
      </c>
      <c r="D6">
        <f>BAWANA!AL6</f>
        <v>0</v>
      </c>
      <c r="E6">
        <f>BAWANA!AM6</f>
        <v>9.0000000000000011E-2</v>
      </c>
      <c r="F6">
        <f t="shared" si="4"/>
        <v>176</v>
      </c>
      <c r="G6">
        <f t="shared" si="5"/>
        <v>9.0000000000000011E-2</v>
      </c>
      <c r="H6" s="154"/>
      <c r="I6">
        <f>BRPL_EOD!AK6+BRPL_EOD!AL6</f>
        <v>0.04</v>
      </c>
      <c r="J6">
        <f>BYPL_EOD!AK6+BYPL_EOD!AL6</f>
        <v>0.02</v>
      </c>
      <c r="K6">
        <f>MES_EOD!AK6+MES_EOD!AL6</f>
        <v>0</v>
      </c>
      <c r="L6">
        <f>NDMC_EOD!AK6+NDMC_EOD!AL6</f>
        <v>0.01</v>
      </c>
      <c r="M6">
        <f>TPDDL_EOD!AK6+TPDDL_EOD!AL6</f>
        <v>0.02</v>
      </c>
      <c r="N6">
        <f t="shared" si="0"/>
        <v>0.09</v>
      </c>
      <c r="O6" s="154">
        <f t="shared" si="1"/>
        <v>0</v>
      </c>
      <c r="P6">
        <v>4.0000000000000008E-2</v>
      </c>
      <c r="Q6">
        <v>2.0000000000000004E-2</v>
      </c>
      <c r="R6">
        <v>0</v>
      </c>
      <c r="S6">
        <v>1.0000000000000002E-2</v>
      </c>
      <c r="T6">
        <v>2.0000000000000004E-2</v>
      </c>
      <c r="U6" s="156">
        <f t="shared" si="2"/>
        <v>9.0000000000000011E-2</v>
      </c>
      <c r="V6" s="154">
        <f t="shared" si="3"/>
        <v>0</v>
      </c>
      <c r="Y6">
        <f>BAWANA!AW6+BAWANA!AX6</f>
        <v>0.01</v>
      </c>
      <c r="Z6">
        <f>BAWANA!BD6+BAWANA!BE6</f>
        <v>0.01</v>
      </c>
      <c r="AA6">
        <f>BAWANA!X6+BAWANA!Y6</f>
        <v>0.01</v>
      </c>
      <c r="AB6">
        <f>BAWANA!AE6+BAWANA!AF6</f>
        <v>0.01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0</v>
      </c>
      <c r="C7">
        <f>BAWANA!C7</f>
        <v>220</v>
      </c>
      <c r="D7">
        <f>BAWANA!AL7</f>
        <v>0</v>
      </c>
      <c r="E7">
        <f>BAWANA!AM7</f>
        <v>9.0000000000000011E-2</v>
      </c>
      <c r="F7">
        <f t="shared" si="4"/>
        <v>176</v>
      </c>
      <c r="G7">
        <f t="shared" si="5"/>
        <v>9.0000000000000011E-2</v>
      </c>
      <c r="H7" s="154"/>
      <c r="I7">
        <f>BRPL_EOD!AK7+BRPL_EOD!AL7</f>
        <v>0.04</v>
      </c>
      <c r="J7">
        <f>BYPL_EOD!AK7+BYPL_EOD!AL7</f>
        <v>0.02</v>
      </c>
      <c r="K7">
        <f>MES_EOD!AK7+MES_EOD!AL7</f>
        <v>0</v>
      </c>
      <c r="L7">
        <f>NDMC_EOD!AK7+NDMC_EOD!AL7</f>
        <v>0.01</v>
      </c>
      <c r="M7">
        <f>TPDDL_EOD!AK7+TPDDL_EOD!AL7</f>
        <v>0.02</v>
      </c>
      <c r="N7">
        <f t="shared" si="0"/>
        <v>0.09</v>
      </c>
      <c r="O7" s="154">
        <f t="shared" si="1"/>
        <v>0</v>
      </c>
      <c r="P7">
        <v>4.0000000000000008E-2</v>
      </c>
      <c r="Q7">
        <v>2.0000000000000004E-2</v>
      </c>
      <c r="R7">
        <v>0</v>
      </c>
      <c r="S7">
        <v>1.0000000000000002E-2</v>
      </c>
      <c r="T7">
        <v>2.0000000000000004E-2</v>
      </c>
      <c r="U7" s="156">
        <f t="shared" si="2"/>
        <v>9.0000000000000011E-2</v>
      </c>
      <c r="V7" s="154">
        <f t="shared" si="3"/>
        <v>0</v>
      </c>
      <c r="Y7">
        <f>BAWANA!AW7+BAWANA!AX7</f>
        <v>0.01</v>
      </c>
      <c r="Z7">
        <f>BAWANA!BD7+BAWANA!BE7</f>
        <v>0.01</v>
      </c>
      <c r="AA7">
        <f>BAWANA!X7+BAWANA!Y7</f>
        <v>0.01</v>
      </c>
      <c r="AB7">
        <f>BAWANA!AE7+BAWANA!AF7</f>
        <v>0.01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0</v>
      </c>
      <c r="C8">
        <f>BAWANA!C8</f>
        <v>220</v>
      </c>
      <c r="D8">
        <f>BAWANA!AL8</f>
        <v>0</v>
      </c>
      <c r="E8">
        <f>BAWANA!AM8</f>
        <v>9.0000000000000011E-2</v>
      </c>
      <c r="F8">
        <f t="shared" si="4"/>
        <v>176</v>
      </c>
      <c r="G8">
        <f t="shared" si="5"/>
        <v>9.0000000000000011E-2</v>
      </c>
      <c r="H8" s="154"/>
      <c r="I8">
        <f>BRPL_EOD!AK8+BRPL_EOD!AL8</f>
        <v>0.04</v>
      </c>
      <c r="J8">
        <f>BYPL_EOD!AK8+BYPL_EOD!AL8</f>
        <v>0.02</v>
      </c>
      <c r="K8">
        <f>MES_EOD!AK8+MES_EOD!AL8</f>
        <v>0</v>
      </c>
      <c r="L8">
        <f>NDMC_EOD!AK8+NDMC_EOD!AL8</f>
        <v>0.01</v>
      </c>
      <c r="M8">
        <f>TPDDL_EOD!AK8+TPDDL_EOD!AL8</f>
        <v>0.02</v>
      </c>
      <c r="N8">
        <f t="shared" si="0"/>
        <v>0.09</v>
      </c>
      <c r="O8" s="154">
        <f t="shared" si="1"/>
        <v>0</v>
      </c>
      <c r="P8">
        <v>4.0000000000000008E-2</v>
      </c>
      <c r="Q8">
        <v>2.0000000000000004E-2</v>
      </c>
      <c r="R8">
        <v>0</v>
      </c>
      <c r="S8">
        <v>1.0000000000000002E-2</v>
      </c>
      <c r="T8">
        <v>2.0000000000000004E-2</v>
      </c>
      <c r="U8" s="156">
        <f t="shared" si="2"/>
        <v>9.0000000000000011E-2</v>
      </c>
      <c r="V8" s="154">
        <f t="shared" si="3"/>
        <v>0</v>
      </c>
      <c r="Y8">
        <f>BAWANA!AW8+BAWANA!AX8</f>
        <v>0.01</v>
      </c>
      <c r="Z8">
        <f>BAWANA!BD8+BAWANA!BE8</f>
        <v>0.01</v>
      </c>
      <c r="AA8">
        <f>BAWANA!X8+BAWANA!Y8</f>
        <v>0.01</v>
      </c>
      <c r="AB8">
        <f>BAWANA!AE8+BAWANA!AF8</f>
        <v>0.01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0</v>
      </c>
      <c r="C9">
        <f>BAWANA!C9</f>
        <v>220</v>
      </c>
      <c r="D9">
        <f>BAWANA!AL9</f>
        <v>0</v>
      </c>
      <c r="E9">
        <f>BAWANA!AM9</f>
        <v>9.0000000000000011E-2</v>
      </c>
      <c r="F9">
        <f t="shared" si="4"/>
        <v>176</v>
      </c>
      <c r="G9">
        <f t="shared" si="5"/>
        <v>9.0000000000000011E-2</v>
      </c>
      <c r="H9" s="154"/>
      <c r="I9">
        <f>BRPL_EOD!AK9+BRPL_EOD!AL9</f>
        <v>0.04</v>
      </c>
      <c r="J9">
        <f>BYPL_EOD!AK9+BYPL_EOD!AL9</f>
        <v>0.02</v>
      </c>
      <c r="K9">
        <f>MES_EOD!AK9+MES_EOD!AL9</f>
        <v>0</v>
      </c>
      <c r="L9">
        <f>NDMC_EOD!AK9+NDMC_EOD!AL9</f>
        <v>0.01</v>
      </c>
      <c r="M9">
        <f>TPDDL_EOD!AK9+TPDDL_EOD!AL9</f>
        <v>0.02</v>
      </c>
      <c r="N9">
        <f t="shared" si="0"/>
        <v>0.09</v>
      </c>
      <c r="O9" s="154">
        <f t="shared" si="1"/>
        <v>0</v>
      </c>
      <c r="P9">
        <v>4.0000000000000008E-2</v>
      </c>
      <c r="Q9">
        <v>2.0000000000000004E-2</v>
      </c>
      <c r="R9">
        <v>0</v>
      </c>
      <c r="S9">
        <v>1.0000000000000002E-2</v>
      </c>
      <c r="T9">
        <v>2.0000000000000004E-2</v>
      </c>
      <c r="U9" s="156">
        <f t="shared" si="2"/>
        <v>9.0000000000000011E-2</v>
      </c>
      <c r="V9" s="154">
        <f t="shared" si="3"/>
        <v>0</v>
      </c>
      <c r="Y9">
        <f>BAWANA!AW9+BAWANA!AX9</f>
        <v>0.01</v>
      </c>
      <c r="Z9">
        <f>BAWANA!BD9+BAWANA!BE9</f>
        <v>0.01</v>
      </c>
      <c r="AA9">
        <f>BAWANA!X9+BAWANA!Y9</f>
        <v>0.01</v>
      </c>
      <c r="AB9">
        <f>BAWANA!AE9+BAWANA!AF9</f>
        <v>0.01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0</v>
      </c>
      <c r="C10">
        <f>BAWANA!C10</f>
        <v>220</v>
      </c>
      <c r="D10">
        <f>BAWANA!AL10</f>
        <v>0</v>
      </c>
      <c r="E10">
        <f>BAWANA!AM10</f>
        <v>9.0000000000000011E-2</v>
      </c>
      <c r="F10">
        <f t="shared" si="4"/>
        <v>176</v>
      </c>
      <c r="G10">
        <f t="shared" si="5"/>
        <v>9.0000000000000011E-2</v>
      </c>
      <c r="H10" s="154"/>
      <c r="I10">
        <f>BRPL_EOD!AK10+BRPL_EOD!AL10</f>
        <v>0.04</v>
      </c>
      <c r="J10">
        <f>BYPL_EOD!AK10+BYPL_EOD!AL10</f>
        <v>0.02</v>
      </c>
      <c r="K10">
        <f>MES_EOD!AK10+MES_EOD!AL10</f>
        <v>0</v>
      </c>
      <c r="L10">
        <f>NDMC_EOD!AK10+NDMC_EOD!AL10</f>
        <v>0.01</v>
      </c>
      <c r="M10">
        <f>TPDDL_EOD!AK10+TPDDL_EOD!AL10</f>
        <v>0.02</v>
      </c>
      <c r="N10">
        <f t="shared" si="0"/>
        <v>0.09</v>
      </c>
      <c r="O10" s="154">
        <f t="shared" si="1"/>
        <v>0</v>
      </c>
      <c r="P10">
        <v>4.0000000000000008E-2</v>
      </c>
      <c r="Q10">
        <v>2.0000000000000004E-2</v>
      </c>
      <c r="R10">
        <v>0</v>
      </c>
      <c r="S10">
        <v>1.0000000000000002E-2</v>
      </c>
      <c r="T10">
        <v>2.0000000000000004E-2</v>
      </c>
      <c r="U10" s="156">
        <f t="shared" si="2"/>
        <v>9.0000000000000011E-2</v>
      </c>
      <c r="V10" s="154">
        <f t="shared" si="3"/>
        <v>0</v>
      </c>
      <c r="Y10">
        <f>BAWANA!AW10+BAWANA!AX10</f>
        <v>0.01</v>
      </c>
      <c r="Z10">
        <f>BAWANA!BD10+BAWANA!BE10</f>
        <v>0.01</v>
      </c>
      <c r="AA10">
        <f>BAWANA!X10+BAWANA!Y10</f>
        <v>0.01</v>
      </c>
      <c r="AB10">
        <f>BAWANA!AE10+BAWANA!AF10</f>
        <v>0.01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0</v>
      </c>
      <c r="C11">
        <f>BAWANA!C11</f>
        <v>220</v>
      </c>
      <c r="D11">
        <f>BAWANA!AL11</f>
        <v>0</v>
      </c>
      <c r="E11">
        <f>BAWANA!AM11</f>
        <v>9.0000000000000011E-2</v>
      </c>
      <c r="F11">
        <f t="shared" si="4"/>
        <v>176</v>
      </c>
      <c r="G11">
        <f t="shared" si="5"/>
        <v>9.0000000000000011E-2</v>
      </c>
      <c r="H11" s="154"/>
      <c r="I11">
        <f>BRPL_EOD!AK11+BRPL_EOD!AL11</f>
        <v>0.04</v>
      </c>
      <c r="J11">
        <f>BYPL_EOD!AK11+BYPL_EOD!AL11</f>
        <v>0.02</v>
      </c>
      <c r="K11">
        <f>MES_EOD!AK11+MES_EOD!AL11</f>
        <v>0</v>
      </c>
      <c r="L11">
        <f>NDMC_EOD!AK11+NDMC_EOD!AL11</f>
        <v>0.01</v>
      </c>
      <c r="M11">
        <f>TPDDL_EOD!AK11+TPDDL_EOD!AL11</f>
        <v>0.02</v>
      </c>
      <c r="N11">
        <f t="shared" si="0"/>
        <v>0.09</v>
      </c>
      <c r="O11" s="154">
        <f t="shared" si="1"/>
        <v>0</v>
      </c>
      <c r="P11">
        <v>4.0000000000000008E-2</v>
      </c>
      <c r="Q11">
        <v>2.0000000000000004E-2</v>
      </c>
      <c r="R11">
        <v>0</v>
      </c>
      <c r="S11">
        <v>1.0000000000000002E-2</v>
      </c>
      <c r="T11">
        <v>2.0000000000000004E-2</v>
      </c>
      <c r="U11" s="156">
        <f t="shared" si="2"/>
        <v>9.0000000000000011E-2</v>
      </c>
      <c r="V11" s="154">
        <f t="shared" si="3"/>
        <v>0</v>
      </c>
      <c r="Y11">
        <f>BAWANA!AW11+BAWANA!AX11</f>
        <v>0.01</v>
      </c>
      <c r="Z11">
        <f>BAWANA!BD11+BAWANA!BE11</f>
        <v>0.01</v>
      </c>
      <c r="AA11">
        <f>BAWANA!X11+BAWANA!Y11</f>
        <v>0.01</v>
      </c>
      <c r="AB11">
        <f>BAWANA!AE11+BAWANA!AF11</f>
        <v>0.01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0</v>
      </c>
      <c r="C12">
        <f>BAWANA!C12</f>
        <v>220</v>
      </c>
      <c r="D12">
        <f>BAWANA!AL12</f>
        <v>0</v>
      </c>
      <c r="E12">
        <f>BAWANA!AM12</f>
        <v>9.0000000000000011E-2</v>
      </c>
      <c r="F12">
        <f t="shared" si="4"/>
        <v>176</v>
      </c>
      <c r="G12">
        <f t="shared" si="5"/>
        <v>9.0000000000000011E-2</v>
      </c>
      <c r="H12" s="154"/>
      <c r="I12">
        <f>BRPL_EOD!AK12+BRPL_EOD!AL12</f>
        <v>0.04</v>
      </c>
      <c r="J12">
        <f>BYPL_EOD!AK12+BYPL_EOD!AL12</f>
        <v>0.02</v>
      </c>
      <c r="K12">
        <f>MES_EOD!AK12+MES_EOD!AL12</f>
        <v>0</v>
      </c>
      <c r="L12">
        <f>NDMC_EOD!AK12+NDMC_EOD!AL12</f>
        <v>0.01</v>
      </c>
      <c r="M12">
        <f>TPDDL_EOD!AK12+TPDDL_EOD!AL12</f>
        <v>0.02</v>
      </c>
      <c r="N12">
        <f t="shared" si="0"/>
        <v>0.09</v>
      </c>
      <c r="O12" s="154">
        <f t="shared" si="1"/>
        <v>0</v>
      </c>
      <c r="P12">
        <v>4.0000000000000008E-2</v>
      </c>
      <c r="Q12">
        <v>2.0000000000000004E-2</v>
      </c>
      <c r="R12">
        <v>0</v>
      </c>
      <c r="S12">
        <v>1.0000000000000002E-2</v>
      </c>
      <c r="T12">
        <v>2.0000000000000004E-2</v>
      </c>
      <c r="U12" s="156">
        <f t="shared" si="2"/>
        <v>9.0000000000000011E-2</v>
      </c>
      <c r="V12" s="154">
        <f t="shared" si="3"/>
        <v>0</v>
      </c>
      <c r="Y12">
        <f>BAWANA!AW12+BAWANA!AX12</f>
        <v>0.01</v>
      </c>
      <c r="Z12">
        <f>BAWANA!BD12+BAWANA!BE12</f>
        <v>0.01</v>
      </c>
      <c r="AA12">
        <f>BAWANA!X12+BAWANA!Y12</f>
        <v>0.01</v>
      </c>
      <c r="AB12">
        <f>BAWANA!AE12+BAWANA!AF12</f>
        <v>0.01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0</v>
      </c>
      <c r="C13">
        <f>BAWANA!C13</f>
        <v>220</v>
      </c>
      <c r="D13">
        <f>BAWANA!AL13</f>
        <v>0</v>
      </c>
      <c r="E13">
        <f>BAWANA!AM13</f>
        <v>9.0000000000000011E-2</v>
      </c>
      <c r="F13">
        <f t="shared" si="4"/>
        <v>176</v>
      </c>
      <c r="G13">
        <f t="shared" si="5"/>
        <v>9.0000000000000011E-2</v>
      </c>
      <c r="H13" s="154"/>
      <c r="I13">
        <f>BRPL_EOD!AK13+BRPL_EOD!AL13</f>
        <v>0.04</v>
      </c>
      <c r="J13">
        <f>BYPL_EOD!AK13+BYPL_EOD!AL13</f>
        <v>0.02</v>
      </c>
      <c r="K13">
        <f>MES_EOD!AK13+MES_EOD!AL13</f>
        <v>0</v>
      </c>
      <c r="L13">
        <f>NDMC_EOD!AK13+NDMC_EOD!AL13</f>
        <v>0.01</v>
      </c>
      <c r="M13">
        <f>TPDDL_EOD!AK13+TPDDL_EOD!AL13</f>
        <v>0.02</v>
      </c>
      <c r="N13">
        <f t="shared" si="0"/>
        <v>0.09</v>
      </c>
      <c r="O13" s="154">
        <f t="shared" si="1"/>
        <v>0</v>
      </c>
      <c r="P13">
        <v>4.0000000000000008E-2</v>
      </c>
      <c r="Q13">
        <v>2.0000000000000004E-2</v>
      </c>
      <c r="R13">
        <v>0</v>
      </c>
      <c r="S13">
        <v>1.0000000000000002E-2</v>
      </c>
      <c r="T13">
        <v>2.0000000000000004E-2</v>
      </c>
      <c r="U13" s="156">
        <f t="shared" si="2"/>
        <v>9.0000000000000011E-2</v>
      </c>
      <c r="V13" s="154">
        <f t="shared" si="3"/>
        <v>0</v>
      </c>
      <c r="Y13">
        <f>BAWANA!AW13+BAWANA!AX13</f>
        <v>0.01</v>
      </c>
      <c r="Z13">
        <f>BAWANA!BD13+BAWANA!BE13</f>
        <v>0.01</v>
      </c>
      <c r="AA13">
        <f>BAWANA!X13+BAWANA!Y13</f>
        <v>0.01</v>
      </c>
      <c r="AB13">
        <f>BAWANA!AE13+BAWANA!AF13</f>
        <v>0.01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0</v>
      </c>
      <c r="C14">
        <f>BAWANA!C14</f>
        <v>220</v>
      </c>
      <c r="D14">
        <f>BAWANA!AL14</f>
        <v>0</v>
      </c>
      <c r="E14">
        <f>BAWANA!AM14</f>
        <v>9.0000000000000011E-2</v>
      </c>
      <c r="F14">
        <f t="shared" si="4"/>
        <v>176</v>
      </c>
      <c r="G14">
        <f t="shared" si="5"/>
        <v>9.0000000000000011E-2</v>
      </c>
      <c r="H14" s="154"/>
      <c r="I14">
        <f>BRPL_EOD!AK14+BRPL_EOD!AL14</f>
        <v>0.04</v>
      </c>
      <c r="J14">
        <f>BYPL_EOD!AK14+BYPL_EOD!AL14</f>
        <v>0.02</v>
      </c>
      <c r="K14">
        <f>MES_EOD!AK14+MES_EOD!AL14</f>
        <v>0</v>
      </c>
      <c r="L14">
        <f>NDMC_EOD!AK14+NDMC_EOD!AL14</f>
        <v>0.01</v>
      </c>
      <c r="M14">
        <f>TPDDL_EOD!AK14+TPDDL_EOD!AL14</f>
        <v>0.02</v>
      </c>
      <c r="N14">
        <f t="shared" si="0"/>
        <v>0.09</v>
      </c>
      <c r="O14" s="154">
        <f t="shared" si="1"/>
        <v>0</v>
      </c>
      <c r="P14">
        <v>4.0000000000000008E-2</v>
      </c>
      <c r="Q14">
        <v>2.0000000000000004E-2</v>
      </c>
      <c r="R14">
        <v>0</v>
      </c>
      <c r="S14">
        <v>1.0000000000000002E-2</v>
      </c>
      <c r="T14">
        <v>2.0000000000000004E-2</v>
      </c>
      <c r="U14" s="156">
        <f t="shared" si="2"/>
        <v>9.0000000000000011E-2</v>
      </c>
      <c r="V14" s="154">
        <f t="shared" si="3"/>
        <v>0</v>
      </c>
      <c r="Y14">
        <f>BAWANA!AW14+BAWANA!AX14</f>
        <v>0.01</v>
      </c>
      <c r="Z14">
        <f>BAWANA!BD14+BAWANA!BE14</f>
        <v>0.01</v>
      </c>
      <c r="AA14">
        <f>BAWANA!X14+BAWANA!Y14</f>
        <v>0.01</v>
      </c>
      <c r="AB14">
        <f>BAWANA!AE14+BAWANA!AF14</f>
        <v>0.01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0</v>
      </c>
      <c r="C15">
        <f>BAWANA!C15</f>
        <v>220</v>
      </c>
      <c r="D15">
        <f>BAWANA!AL15</f>
        <v>0</v>
      </c>
      <c r="E15">
        <f>BAWANA!AM15</f>
        <v>9.0000000000000011E-2</v>
      </c>
      <c r="F15">
        <f t="shared" si="4"/>
        <v>176</v>
      </c>
      <c r="G15">
        <f t="shared" si="5"/>
        <v>9.0000000000000011E-2</v>
      </c>
      <c r="H15" s="154"/>
      <c r="I15">
        <f>BRPL_EOD!AK15+BRPL_EOD!AL15</f>
        <v>0.04</v>
      </c>
      <c r="J15">
        <f>BYPL_EOD!AK15+BYPL_EOD!AL15</f>
        <v>0.02</v>
      </c>
      <c r="K15">
        <f>MES_EOD!AK15+MES_EOD!AL15</f>
        <v>0</v>
      </c>
      <c r="L15">
        <f>NDMC_EOD!AK15+NDMC_EOD!AL15</f>
        <v>0.01</v>
      </c>
      <c r="M15">
        <f>TPDDL_EOD!AK15+TPDDL_EOD!AL15</f>
        <v>0.02</v>
      </c>
      <c r="N15">
        <f t="shared" si="0"/>
        <v>0.09</v>
      </c>
      <c r="O15" s="154">
        <f t="shared" si="1"/>
        <v>0</v>
      </c>
      <c r="P15">
        <v>4.0000000000000008E-2</v>
      </c>
      <c r="Q15">
        <v>2.0000000000000004E-2</v>
      </c>
      <c r="R15">
        <v>0</v>
      </c>
      <c r="S15">
        <v>1.0000000000000002E-2</v>
      </c>
      <c r="T15">
        <v>2.0000000000000004E-2</v>
      </c>
      <c r="U15" s="156">
        <f t="shared" si="2"/>
        <v>9.0000000000000011E-2</v>
      </c>
      <c r="V15" s="154">
        <f t="shared" si="3"/>
        <v>0</v>
      </c>
      <c r="Y15">
        <f>BAWANA!AW15+BAWANA!AX15</f>
        <v>0.01</v>
      </c>
      <c r="Z15">
        <f>BAWANA!BD15+BAWANA!BE15</f>
        <v>0.01</v>
      </c>
      <c r="AA15">
        <f>BAWANA!X15+BAWANA!Y15</f>
        <v>0.01</v>
      </c>
      <c r="AB15">
        <f>BAWANA!AE15+BAWANA!AF15</f>
        <v>0.01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0</v>
      </c>
      <c r="C16">
        <f>BAWANA!C16</f>
        <v>220</v>
      </c>
      <c r="D16">
        <f>BAWANA!AL16</f>
        <v>0</v>
      </c>
      <c r="E16">
        <f>BAWANA!AM16</f>
        <v>9.0000000000000011E-2</v>
      </c>
      <c r="F16">
        <f t="shared" si="4"/>
        <v>176</v>
      </c>
      <c r="G16">
        <f t="shared" si="5"/>
        <v>9.0000000000000011E-2</v>
      </c>
      <c r="H16" s="154"/>
      <c r="I16">
        <f>BRPL_EOD!AK16+BRPL_EOD!AL16</f>
        <v>0.04</v>
      </c>
      <c r="J16">
        <f>BYPL_EOD!AK16+BYPL_EOD!AL16</f>
        <v>0.02</v>
      </c>
      <c r="K16">
        <f>MES_EOD!AK16+MES_EOD!AL16</f>
        <v>0</v>
      </c>
      <c r="L16">
        <f>NDMC_EOD!AK16+NDMC_EOD!AL16</f>
        <v>0.01</v>
      </c>
      <c r="M16">
        <f>TPDDL_EOD!AK16+TPDDL_EOD!AL16</f>
        <v>0.02</v>
      </c>
      <c r="N16">
        <f t="shared" si="0"/>
        <v>0.09</v>
      </c>
      <c r="O16" s="154">
        <f t="shared" si="1"/>
        <v>0</v>
      </c>
      <c r="P16">
        <v>4.0000000000000008E-2</v>
      </c>
      <c r="Q16">
        <v>2.0000000000000004E-2</v>
      </c>
      <c r="R16">
        <v>0</v>
      </c>
      <c r="S16">
        <v>1.0000000000000002E-2</v>
      </c>
      <c r="T16">
        <v>2.0000000000000004E-2</v>
      </c>
      <c r="U16" s="156">
        <f t="shared" si="2"/>
        <v>9.0000000000000011E-2</v>
      </c>
      <c r="V16" s="154">
        <f t="shared" si="3"/>
        <v>0</v>
      </c>
      <c r="Y16">
        <f>BAWANA!AW16+BAWANA!AX16</f>
        <v>0.01</v>
      </c>
      <c r="Z16">
        <f>BAWANA!BD16+BAWANA!BE16</f>
        <v>0.01</v>
      </c>
      <c r="AA16">
        <f>BAWANA!X16+BAWANA!Y16</f>
        <v>0.01</v>
      </c>
      <c r="AB16">
        <f>BAWANA!AE16+BAWANA!AF16</f>
        <v>0.01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0</v>
      </c>
      <c r="C17">
        <f>BAWANA!C17</f>
        <v>220</v>
      </c>
      <c r="D17">
        <f>BAWANA!AL17</f>
        <v>0</v>
      </c>
      <c r="E17">
        <f>BAWANA!AM17</f>
        <v>9.0000000000000011E-2</v>
      </c>
      <c r="F17">
        <f t="shared" si="4"/>
        <v>176</v>
      </c>
      <c r="G17">
        <f t="shared" si="5"/>
        <v>9.0000000000000011E-2</v>
      </c>
      <c r="H17" s="154"/>
      <c r="I17">
        <f>BRPL_EOD!AK17+BRPL_EOD!AL17</f>
        <v>0.04</v>
      </c>
      <c r="J17">
        <f>BYPL_EOD!AK17+BYPL_EOD!AL17</f>
        <v>0.02</v>
      </c>
      <c r="K17">
        <f>MES_EOD!AK17+MES_EOD!AL17</f>
        <v>0</v>
      </c>
      <c r="L17">
        <f>NDMC_EOD!AK17+NDMC_EOD!AL17</f>
        <v>0.01</v>
      </c>
      <c r="M17">
        <f>TPDDL_EOD!AK17+TPDDL_EOD!AL17</f>
        <v>0.02</v>
      </c>
      <c r="N17">
        <f t="shared" si="0"/>
        <v>0.09</v>
      </c>
      <c r="O17" s="154">
        <f t="shared" si="1"/>
        <v>0</v>
      </c>
      <c r="P17">
        <v>4.0000000000000008E-2</v>
      </c>
      <c r="Q17">
        <v>2.0000000000000004E-2</v>
      </c>
      <c r="R17">
        <v>0</v>
      </c>
      <c r="S17">
        <v>1.0000000000000002E-2</v>
      </c>
      <c r="T17">
        <v>2.0000000000000004E-2</v>
      </c>
      <c r="U17" s="156">
        <f t="shared" si="2"/>
        <v>9.0000000000000011E-2</v>
      </c>
      <c r="V17" s="154">
        <f t="shared" si="3"/>
        <v>0</v>
      </c>
      <c r="Y17">
        <f>BAWANA!AW17+BAWANA!AX17</f>
        <v>0.01</v>
      </c>
      <c r="Z17">
        <f>BAWANA!BD17+BAWANA!BE17</f>
        <v>0.01</v>
      </c>
      <c r="AA17">
        <f>BAWANA!X17+BAWANA!Y17</f>
        <v>0.01</v>
      </c>
      <c r="AB17">
        <f>BAWANA!AE17+BAWANA!AF17</f>
        <v>0.01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0</v>
      </c>
      <c r="C18">
        <f>BAWANA!C18</f>
        <v>220</v>
      </c>
      <c r="D18">
        <f>BAWANA!AL18</f>
        <v>0</v>
      </c>
      <c r="E18">
        <f>BAWANA!AM18</f>
        <v>9.0000000000000011E-2</v>
      </c>
      <c r="F18">
        <f t="shared" si="4"/>
        <v>176</v>
      </c>
      <c r="G18">
        <f t="shared" si="5"/>
        <v>9.0000000000000011E-2</v>
      </c>
      <c r="H18" s="154"/>
      <c r="I18">
        <f>BRPL_EOD!AK18+BRPL_EOD!AL18</f>
        <v>0.04</v>
      </c>
      <c r="J18">
        <f>BYPL_EOD!AK18+BYPL_EOD!AL18</f>
        <v>0.02</v>
      </c>
      <c r="K18">
        <f>MES_EOD!AK18+MES_EOD!AL18</f>
        <v>0</v>
      </c>
      <c r="L18">
        <f>NDMC_EOD!AK18+NDMC_EOD!AL18</f>
        <v>0.01</v>
      </c>
      <c r="M18">
        <f>TPDDL_EOD!AK18+TPDDL_EOD!AL18</f>
        <v>0.02</v>
      </c>
      <c r="N18">
        <f t="shared" si="0"/>
        <v>0.09</v>
      </c>
      <c r="O18" s="154">
        <f t="shared" si="1"/>
        <v>0</v>
      </c>
      <c r="P18">
        <v>4.0000000000000008E-2</v>
      </c>
      <c r="Q18">
        <v>2.0000000000000004E-2</v>
      </c>
      <c r="R18">
        <v>0</v>
      </c>
      <c r="S18">
        <v>1.0000000000000002E-2</v>
      </c>
      <c r="T18">
        <v>2.0000000000000004E-2</v>
      </c>
      <c r="U18" s="156">
        <f t="shared" si="2"/>
        <v>9.0000000000000011E-2</v>
      </c>
      <c r="V18" s="154">
        <f t="shared" si="3"/>
        <v>0</v>
      </c>
      <c r="Y18">
        <f>BAWANA!AW18+BAWANA!AX18</f>
        <v>0.01</v>
      </c>
      <c r="Z18">
        <f>BAWANA!BD18+BAWANA!BE18</f>
        <v>0.01</v>
      </c>
      <c r="AA18">
        <f>BAWANA!X18+BAWANA!Y18</f>
        <v>0.01</v>
      </c>
      <c r="AB18">
        <f>BAWANA!AE18+BAWANA!AF18</f>
        <v>0.01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0</v>
      </c>
      <c r="C19">
        <f>BAWANA!C19</f>
        <v>220</v>
      </c>
      <c r="D19">
        <f>BAWANA!AL19</f>
        <v>0</v>
      </c>
      <c r="E19">
        <f>BAWANA!AM19</f>
        <v>9.0000000000000011E-2</v>
      </c>
      <c r="F19">
        <f t="shared" si="4"/>
        <v>176</v>
      </c>
      <c r="G19">
        <f t="shared" si="5"/>
        <v>9.0000000000000011E-2</v>
      </c>
      <c r="H19" s="154"/>
      <c r="I19">
        <f>BRPL_EOD!AK19+BRPL_EOD!AL19</f>
        <v>0.04</v>
      </c>
      <c r="J19">
        <f>BYPL_EOD!AK19+BYPL_EOD!AL19</f>
        <v>0.02</v>
      </c>
      <c r="K19">
        <f>MES_EOD!AK19+MES_EOD!AL19</f>
        <v>0</v>
      </c>
      <c r="L19">
        <f>NDMC_EOD!AK19+NDMC_EOD!AL19</f>
        <v>0.01</v>
      </c>
      <c r="M19">
        <f>TPDDL_EOD!AK19+TPDDL_EOD!AL19</f>
        <v>0.02</v>
      </c>
      <c r="N19">
        <f t="shared" si="0"/>
        <v>0.09</v>
      </c>
      <c r="O19" s="154">
        <f t="shared" si="1"/>
        <v>0</v>
      </c>
      <c r="P19">
        <v>4.0000000000000008E-2</v>
      </c>
      <c r="Q19">
        <v>2.0000000000000004E-2</v>
      </c>
      <c r="R19">
        <v>0</v>
      </c>
      <c r="S19">
        <v>1.0000000000000002E-2</v>
      </c>
      <c r="T19">
        <v>2.0000000000000004E-2</v>
      </c>
      <c r="U19" s="156">
        <f t="shared" si="2"/>
        <v>9.0000000000000011E-2</v>
      </c>
      <c r="V19" s="154">
        <f t="shared" si="3"/>
        <v>0</v>
      </c>
      <c r="Y19">
        <f>BAWANA!AW19+BAWANA!AX19</f>
        <v>0.01</v>
      </c>
      <c r="Z19">
        <f>BAWANA!BD19+BAWANA!BE19</f>
        <v>0.01</v>
      </c>
      <c r="AA19">
        <f>BAWANA!X19+BAWANA!Y19</f>
        <v>0.01</v>
      </c>
      <c r="AB19">
        <f>BAWANA!AE19+BAWANA!AF19</f>
        <v>0.01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0</v>
      </c>
      <c r="C20">
        <f>BAWANA!C20</f>
        <v>220</v>
      </c>
      <c r="D20">
        <f>BAWANA!AL20</f>
        <v>0</v>
      </c>
      <c r="E20">
        <f>BAWANA!AM20</f>
        <v>9.0000000000000011E-2</v>
      </c>
      <c r="F20">
        <f t="shared" si="4"/>
        <v>176</v>
      </c>
      <c r="G20">
        <f t="shared" si="5"/>
        <v>9.0000000000000011E-2</v>
      </c>
      <c r="H20" s="154"/>
      <c r="I20">
        <f>BRPL_EOD!AK20+BRPL_EOD!AL20</f>
        <v>0.04</v>
      </c>
      <c r="J20">
        <f>BYPL_EOD!AK20+BYPL_EOD!AL20</f>
        <v>0.02</v>
      </c>
      <c r="K20">
        <f>MES_EOD!AK20+MES_EOD!AL20</f>
        <v>0</v>
      </c>
      <c r="L20">
        <f>NDMC_EOD!AK20+NDMC_EOD!AL20</f>
        <v>0.01</v>
      </c>
      <c r="M20">
        <f>TPDDL_EOD!AK20+TPDDL_EOD!AL20</f>
        <v>0.02</v>
      </c>
      <c r="N20">
        <f t="shared" si="0"/>
        <v>0.09</v>
      </c>
      <c r="O20" s="154">
        <f t="shared" si="1"/>
        <v>0</v>
      </c>
      <c r="P20">
        <v>4.0000000000000008E-2</v>
      </c>
      <c r="Q20">
        <v>2.0000000000000004E-2</v>
      </c>
      <c r="R20">
        <v>0</v>
      </c>
      <c r="S20">
        <v>1.0000000000000002E-2</v>
      </c>
      <c r="T20">
        <v>2.0000000000000004E-2</v>
      </c>
      <c r="U20" s="156">
        <f t="shared" si="2"/>
        <v>9.0000000000000011E-2</v>
      </c>
      <c r="V20" s="154">
        <f t="shared" si="3"/>
        <v>0</v>
      </c>
      <c r="Y20">
        <f>BAWANA!AW20+BAWANA!AX20</f>
        <v>0.01</v>
      </c>
      <c r="Z20">
        <f>BAWANA!BD20+BAWANA!BE20</f>
        <v>0.01</v>
      </c>
      <c r="AA20">
        <f>BAWANA!X20+BAWANA!Y20</f>
        <v>0.01</v>
      </c>
      <c r="AB20">
        <f>BAWANA!AE20+BAWANA!AF20</f>
        <v>0.01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0</v>
      </c>
      <c r="C21">
        <f>BAWANA!C21</f>
        <v>220</v>
      </c>
      <c r="D21">
        <f>BAWANA!AL21</f>
        <v>0</v>
      </c>
      <c r="E21">
        <f>BAWANA!AM21</f>
        <v>9.0000000000000011E-2</v>
      </c>
      <c r="F21">
        <f t="shared" si="4"/>
        <v>176</v>
      </c>
      <c r="G21">
        <f t="shared" si="5"/>
        <v>9.0000000000000011E-2</v>
      </c>
      <c r="H21" s="154"/>
      <c r="I21">
        <f>BRPL_EOD!AK21+BRPL_EOD!AL21</f>
        <v>0.04</v>
      </c>
      <c r="J21">
        <f>BYPL_EOD!AK21+BYPL_EOD!AL21</f>
        <v>0.02</v>
      </c>
      <c r="K21">
        <f>MES_EOD!AK21+MES_EOD!AL21</f>
        <v>0</v>
      </c>
      <c r="L21">
        <f>NDMC_EOD!AK21+NDMC_EOD!AL21</f>
        <v>0.01</v>
      </c>
      <c r="M21">
        <f>TPDDL_EOD!AK21+TPDDL_EOD!AL21</f>
        <v>0.02</v>
      </c>
      <c r="N21">
        <f t="shared" si="0"/>
        <v>0.09</v>
      </c>
      <c r="O21" s="154">
        <f t="shared" si="1"/>
        <v>0</v>
      </c>
      <c r="P21">
        <v>4.0000000000000008E-2</v>
      </c>
      <c r="Q21">
        <v>2.0000000000000004E-2</v>
      </c>
      <c r="R21">
        <v>0</v>
      </c>
      <c r="S21">
        <v>1.0000000000000002E-2</v>
      </c>
      <c r="T21">
        <v>2.0000000000000004E-2</v>
      </c>
      <c r="U21" s="156">
        <f t="shared" si="2"/>
        <v>9.0000000000000011E-2</v>
      </c>
      <c r="V21" s="154">
        <f t="shared" si="3"/>
        <v>0</v>
      </c>
      <c r="Y21">
        <f>BAWANA!AW21+BAWANA!AX21</f>
        <v>0.01</v>
      </c>
      <c r="Z21">
        <f>BAWANA!BD21+BAWANA!BE21</f>
        <v>0.01</v>
      </c>
      <c r="AA21">
        <f>BAWANA!X21+BAWANA!Y21</f>
        <v>0.01</v>
      </c>
      <c r="AB21">
        <f>BAWANA!AE21+BAWANA!AF21</f>
        <v>0.01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0</v>
      </c>
      <c r="C22">
        <f>BAWANA!C22</f>
        <v>220</v>
      </c>
      <c r="D22">
        <f>BAWANA!AL22</f>
        <v>0</v>
      </c>
      <c r="E22">
        <f>BAWANA!AM22</f>
        <v>9.0000000000000011E-2</v>
      </c>
      <c r="F22">
        <f t="shared" si="4"/>
        <v>176</v>
      </c>
      <c r="G22">
        <f t="shared" si="5"/>
        <v>9.0000000000000011E-2</v>
      </c>
      <c r="H22" s="154"/>
      <c r="I22">
        <f>BRPL_EOD!AK22+BRPL_EOD!AL22</f>
        <v>0.04</v>
      </c>
      <c r="J22">
        <f>BYPL_EOD!AK22+BYPL_EOD!AL22</f>
        <v>0.02</v>
      </c>
      <c r="K22">
        <f>MES_EOD!AK22+MES_EOD!AL22</f>
        <v>0</v>
      </c>
      <c r="L22">
        <f>NDMC_EOD!AK22+NDMC_EOD!AL22</f>
        <v>0.01</v>
      </c>
      <c r="M22">
        <f>TPDDL_EOD!AK22+TPDDL_EOD!AL22</f>
        <v>0.02</v>
      </c>
      <c r="N22">
        <f t="shared" si="0"/>
        <v>0.09</v>
      </c>
      <c r="O22" s="154">
        <f t="shared" si="1"/>
        <v>0</v>
      </c>
      <c r="P22">
        <v>4.0000000000000008E-2</v>
      </c>
      <c r="Q22">
        <v>2.0000000000000004E-2</v>
      </c>
      <c r="R22">
        <v>0</v>
      </c>
      <c r="S22">
        <v>1.0000000000000002E-2</v>
      </c>
      <c r="T22">
        <v>2.0000000000000004E-2</v>
      </c>
      <c r="U22" s="156">
        <f t="shared" si="2"/>
        <v>9.0000000000000011E-2</v>
      </c>
      <c r="V22" s="154">
        <f t="shared" si="3"/>
        <v>0</v>
      </c>
      <c r="Y22">
        <f>BAWANA!AW22+BAWANA!AX22</f>
        <v>0.01</v>
      </c>
      <c r="Z22">
        <f>BAWANA!BD22+BAWANA!BE22</f>
        <v>0.01</v>
      </c>
      <c r="AA22">
        <f>BAWANA!X22+BAWANA!Y22</f>
        <v>0.01</v>
      </c>
      <c r="AB22">
        <f>BAWANA!AE22+BAWANA!AF22</f>
        <v>0.01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0</v>
      </c>
      <c r="C23">
        <f>BAWANA!C23</f>
        <v>220</v>
      </c>
      <c r="D23">
        <f>BAWANA!AL23</f>
        <v>0</v>
      </c>
      <c r="E23">
        <f>BAWANA!AM23</f>
        <v>9.0000000000000011E-2</v>
      </c>
      <c r="F23">
        <f t="shared" si="4"/>
        <v>176</v>
      </c>
      <c r="G23">
        <f t="shared" si="5"/>
        <v>9.0000000000000011E-2</v>
      </c>
      <c r="H23" s="154"/>
      <c r="I23">
        <f>BRPL_EOD!AK23+BRPL_EOD!AL23</f>
        <v>0.04</v>
      </c>
      <c r="J23">
        <f>BYPL_EOD!AK23+BYPL_EOD!AL23</f>
        <v>0.02</v>
      </c>
      <c r="K23">
        <f>MES_EOD!AK23+MES_EOD!AL23</f>
        <v>0</v>
      </c>
      <c r="L23">
        <f>NDMC_EOD!AK23+NDMC_EOD!AL23</f>
        <v>0.01</v>
      </c>
      <c r="M23">
        <f>TPDDL_EOD!AK23+TPDDL_EOD!AL23</f>
        <v>0.02</v>
      </c>
      <c r="N23">
        <f t="shared" si="0"/>
        <v>0.09</v>
      </c>
      <c r="O23" s="154">
        <f t="shared" si="1"/>
        <v>0</v>
      </c>
      <c r="P23">
        <v>4.0000000000000008E-2</v>
      </c>
      <c r="Q23">
        <v>2.0000000000000004E-2</v>
      </c>
      <c r="R23">
        <v>0</v>
      </c>
      <c r="S23">
        <v>1.0000000000000002E-2</v>
      </c>
      <c r="T23">
        <v>2.0000000000000004E-2</v>
      </c>
      <c r="U23" s="156">
        <f t="shared" si="2"/>
        <v>9.0000000000000011E-2</v>
      </c>
      <c r="V23" s="154">
        <f t="shared" si="3"/>
        <v>0</v>
      </c>
      <c r="Y23">
        <f>BAWANA!AW23+BAWANA!AX23</f>
        <v>0.01</v>
      </c>
      <c r="Z23">
        <f>BAWANA!BD23+BAWANA!BE23</f>
        <v>0.01</v>
      </c>
      <c r="AA23">
        <f>BAWANA!X23+BAWANA!Y23</f>
        <v>0.01</v>
      </c>
      <c r="AB23">
        <f>BAWANA!AE23+BAWANA!AF23</f>
        <v>0.01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0</v>
      </c>
      <c r="C24">
        <f>BAWANA!C24</f>
        <v>220</v>
      </c>
      <c r="D24">
        <f>BAWANA!AL24</f>
        <v>0</v>
      </c>
      <c r="E24">
        <f>BAWANA!AM24</f>
        <v>9.0000000000000011E-2</v>
      </c>
      <c r="F24">
        <f t="shared" si="4"/>
        <v>176</v>
      </c>
      <c r="G24">
        <f t="shared" si="5"/>
        <v>9.0000000000000011E-2</v>
      </c>
      <c r="H24" s="154"/>
      <c r="I24">
        <f>BRPL_EOD!AK24+BRPL_EOD!AL24</f>
        <v>0.04</v>
      </c>
      <c r="J24">
        <f>BYPL_EOD!AK24+BYPL_EOD!AL24</f>
        <v>0.02</v>
      </c>
      <c r="K24">
        <f>MES_EOD!AK24+MES_EOD!AL24</f>
        <v>0</v>
      </c>
      <c r="L24">
        <f>NDMC_EOD!AK24+NDMC_EOD!AL24</f>
        <v>0.01</v>
      </c>
      <c r="M24">
        <f>TPDDL_EOD!AK24+TPDDL_EOD!AL24</f>
        <v>0.02</v>
      </c>
      <c r="N24">
        <f t="shared" si="0"/>
        <v>0.09</v>
      </c>
      <c r="O24" s="154">
        <f t="shared" si="1"/>
        <v>0</v>
      </c>
      <c r="P24">
        <v>4.0000000000000008E-2</v>
      </c>
      <c r="Q24">
        <v>2.0000000000000004E-2</v>
      </c>
      <c r="R24">
        <v>0</v>
      </c>
      <c r="S24">
        <v>1.0000000000000002E-2</v>
      </c>
      <c r="T24">
        <v>2.0000000000000004E-2</v>
      </c>
      <c r="U24" s="156">
        <f t="shared" si="2"/>
        <v>9.0000000000000011E-2</v>
      </c>
      <c r="V24" s="154">
        <f t="shared" si="3"/>
        <v>0</v>
      </c>
      <c r="Y24">
        <f>BAWANA!AW24+BAWANA!AX24</f>
        <v>0.01</v>
      </c>
      <c r="Z24">
        <f>BAWANA!BD24+BAWANA!BE24</f>
        <v>0.01</v>
      </c>
      <c r="AA24">
        <f>BAWANA!X24+BAWANA!Y24</f>
        <v>0.01</v>
      </c>
      <c r="AB24">
        <f>BAWANA!AE24+BAWANA!AF24</f>
        <v>0.01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0</v>
      </c>
      <c r="C25">
        <f>BAWANA!C25</f>
        <v>220</v>
      </c>
      <c r="D25">
        <f>BAWANA!AL25</f>
        <v>0</v>
      </c>
      <c r="E25">
        <f>BAWANA!AM25</f>
        <v>9.0000000000000011E-2</v>
      </c>
      <c r="F25">
        <f t="shared" si="4"/>
        <v>176</v>
      </c>
      <c r="G25">
        <f t="shared" si="5"/>
        <v>9.0000000000000011E-2</v>
      </c>
      <c r="H25" s="154"/>
      <c r="I25">
        <f>BRPL_EOD!AK25+BRPL_EOD!AL25</f>
        <v>0.04</v>
      </c>
      <c r="J25">
        <f>BYPL_EOD!AK25+BYPL_EOD!AL25</f>
        <v>0.02</v>
      </c>
      <c r="K25">
        <f>MES_EOD!AK25+MES_EOD!AL25</f>
        <v>0</v>
      </c>
      <c r="L25">
        <f>NDMC_EOD!AK25+NDMC_EOD!AL25</f>
        <v>0.01</v>
      </c>
      <c r="M25">
        <f>TPDDL_EOD!AK25+TPDDL_EOD!AL25</f>
        <v>0.02</v>
      </c>
      <c r="N25">
        <f t="shared" si="0"/>
        <v>0.09</v>
      </c>
      <c r="O25" s="154">
        <f t="shared" si="1"/>
        <v>0</v>
      </c>
      <c r="P25">
        <v>4.0000000000000008E-2</v>
      </c>
      <c r="Q25">
        <v>2.0000000000000004E-2</v>
      </c>
      <c r="R25">
        <v>0</v>
      </c>
      <c r="S25">
        <v>1.0000000000000002E-2</v>
      </c>
      <c r="T25">
        <v>2.0000000000000004E-2</v>
      </c>
      <c r="U25" s="156">
        <f t="shared" si="2"/>
        <v>9.0000000000000011E-2</v>
      </c>
      <c r="V25" s="154">
        <f t="shared" si="3"/>
        <v>0</v>
      </c>
      <c r="Y25">
        <f>BAWANA!AW25+BAWANA!AX25</f>
        <v>0.01</v>
      </c>
      <c r="Z25">
        <f>BAWANA!BD25+BAWANA!BE25</f>
        <v>0.01</v>
      </c>
      <c r="AA25">
        <f>BAWANA!X25+BAWANA!Y25</f>
        <v>0.01</v>
      </c>
      <c r="AB25">
        <f>BAWANA!AE25+BAWANA!AF25</f>
        <v>0.01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0</v>
      </c>
      <c r="C26">
        <f>BAWANA!C26</f>
        <v>220</v>
      </c>
      <c r="D26">
        <f>BAWANA!AL26</f>
        <v>0</v>
      </c>
      <c r="E26">
        <f>BAWANA!AM26</f>
        <v>9.0000000000000011E-2</v>
      </c>
      <c r="F26">
        <f t="shared" si="4"/>
        <v>176</v>
      </c>
      <c r="G26">
        <f t="shared" si="5"/>
        <v>9.0000000000000011E-2</v>
      </c>
      <c r="H26" s="154"/>
      <c r="I26">
        <f>BRPL_EOD!AK26+BRPL_EOD!AL26</f>
        <v>0.04</v>
      </c>
      <c r="J26">
        <f>BYPL_EOD!AK26+BYPL_EOD!AL26</f>
        <v>0.02</v>
      </c>
      <c r="K26">
        <f>MES_EOD!AK26+MES_EOD!AL26</f>
        <v>0</v>
      </c>
      <c r="L26">
        <f>NDMC_EOD!AK26+NDMC_EOD!AL26</f>
        <v>0.01</v>
      </c>
      <c r="M26">
        <f>TPDDL_EOD!AK26+TPDDL_EOD!AL26</f>
        <v>0.02</v>
      </c>
      <c r="N26">
        <f t="shared" si="0"/>
        <v>0.09</v>
      </c>
      <c r="O26" s="154">
        <f t="shared" si="1"/>
        <v>0</v>
      </c>
      <c r="P26">
        <v>4.0000000000000008E-2</v>
      </c>
      <c r="Q26">
        <v>2.0000000000000004E-2</v>
      </c>
      <c r="R26">
        <v>0</v>
      </c>
      <c r="S26">
        <v>1.0000000000000002E-2</v>
      </c>
      <c r="T26">
        <v>2.0000000000000004E-2</v>
      </c>
      <c r="U26" s="156">
        <f t="shared" si="2"/>
        <v>9.0000000000000011E-2</v>
      </c>
      <c r="V26" s="154">
        <f t="shared" si="3"/>
        <v>0</v>
      </c>
      <c r="Y26">
        <f>BAWANA!AW26+BAWANA!AX26</f>
        <v>0.01</v>
      </c>
      <c r="Z26">
        <f>BAWANA!BD26+BAWANA!BE26</f>
        <v>0.01</v>
      </c>
      <c r="AA26">
        <f>BAWANA!X26+BAWANA!Y26</f>
        <v>0.01</v>
      </c>
      <c r="AB26">
        <f>BAWANA!AE26+BAWANA!AF26</f>
        <v>0.01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0</v>
      </c>
      <c r="C27">
        <f>BAWANA!C27</f>
        <v>220</v>
      </c>
      <c r="D27">
        <f>BAWANA!AL27</f>
        <v>0</v>
      </c>
      <c r="E27">
        <f>BAWANA!AM27</f>
        <v>9.0000000000000011E-2</v>
      </c>
      <c r="F27">
        <f t="shared" si="4"/>
        <v>176</v>
      </c>
      <c r="G27">
        <f t="shared" si="5"/>
        <v>9.0000000000000011E-2</v>
      </c>
      <c r="H27" s="154"/>
      <c r="I27">
        <f>BRPL_EOD!AK27+BRPL_EOD!AL27</f>
        <v>0.04</v>
      </c>
      <c r="J27">
        <f>BYPL_EOD!AK27+BYPL_EOD!AL27</f>
        <v>0.02</v>
      </c>
      <c r="K27">
        <f>MES_EOD!AK27+MES_EOD!AL27</f>
        <v>0</v>
      </c>
      <c r="L27">
        <f>NDMC_EOD!AK27+NDMC_EOD!AL27</f>
        <v>0.01</v>
      </c>
      <c r="M27">
        <f>TPDDL_EOD!AK27+TPDDL_EOD!AL27</f>
        <v>0.02</v>
      </c>
      <c r="N27">
        <f t="shared" si="0"/>
        <v>0.09</v>
      </c>
      <c r="O27" s="154">
        <f t="shared" si="1"/>
        <v>0</v>
      </c>
      <c r="P27">
        <v>4.0000000000000008E-2</v>
      </c>
      <c r="Q27">
        <v>2.0000000000000004E-2</v>
      </c>
      <c r="R27">
        <v>0</v>
      </c>
      <c r="S27">
        <v>1.0000000000000002E-2</v>
      </c>
      <c r="T27">
        <v>2.0000000000000004E-2</v>
      </c>
      <c r="U27" s="156">
        <f t="shared" si="2"/>
        <v>9.0000000000000011E-2</v>
      </c>
      <c r="V27" s="154">
        <f t="shared" si="3"/>
        <v>0</v>
      </c>
      <c r="Y27">
        <f>BAWANA!AW27+BAWANA!AX27</f>
        <v>0.01</v>
      </c>
      <c r="Z27">
        <f>BAWANA!BD27+BAWANA!BE27</f>
        <v>0.01</v>
      </c>
      <c r="AA27">
        <f>BAWANA!X27+BAWANA!Y27</f>
        <v>0.01</v>
      </c>
      <c r="AB27">
        <f>BAWANA!AE27+BAWANA!AF27</f>
        <v>0.01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0</v>
      </c>
      <c r="C28">
        <f>BAWANA!C28</f>
        <v>220</v>
      </c>
      <c r="D28">
        <f>BAWANA!AL28</f>
        <v>0</v>
      </c>
      <c r="E28">
        <f>BAWANA!AM28</f>
        <v>9.0000000000000011E-2</v>
      </c>
      <c r="F28">
        <f t="shared" si="4"/>
        <v>176</v>
      </c>
      <c r="G28">
        <f t="shared" si="5"/>
        <v>9.0000000000000011E-2</v>
      </c>
      <c r="H28" s="154"/>
      <c r="I28">
        <f>BRPL_EOD!AK28+BRPL_EOD!AL28</f>
        <v>0.04</v>
      </c>
      <c r="J28">
        <f>BYPL_EOD!AK28+BYPL_EOD!AL28</f>
        <v>0.02</v>
      </c>
      <c r="K28">
        <f>MES_EOD!AK28+MES_EOD!AL28</f>
        <v>0</v>
      </c>
      <c r="L28">
        <f>NDMC_EOD!AK28+NDMC_EOD!AL28</f>
        <v>0.01</v>
      </c>
      <c r="M28">
        <f>TPDDL_EOD!AK28+TPDDL_EOD!AL28</f>
        <v>0.02</v>
      </c>
      <c r="N28">
        <f t="shared" si="0"/>
        <v>0.09</v>
      </c>
      <c r="O28" s="154">
        <f t="shared" si="1"/>
        <v>0</v>
      </c>
      <c r="P28">
        <v>4.0000000000000008E-2</v>
      </c>
      <c r="Q28">
        <v>2.0000000000000004E-2</v>
      </c>
      <c r="R28">
        <v>0</v>
      </c>
      <c r="S28">
        <v>1.0000000000000002E-2</v>
      </c>
      <c r="T28">
        <v>2.0000000000000004E-2</v>
      </c>
      <c r="U28" s="156">
        <f t="shared" si="2"/>
        <v>9.0000000000000011E-2</v>
      </c>
      <c r="V28" s="154">
        <f t="shared" si="3"/>
        <v>0</v>
      </c>
      <c r="Y28">
        <f>BAWANA!AW28+BAWANA!AX28</f>
        <v>0.01</v>
      </c>
      <c r="Z28">
        <f>BAWANA!BD28+BAWANA!BE28</f>
        <v>0.01</v>
      </c>
      <c r="AA28">
        <f>BAWANA!X28+BAWANA!Y28</f>
        <v>0.01</v>
      </c>
      <c r="AB28">
        <f>BAWANA!AE28+BAWANA!AF28</f>
        <v>0.01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0</v>
      </c>
      <c r="C29">
        <f>BAWANA!C29</f>
        <v>220</v>
      </c>
      <c r="D29">
        <f>BAWANA!AL29</f>
        <v>0</v>
      </c>
      <c r="E29">
        <f>BAWANA!AM29</f>
        <v>9.0000000000000011E-2</v>
      </c>
      <c r="F29">
        <f t="shared" si="4"/>
        <v>176</v>
      </c>
      <c r="G29">
        <f t="shared" si="5"/>
        <v>9.0000000000000011E-2</v>
      </c>
      <c r="H29" s="154"/>
      <c r="I29">
        <f>BRPL_EOD!AK29+BRPL_EOD!AL29</f>
        <v>0.04</v>
      </c>
      <c r="J29">
        <f>BYPL_EOD!AK29+BYPL_EOD!AL29</f>
        <v>0.02</v>
      </c>
      <c r="K29">
        <f>MES_EOD!AK29+MES_EOD!AL29</f>
        <v>0</v>
      </c>
      <c r="L29">
        <f>NDMC_EOD!AK29+NDMC_EOD!AL29</f>
        <v>0.01</v>
      </c>
      <c r="M29">
        <f>TPDDL_EOD!AK29+TPDDL_EOD!AL29</f>
        <v>0.02</v>
      </c>
      <c r="N29">
        <f t="shared" si="0"/>
        <v>0.09</v>
      </c>
      <c r="O29" s="154">
        <f t="shared" si="1"/>
        <v>0</v>
      </c>
      <c r="P29">
        <v>4.0000000000000008E-2</v>
      </c>
      <c r="Q29">
        <v>2.0000000000000004E-2</v>
      </c>
      <c r="R29">
        <v>0</v>
      </c>
      <c r="S29">
        <v>1.0000000000000002E-2</v>
      </c>
      <c r="T29">
        <v>2.0000000000000004E-2</v>
      </c>
      <c r="U29" s="156">
        <f t="shared" si="2"/>
        <v>9.0000000000000011E-2</v>
      </c>
      <c r="V29" s="154">
        <f t="shared" si="3"/>
        <v>0</v>
      </c>
      <c r="Y29">
        <f>BAWANA!AW29+BAWANA!AX29</f>
        <v>0.01</v>
      </c>
      <c r="Z29">
        <f>BAWANA!BD29+BAWANA!BE29</f>
        <v>0.01</v>
      </c>
      <c r="AA29">
        <f>BAWANA!X29+BAWANA!Y29</f>
        <v>0.01</v>
      </c>
      <c r="AB29">
        <f>BAWANA!AE29+BAWANA!AF29</f>
        <v>0.01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0</v>
      </c>
      <c r="C30">
        <f>BAWANA!C30</f>
        <v>220</v>
      </c>
      <c r="D30">
        <f>BAWANA!AL30</f>
        <v>0</v>
      </c>
      <c r="E30">
        <f>BAWANA!AM30</f>
        <v>9.0000000000000011E-2</v>
      </c>
      <c r="F30">
        <f t="shared" si="4"/>
        <v>176</v>
      </c>
      <c r="G30">
        <f t="shared" si="5"/>
        <v>9.0000000000000011E-2</v>
      </c>
      <c r="H30" s="154"/>
      <c r="I30">
        <f>BRPL_EOD!AK30+BRPL_EOD!AL30</f>
        <v>0.04</v>
      </c>
      <c r="J30">
        <f>BYPL_EOD!AK30+BYPL_EOD!AL30</f>
        <v>0.02</v>
      </c>
      <c r="K30">
        <f>MES_EOD!AK30+MES_EOD!AL30</f>
        <v>0</v>
      </c>
      <c r="L30">
        <f>NDMC_EOD!AK30+NDMC_EOD!AL30</f>
        <v>0.01</v>
      </c>
      <c r="M30">
        <f>TPDDL_EOD!AK30+TPDDL_EOD!AL30</f>
        <v>0.02</v>
      </c>
      <c r="N30">
        <f t="shared" si="0"/>
        <v>0.09</v>
      </c>
      <c r="O30" s="154">
        <f t="shared" si="1"/>
        <v>0</v>
      </c>
      <c r="P30">
        <v>4.0000000000000008E-2</v>
      </c>
      <c r="Q30">
        <v>2.0000000000000004E-2</v>
      </c>
      <c r="R30">
        <v>0</v>
      </c>
      <c r="S30">
        <v>1.0000000000000002E-2</v>
      </c>
      <c r="T30">
        <v>2.0000000000000004E-2</v>
      </c>
      <c r="U30" s="156">
        <f t="shared" si="2"/>
        <v>9.0000000000000011E-2</v>
      </c>
      <c r="V30" s="154">
        <f t="shared" si="3"/>
        <v>0</v>
      </c>
      <c r="Y30">
        <f>BAWANA!AW30+BAWANA!AX30</f>
        <v>0.01</v>
      </c>
      <c r="Z30">
        <f>BAWANA!BD30+BAWANA!BE30</f>
        <v>0.01</v>
      </c>
      <c r="AA30">
        <f>BAWANA!X30+BAWANA!Y30</f>
        <v>0.01</v>
      </c>
      <c r="AB30">
        <f>BAWANA!AE30+BAWANA!AF30</f>
        <v>0.01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0</v>
      </c>
      <c r="C31">
        <f>BAWANA!C31</f>
        <v>220</v>
      </c>
      <c r="D31">
        <f>BAWANA!AL31</f>
        <v>0</v>
      </c>
      <c r="E31">
        <f>BAWANA!AM31</f>
        <v>9.0000000000000011E-2</v>
      </c>
      <c r="F31">
        <f t="shared" si="4"/>
        <v>176</v>
      </c>
      <c r="G31">
        <f t="shared" si="5"/>
        <v>9.0000000000000011E-2</v>
      </c>
      <c r="H31" s="154"/>
      <c r="I31">
        <f>BRPL_EOD!AK31+BRPL_EOD!AL31</f>
        <v>0.04</v>
      </c>
      <c r="J31">
        <f>BYPL_EOD!AK31+BYPL_EOD!AL31</f>
        <v>0.02</v>
      </c>
      <c r="K31">
        <f>MES_EOD!AK31+MES_EOD!AL31</f>
        <v>0</v>
      </c>
      <c r="L31">
        <f>NDMC_EOD!AK31+NDMC_EOD!AL31</f>
        <v>0.01</v>
      </c>
      <c r="M31">
        <f>TPDDL_EOD!AK31+TPDDL_EOD!AL31</f>
        <v>0.02</v>
      </c>
      <c r="N31">
        <f t="shared" si="0"/>
        <v>0.09</v>
      </c>
      <c r="O31" s="154">
        <f t="shared" si="1"/>
        <v>0</v>
      </c>
      <c r="P31">
        <v>4.0000000000000008E-2</v>
      </c>
      <c r="Q31">
        <v>2.0000000000000004E-2</v>
      </c>
      <c r="R31">
        <v>0</v>
      </c>
      <c r="S31">
        <v>1.0000000000000002E-2</v>
      </c>
      <c r="T31">
        <v>2.0000000000000004E-2</v>
      </c>
      <c r="U31" s="156">
        <f t="shared" si="2"/>
        <v>9.0000000000000011E-2</v>
      </c>
      <c r="V31" s="154">
        <f t="shared" si="3"/>
        <v>0</v>
      </c>
      <c r="Y31">
        <f>BAWANA!AW31+BAWANA!AX31</f>
        <v>0.01</v>
      </c>
      <c r="Z31">
        <f>BAWANA!BD31+BAWANA!BE31</f>
        <v>0.01</v>
      </c>
      <c r="AA31">
        <f>BAWANA!X31+BAWANA!Y31</f>
        <v>0.01</v>
      </c>
      <c r="AB31">
        <f>BAWANA!AE31+BAWANA!AF31</f>
        <v>0.01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0</v>
      </c>
      <c r="C32">
        <f>BAWANA!C32</f>
        <v>220</v>
      </c>
      <c r="D32">
        <f>BAWANA!AL32</f>
        <v>0</v>
      </c>
      <c r="E32">
        <f>BAWANA!AM32</f>
        <v>9.0000000000000011E-2</v>
      </c>
      <c r="F32">
        <f t="shared" si="4"/>
        <v>176</v>
      </c>
      <c r="G32">
        <f t="shared" si="5"/>
        <v>9.0000000000000011E-2</v>
      </c>
      <c r="H32" s="154"/>
      <c r="I32">
        <f>BRPL_EOD!AK32+BRPL_EOD!AL32</f>
        <v>0.04</v>
      </c>
      <c r="J32">
        <f>BYPL_EOD!AK32+BYPL_EOD!AL32</f>
        <v>0.02</v>
      </c>
      <c r="K32">
        <f>MES_EOD!AK32+MES_EOD!AL32</f>
        <v>0</v>
      </c>
      <c r="L32">
        <f>NDMC_EOD!AK32+NDMC_EOD!AL32</f>
        <v>0.01</v>
      </c>
      <c r="M32">
        <f>TPDDL_EOD!AK32+TPDDL_EOD!AL32</f>
        <v>0.02</v>
      </c>
      <c r="N32">
        <f t="shared" si="0"/>
        <v>0.09</v>
      </c>
      <c r="O32" s="154">
        <f t="shared" si="1"/>
        <v>0</v>
      </c>
      <c r="P32">
        <v>4.0000000000000008E-2</v>
      </c>
      <c r="Q32">
        <v>2.0000000000000004E-2</v>
      </c>
      <c r="R32">
        <v>0</v>
      </c>
      <c r="S32">
        <v>1.0000000000000002E-2</v>
      </c>
      <c r="T32">
        <v>2.0000000000000004E-2</v>
      </c>
      <c r="U32" s="156">
        <f t="shared" si="2"/>
        <v>9.0000000000000011E-2</v>
      </c>
      <c r="V32" s="154">
        <f t="shared" si="3"/>
        <v>0</v>
      </c>
      <c r="Y32">
        <f>BAWANA!AW32+BAWANA!AX32</f>
        <v>0.01</v>
      </c>
      <c r="Z32">
        <f>BAWANA!BD32+BAWANA!BE32</f>
        <v>0.01</v>
      </c>
      <c r="AA32">
        <f>BAWANA!X32+BAWANA!Y32</f>
        <v>0.01</v>
      </c>
      <c r="AB32">
        <f>BAWANA!AE32+BAWANA!AF32</f>
        <v>0.01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0</v>
      </c>
      <c r="C33">
        <f>BAWANA!C33</f>
        <v>220</v>
      </c>
      <c r="D33">
        <f>BAWANA!AL33</f>
        <v>0</v>
      </c>
      <c r="E33">
        <f>BAWANA!AM33</f>
        <v>9.0000000000000011E-2</v>
      </c>
      <c r="F33">
        <f t="shared" si="4"/>
        <v>176</v>
      </c>
      <c r="G33">
        <f t="shared" si="5"/>
        <v>9.0000000000000011E-2</v>
      </c>
      <c r="H33" s="154"/>
      <c r="I33">
        <f>BRPL_EOD!AK33+BRPL_EOD!AL33</f>
        <v>0.04</v>
      </c>
      <c r="J33">
        <f>BYPL_EOD!AK33+BYPL_EOD!AL33</f>
        <v>0.02</v>
      </c>
      <c r="K33">
        <f>MES_EOD!AK33+MES_EOD!AL33</f>
        <v>0</v>
      </c>
      <c r="L33">
        <f>NDMC_EOD!AK33+NDMC_EOD!AL33</f>
        <v>0.01</v>
      </c>
      <c r="M33">
        <f>TPDDL_EOD!AK33+TPDDL_EOD!AL33</f>
        <v>0.02</v>
      </c>
      <c r="N33">
        <f t="shared" si="0"/>
        <v>0.09</v>
      </c>
      <c r="O33" s="154">
        <f t="shared" si="1"/>
        <v>0</v>
      </c>
      <c r="P33">
        <v>4.0000000000000008E-2</v>
      </c>
      <c r="Q33">
        <v>2.0000000000000004E-2</v>
      </c>
      <c r="R33">
        <v>0</v>
      </c>
      <c r="S33">
        <v>1.0000000000000002E-2</v>
      </c>
      <c r="T33">
        <v>2.0000000000000004E-2</v>
      </c>
      <c r="U33" s="156">
        <f t="shared" si="2"/>
        <v>9.0000000000000011E-2</v>
      </c>
      <c r="V33" s="154">
        <f t="shared" si="3"/>
        <v>0</v>
      </c>
      <c r="Y33">
        <f>BAWANA!AW33+BAWANA!AX33</f>
        <v>0.01</v>
      </c>
      <c r="Z33">
        <f>BAWANA!BD33+BAWANA!BE33</f>
        <v>0.01</v>
      </c>
      <c r="AA33">
        <f>BAWANA!X33+BAWANA!Y33</f>
        <v>0.01</v>
      </c>
      <c r="AB33">
        <f>BAWANA!AE33+BAWANA!AF33</f>
        <v>0.01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0</v>
      </c>
      <c r="C34">
        <f>BAWANA!C34</f>
        <v>220</v>
      </c>
      <c r="D34">
        <f>BAWANA!AL34</f>
        <v>0</v>
      </c>
      <c r="E34">
        <f>BAWANA!AM34</f>
        <v>9.0000000000000011E-2</v>
      </c>
      <c r="F34">
        <f t="shared" si="4"/>
        <v>176</v>
      </c>
      <c r="G34">
        <f t="shared" si="5"/>
        <v>9.0000000000000011E-2</v>
      </c>
      <c r="H34" s="154"/>
      <c r="I34">
        <f>BRPL_EOD!AK34+BRPL_EOD!AL34</f>
        <v>0.04</v>
      </c>
      <c r="J34">
        <f>BYPL_EOD!AK34+BYPL_EOD!AL34</f>
        <v>0.02</v>
      </c>
      <c r="K34">
        <f>MES_EOD!AK34+MES_EOD!AL34</f>
        <v>0</v>
      </c>
      <c r="L34">
        <f>NDMC_EOD!AK34+NDMC_EOD!AL34</f>
        <v>0.01</v>
      </c>
      <c r="M34">
        <f>TPDDL_EOD!AK34+TPDDL_EOD!AL34</f>
        <v>0.02</v>
      </c>
      <c r="N34">
        <f t="shared" si="0"/>
        <v>0.09</v>
      </c>
      <c r="O34" s="154">
        <f t="shared" si="1"/>
        <v>0</v>
      </c>
      <c r="P34">
        <v>4.0000000000000008E-2</v>
      </c>
      <c r="Q34">
        <v>2.0000000000000004E-2</v>
      </c>
      <c r="R34">
        <v>0</v>
      </c>
      <c r="S34">
        <v>1.0000000000000002E-2</v>
      </c>
      <c r="T34">
        <v>2.0000000000000004E-2</v>
      </c>
      <c r="U34" s="156">
        <f t="shared" si="2"/>
        <v>9.0000000000000011E-2</v>
      </c>
      <c r="V34" s="154">
        <f t="shared" si="3"/>
        <v>0</v>
      </c>
      <c r="Y34">
        <f>BAWANA!AW34+BAWANA!AX34</f>
        <v>0.01</v>
      </c>
      <c r="Z34">
        <f>BAWANA!BD34+BAWANA!BE34</f>
        <v>0.01</v>
      </c>
      <c r="AA34">
        <f>BAWANA!X34+BAWANA!Y34</f>
        <v>0.01</v>
      </c>
      <c r="AB34">
        <f>BAWANA!AE34+BAWANA!AF34</f>
        <v>0.01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0</v>
      </c>
      <c r="C35">
        <f>BAWANA!C35</f>
        <v>220</v>
      </c>
      <c r="D35">
        <f>BAWANA!AL35</f>
        <v>0</v>
      </c>
      <c r="E35">
        <f>BAWANA!AM35</f>
        <v>9.0000000000000011E-2</v>
      </c>
      <c r="F35">
        <f t="shared" si="4"/>
        <v>176</v>
      </c>
      <c r="G35">
        <f t="shared" si="5"/>
        <v>9.0000000000000011E-2</v>
      </c>
      <c r="H35" s="154"/>
      <c r="I35">
        <f>BRPL_EOD!AK35+BRPL_EOD!AL35</f>
        <v>0.04</v>
      </c>
      <c r="J35">
        <f>BYPL_EOD!AK35+BYPL_EOD!AL35</f>
        <v>0.02</v>
      </c>
      <c r="K35">
        <f>MES_EOD!AK35+MES_EOD!AL35</f>
        <v>0</v>
      </c>
      <c r="L35">
        <f>NDMC_EOD!AK35+NDMC_EOD!AL35</f>
        <v>0.01</v>
      </c>
      <c r="M35">
        <f>TPDDL_EOD!AK35+TPDDL_EOD!AL35</f>
        <v>0.02</v>
      </c>
      <c r="N35">
        <f t="shared" si="0"/>
        <v>0.09</v>
      </c>
      <c r="O35" s="154">
        <f t="shared" si="1"/>
        <v>0</v>
      </c>
      <c r="P35">
        <v>4.0000000000000008E-2</v>
      </c>
      <c r="Q35">
        <v>2.0000000000000004E-2</v>
      </c>
      <c r="R35">
        <v>0</v>
      </c>
      <c r="S35">
        <v>1.0000000000000002E-2</v>
      </c>
      <c r="T35">
        <v>2.0000000000000004E-2</v>
      </c>
      <c r="U35" s="156">
        <f t="shared" si="2"/>
        <v>9.0000000000000011E-2</v>
      </c>
      <c r="V35" s="154">
        <f t="shared" si="3"/>
        <v>0</v>
      </c>
      <c r="Y35">
        <f>BAWANA!AW35+BAWANA!AX35</f>
        <v>0.01</v>
      </c>
      <c r="Z35">
        <f>BAWANA!BD35+BAWANA!BE35</f>
        <v>0.01</v>
      </c>
      <c r="AA35">
        <f>BAWANA!X35+BAWANA!Y35</f>
        <v>0.01</v>
      </c>
      <c r="AB35">
        <f>BAWANA!AE35+BAWANA!AF35</f>
        <v>0.01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0</v>
      </c>
      <c r="C36">
        <f>BAWANA!C36</f>
        <v>220</v>
      </c>
      <c r="D36">
        <f>BAWANA!AL36</f>
        <v>0</v>
      </c>
      <c r="E36">
        <f>BAWANA!AM36</f>
        <v>9.0000000000000011E-2</v>
      </c>
      <c r="F36">
        <f t="shared" si="4"/>
        <v>176</v>
      </c>
      <c r="G36">
        <f t="shared" si="5"/>
        <v>9.0000000000000011E-2</v>
      </c>
      <c r="H36" s="154"/>
      <c r="I36">
        <f>BRPL_EOD!AK36+BRPL_EOD!AL36</f>
        <v>0.04</v>
      </c>
      <c r="J36">
        <f>BYPL_EOD!AK36+BYPL_EOD!AL36</f>
        <v>0.02</v>
      </c>
      <c r="K36">
        <f>MES_EOD!AK36+MES_EOD!AL36</f>
        <v>0</v>
      </c>
      <c r="L36">
        <f>NDMC_EOD!AK36+NDMC_EOD!AL36</f>
        <v>0.01</v>
      </c>
      <c r="M36">
        <f>TPDDL_EOD!AK36+TPDDL_EOD!AL36</f>
        <v>0.02</v>
      </c>
      <c r="N36">
        <f t="shared" si="0"/>
        <v>0.09</v>
      </c>
      <c r="O36" s="154">
        <f t="shared" si="1"/>
        <v>0</v>
      </c>
      <c r="P36">
        <v>4.0000000000000008E-2</v>
      </c>
      <c r="Q36">
        <v>2.0000000000000004E-2</v>
      </c>
      <c r="R36">
        <v>0</v>
      </c>
      <c r="S36">
        <v>1.0000000000000002E-2</v>
      </c>
      <c r="T36">
        <v>2.0000000000000004E-2</v>
      </c>
      <c r="U36" s="156">
        <f t="shared" si="2"/>
        <v>9.0000000000000011E-2</v>
      </c>
      <c r="V36" s="154">
        <f t="shared" si="3"/>
        <v>0</v>
      </c>
      <c r="Y36">
        <f>BAWANA!AW36+BAWANA!AX36</f>
        <v>0.01</v>
      </c>
      <c r="Z36">
        <f>BAWANA!BD36+BAWANA!BE36</f>
        <v>0.01</v>
      </c>
      <c r="AA36">
        <f>BAWANA!X36+BAWANA!Y36</f>
        <v>0.01</v>
      </c>
      <c r="AB36">
        <f>BAWANA!AE36+BAWANA!AF36</f>
        <v>0.01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0</v>
      </c>
      <c r="C37">
        <f>BAWANA!C37</f>
        <v>220</v>
      </c>
      <c r="D37">
        <f>BAWANA!AL37</f>
        <v>0</v>
      </c>
      <c r="E37">
        <f>BAWANA!AM37</f>
        <v>9.0000000000000011E-2</v>
      </c>
      <c r="F37">
        <f t="shared" si="4"/>
        <v>176</v>
      </c>
      <c r="G37">
        <f t="shared" si="5"/>
        <v>9.0000000000000011E-2</v>
      </c>
      <c r="H37" s="154"/>
      <c r="I37">
        <f>BRPL_EOD!AK37+BRPL_EOD!AL37</f>
        <v>0.04</v>
      </c>
      <c r="J37">
        <f>BYPL_EOD!AK37+BYPL_EOD!AL37</f>
        <v>0.02</v>
      </c>
      <c r="K37">
        <f>MES_EOD!AK37+MES_EOD!AL37</f>
        <v>0</v>
      </c>
      <c r="L37">
        <f>NDMC_EOD!AK37+NDMC_EOD!AL37</f>
        <v>0.01</v>
      </c>
      <c r="M37">
        <f>TPDDL_EOD!AK37+TPDDL_EOD!AL37</f>
        <v>0.02</v>
      </c>
      <c r="N37">
        <f t="shared" si="0"/>
        <v>0.09</v>
      </c>
      <c r="O37" s="154">
        <f t="shared" si="1"/>
        <v>0</v>
      </c>
      <c r="P37">
        <v>4.0000000000000008E-2</v>
      </c>
      <c r="Q37">
        <v>2.0000000000000004E-2</v>
      </c>
      <c r="R37">
        <v>0</v>
      </c>
      <c r="S37">
        <v>1.0000000000000002E-2</v>
      </c>
      <c r="T37">
        <v>2.0000000000000004E-2</v>
      </c>
      <c r="U37" s="156">
        <f t="shared" si="2"/>
        <v>9.0000000000000011E-2</v>
      </c>
      <c r="V37" s="154">
        <f t="shared" si="3"/>
        <v>0</v>
      </c>
      <c r="Y37">
        <f>BAWANA!AW37+BAWANA!AX37</f>
        <v>0.01</v>
      </c>
      <c r="Z37">
        <f>BAWANA!BD37+BAWANA!BE37</f>
        <v>0.01</v>
      </c>
      <c r="AA37">
        <f>BAWANA!X37+BAWANA!Y37</f>
        <v>0.01</v>
      </c>
      <c r="AB37">
        <f>BAWANA!AE37+BAWANA!AF37</f>
        <v>0.01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0</v>
      </c>
      <c r="C38">
        <f>BAWANA!C38</f>
        <v>220</v>
      </c>
      <c r="D38">
        <f>BAWANA!AL38</f>
        <v>0</v>
      </c>
      <c r="E38">
        <f>BAWANA!AM38</f>
        <v>9.0000000000000011E-2</v>
      </c>
      <c r="F38">
        <f t="shared" si="4"/>
        <v>176</v>
      </c>
      <c r="G38">
        <f t="shared" si="5"/>
        <v>9.0000000000000011E-2</v>
      </c>
      <c r="H38" s="154"/>
      <c r="I38">
        <f>BRPL_EOD!AK38+BRPL_EOD!AL38</f>
        <v>0.04</v>
      </c>
      <c r="J38">
        <f>BYPL_EOD!AK38+BYPL_EOD!AL38</f>
        <v>0.02</v>
      </c>
      <c r="K38">
        <f>MES_EOD!AK38+MES_EOD!AL38</f>
        <v>0</v>
      </c>
      <c r="L38">
        <f>NDMC_EOD!AK38+NDMC_EOD!AL38</f>
        <v>0.01</v>
      </c>
      <c r="M38">
        <f>TPDDL_EOD!AK38+TPDDL_EOD!AL38</f>
        <v>0.02</v>
      </c>
      <c r="N38">
        <f t="shared" si="0"/>
        <v>0.09</v>
      </c>
      <c r="O38" s="154">
        <f t="shared" si="1"/>
        <v>0</v>
      </c>
      <c r="P38">
        <v>4.0000000000000008E-2</v>
      </c>
      <c r="Q38">
        <v>2.0000000000000004E-2</v>
      </c>
      <c r="R38">
        <v>0</v>
      </c>
      <c r="S38">
        <v>1.0000000000000002E-2</v>
      </c>
      <c r="T38">
        <v>2.0000000000000004E-2</v>
      </c>
      <c r="U38" s="156">
        <f t="shared" si="2"/>
        <v>9.0000000000000011E-2</v>
      </c>
      <c r="V38" s="154">
        <f t="shared" si="3"/>
        <v>0</v>
      </c>
      <c r="Y38">
        <f>BAWANA!AW38+BAWANA!AX38</f>
        <v>0.01</v>
      </c>
      <c r="Z38">
        <f>BAWANA!BD38+BAWANA!BE38</f>
        <v>0.01</v>
      </c>
      <c r="AA38">
        <f>BAWANA!X38+BAWANA!Y38</f>
        <v>0.01</v>
      </c>
      <c r="AB38">
        <f>BAWANA!AE38+BAWANA!AF38</f>
        <v>0.01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0</v>
      </c>
      <c r="C39">
        <f>BAWANA!C39</f>
        <v>220</v>
      </c>
      <c r="D39">
        <f>BAWANA!AL39</f>
        <v>0</v>
      </c>
      <c r="E39">
        <f>BAWANA!AM39</f>
        <v>9.0000000000000011E-2</v>
      </c>
      <c r="F39">
        <f t="shared" si="4"/>
        <v>176</v>
      </c>
      <c r="G39">
        <f t="shared" si="5"/>
        <v>9.0000000000000011E-2</v>
      </c>
      <c r="H39" s="154"/>
      <c r="I39">
        <f>BRPL_EOD!AK39+BRPL_EOD!AL39</f>
        <v>0.04</v>
      </c>
      <c r="J39">
        <f>BYPL_EOD!AK39+BYPL_EOD!AL39</f>
        <v>0.02</v>
      </c>
      <c r="K39">
        <f>MES_EOD!AK39+MES_EOD!AL39</f>
        <v>0</v>
      </c>
      <c r="L39">
        <f>NDMC_EOD!AK39+NDMC_EOD!AL39</f>
        <v>0.01</v>
      </c>
      <c r="M39">
        <f>TPDDL_EOD!AK39+TPDDL_EOD!AL39</f>
        <v>0.02</v>
      </c>
      <c r="N39">
        <f t="shared" si="0"/>
        <v>0.09</v>
      </c>
      <c r="O39" s="154">
        <f t="shared" si="1"/>
        <v>0</v>
      </c>
      <c r="P39">
        <v>4.0000000000000008E-2</v>
      </c>
      <c r="Q39">
        <v>2.0000000000000004E-2</v>
      </c>
      <c r="R39">
        <v>0</v>
      </c>
      <c r="S39">
        <v>1.0000000000000002E-2</v>
      </c>
      <c r="T39">
        <v>2.0000000000000004E-2</v>
      </c>
      <c r="U39" s="156">
        <f t="shared" si="2"/>
        <v>9.0000000000000011E-2</v>
      </c>
      <c r="V39" s="154">
        <f t="shared" si="3"/>
        <v>0</v>
      </c>
      <c r="Y39">
        <f>BAWANA!AW39+BAWANA!AX39</f>
        <v>0.01</v>
      </c>
      <c r="Z39">
        <f>BAWANA!BD39+BAWANA!BE39</f>
        <v>0.01</v>
      </c>
      <c r="AA39">
        <f>BAWANA!X39+BAWANA!Y39</f>
        <v>0.01</v>
      </c>
      <c r="AB39">
        <f>BAWANA!AE39+BAWANA!AF39</f>
        <v>0.01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0</v>
      </c>
      <c r="C40">
        <f>BAWANA!C40</f>
        <v>220</v>
      </c>
      <c r="D40">
        <f>BAWANA!AL40</f>
        <v>0</v>
      </c>
      <c r="E40">
        <f>BAWANA!AM40</f>
        <v>9.0000000000000011E-2</v>
      </c>
      <c r="F40">
        <f t="shared" si="4"/>
        <v>176</v>
      </c>
      <c r="G40">
        <f t="shared" si="5"/>
        <v>9.0000000000000011E-2</v>
      </c>
      <c r="H40" s="154"/>
      <c r="I40">
        <f>BRPL_EOD!AK40+BRPL_EOD!AL40</f>
        <v>0.04</v>
      </c>
      <c r="J40">
        <f>BYPL_EOD!AK40+BYPL_EOD!AL40</f>
        <v>0.02</v>
      </c>
      <c r="K40">
        <f>MES_EOD!AK40+MES_EOD!AL40</f>
        <v>0</v>
      </c>
      <c r="L40">
        <f>NDMC_EOD!AK40+NDMC_EOD!AL40</f>
        <v>0.01</v>
      </c>
      <c r="M40">
        <f>TPDDL_EOD!AK40+TPDDL_EOD!AL40</f>
        <v>0.02</v>
      </c>
      <c r="N40">
        <f t="shared" si="0"/>
        <v>0.09</v>
      </c>
      <c r="O40" s="154">
        <f t="shared" si="1"/>
        <v>0</v>
      </c>
      <c r="P40">
        <v>4.0000000000000008E-2</v>
      </c>
      <c r="Q40">
        <v>2.0000000000000004E-2</v>
      </c>
      <c r="R40">
        <v>0</v>
      </c>
      <c r="S40">
        <v>1.0000000000000002E-2</v>
      </c>
      <c r="T40">
        <v>2.0000000000000004E-2</v>
      </c>
      <c r="U40" s="156">
        <f t="shared" si="2"/>
        <v>9.0000000000000011E-2</v>
      </c>
      <c r="V40" s="154">
        <f t="shared" si="3"/>
        <v>0</v>
      </c>
      <c r="Y40">
        <f>BAWANA!AW40+BAWANA!AX40</f>
        <v>0.01</v>
      </c>
      <c r="Z40">
        <f>BAWANA!BD40+BAWANA!BE40</f>
        <v>0.01</v>
      </c>
      <c r="AA40">
        <f>BAWANA!X40+BAWANA!Y40</f>
        <v>0.01</v>
      </c>
      <c r="AB40">
        <f>BAWANA!AE40+BAWANA!AF40</f>
        <v>0.01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0</v>
      </c>
      <c r="C41">
        <f>BAWANA!C41</f>
        <v>220</v>
      </c>
      <c r="D41">
        <f>BAWANA!AL41</f>
        <v>0</v>
      </c>
      <c r="E41">
        <f>BAWANA!AM41</f>
        <v>9.0000000000000011E-2</v>
      </c>
      <c r="F41">
        <f t="shared" si="4"/>
        <v>176</v>
      </c>
      <c r="G41">
        <f t="shared" si="5"/>
        <v>9.0000000000000011E-2</v>
      </c>
      <c r="H41" s="154"/>
      <c r="I41">
        <f>BRPL_EOD!AK41+BRPL_EOD!AL41</f>
        <v>0.04</v>
      </c>
      <c r="J41">
        <f>BYPL_EOD!AK41+BYPL_EOD!AL41</f>
        <v>0.02</v>
      </c>
      <c r="K41">
        <f>MES_EOD!AK41+MES_EOD!AL41</f>
        <v>0</v>
      </c>
      <c r="L41">
        <f>NDMC_EOD!AK41+NDMC_EOD!AL41</f>
        <v>0.01</v>
      </c>
      <c r="M41">
        <f>TPDDL_EOD!AK41+TPDDL_EOD!AL41</f>
        <v>0.02</v>
      </c>
      <c r="N41">
        <f t="shared" si="0"/>
        <v>0.09</v>
      </c>
      <c r="O41" s="154">
        <f t="shared" si="1"/>
        <v>0</v>
      </c>
      <c r="P41">
        <v>4.0000000000000008E-2</v>
      </c>
      <c r="Q41">
        <v>2.0000000000000004E-2</v>
      </c>
      <c r="R41">
        <v>0</v>
      </c>
      <c r="S41">
        <v>1.0000000000000002E-2</v>
      </c>
      <c r="T41">
        <v>2.0000000000000004E-2</v>
      </c>
      <c r="U41" s="156">
        <f t="shared" si="2"/>
        <v>9.0000000000000011E-2</v>
      </c>
      <c r="V41" s="154">
        <f t="shared" si="3"/>
        <v>0</v>
      </c>
      <c r="Y41">
        <f>BAWANA!AW41+BAWANA!AX41</f>
        <v>0.01</v>
      </c>
      <c r="Z41">
        <f>BAWANA!BD41+BAWANA!BE41</f>
        <v>0.01</v>
      </c>
      <c r="AA41">
        <f>BAWANA!X41+BAWANA!Y41</f>
        <v>0.01</v>
      </c>
      <c r="AB41">
        <f>BAWANA!AE41+BAWANA!AF41</f>
        <v>0.01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0</v>
      </c>
      <c r="C42">
        <f>BAWANA!C42</f>
        <v>220</v>
      </c>
      <c r="D42">
        <f>BAWANA!AL42</f>
        <v>0</v>
      </c>
      <c r="E42">
        <f>BAWANA!AM42</f>
        <v>9.0000000000000011E-2</v>
      </c>
      <c r="F42">
        <f t="shared" si="4"/>
        <v>176</v>
      </c>
      <c r="G42">
        <f t="shared" si="5"/>
        <v>9.0000000000000011E-2</v>
      </c>
      <c r="H42" s="154"/>
      <c r="I42">
        <f>BRPL_EOD!AK42+BRPL_EOD!AL42</f>
        <v>0.04</v>
      </c>
      <c r="J42">
        <f>BYPL_EOD!AK42+BYPL_EOD!AL42</f>
        <v>0.02</v>
      </c>
      <c r="K42">
        <f>MES_EOD!AK42+MES_EOD!AL42</f>
        <v>0</v>
      </c>
      <c r="L42">
        <f>NDMC_EOD!AK42+NDMC_EOD!AL42</f>
        <v>0.01</v>
      </c>
      <c r="M42">
        <f>TPDDL_EOD!AK42+TPDDL_EOD!AL42</f>
        <v>0.02</v>
      </c>
      <c r="N42">
        <f t="shared" si="0"/>
        <v>0.09</v>
      </c>
      <c r="O42" s="154">
        <f t="shared" si="1"/>
        <v>0</v>
      </c>
      <c r="P42">
        <v>4.0000000000000008E-2</v>
      </c>
      <c r="Q42">
        <v>2.0000000000000004E-2</v>
      </c>
      <c r="R42">
        <v>0</v>
      </c>
      <c r="S42">
        <v>1.0000000000000002E-2</v>
      </c>
      <c r="T42">
        <v>2.0000000000000004E-2</v>
      </c>
      <c r="U42" s="156">
        <f t="shared" si="2"/>
        <v>9.0000000000000011E-2</v>
      </c>
      <c r="V42" s="154">
        <f t="shared" si="3"/>
        <v>0</v>
      </c>
      <c r="Y42">
        <f>BAWANA!AW42+BAWANA!AX42</f>
        <v>0.01</v>
      </c>
      <c r="Z42">
        <f>BAWANA!BD42+BAWANA!BE42</f>
        <v>0.01</v>
      </c>
      <c r="AA42">
        <f>BAWANA!X42+BAWANA!Y42</f>
        <v>0.01</v>
      </c>
      <c r="AB42">
        <f>BAWANA!AE42+BAWANA!AF42</f>
        <v>0.01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0</v>
      </c>
      <c r="C43">
        <f>BAWANA!C43</f>
        <v>220</v>
      </c>
      <c r="D43">
        <f>BAWANA!AL43</f>
        <v>0</v>
      </c>
      <c r="E43">
        <f>BAWANA!AM43</f>
        <v>9.0000000000000011E-2</v>
      </c>
      <c r="F43">
        <f t="shared" si="4"/>
        <v>176</v>
      </c>
      <c r="G43">
        <f t="shared" si="5"/>
        <v>9.0000000000000011E-2</v>
      </c>
      <c r="H43" s="154"/>
      <c r="I43">
        <f>BRPL_EOD!AK43+BRPL_EOD!AL43</f>
        <v>0.04</v>
      </c>
      <c r="J43">
        <f>BYPL_EOD!AK43+BYPL_EOD!AL43</f>
        <v>0.02</v>
      </c>
      <c r="K43">
        <f>MES_EOD!AK43+MES_EOD!AL43</f>
        <v>0</v>
      </c>
      <c r="L43">
        <f>NDMC_EOD!AK43+NDMC_EOD!AL43</f>
        <v>0.01</v>
      </c>
      <c r="M43">
        <f>TPDDL_EOD!AK43+TPDDL_EOD!AL43</f>
        <v>0.02</v>
      </c>
      <c r="N43">
        <f t="shared" si="0"/>
        <v>0.09</v>
      </c>
      <c r="O43" s="154">
        <f t="shared" si="1"/>
        <v>0</v>
      </c>
      <c r="P43">
        <v>4.0000000000000008E-2</v>
      </c>
      <c r="Q43">
        <v>2.0000000000000004E-2</v>
      </c>
      <c r="R43">
        <v>0</v>
      </c>
      <c r="S43">
        <v>1.0000000000000002E-2</v>
      </c>
      <c r="T43">
        <v>2.0000000000000004E-2</v>
      </c>
      <c r="U43" s="156">
        <f t="shared" si="2"/>
        <v>9.0000000000000011E-2</v>
      </c>
      <c r="V43" s="154">
        <f t="shared" si="3"/>
        <v>0</v>
      </c>
      <c r="Y43">
        <f>BAWANA!AW43+BAWANA!AX43</f>
        <v>0.01</v>
      </c>
      <c r="Z43">
        <f>BAWANA!BD43+BAWANA!BE43</f>
        <v>0.01</v>
      </c>
      <c r="AA43">
        <f>BAWANA!X43+BAWANA!Y43</f>
        <v>0.01</v>
      </c>
      <c r="AB43">
        <f>BAWANA!AE43+BAWANA!AF43</f>
        <v>0.01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0</v>
      </c>
      <c r="C44">
        <f>BAWANA!C44</f>
        <v>220</v>
      </c>
      <c r="D44">
        <f>BAWANA!AL44</f>
        <v>0</v>
      </c>
      <c r="E44">
        <f>BAWANA!AM44</f>
        <v>9.0000000000000011E-2</v>
      </c>
      <c r="F44">
        <f t="shared" si="4"/>
        <v>176</v>
      </c>
      <c r="G44">
        <f t="shared" si="5"/>
        <v>9.0000000000000011E-2</v>
      </c>
      <c r="H44" s="154"/>
      <c r="I44">
        <f>BRPL_EOD!AK44+BRPL_EOD!AL44</f>
        <v>0.04</v>
      </c>
      <c r="J44">
        <f>BYPL_EOD!AK44+BYPL_EOD!AL44</f>
        <v>0.02</v>
      </c>
      <c r="K44">
        <f>MES_EOD!AK44+MES_EOD!AL44</f>
        <v>0</v>
      </c>
      <c r="L44">
        <f>NDMC_EOD!AK44+NDMC_EOD!AL44</f>
        <v>0.01</v>
      </c>
      <c r="M44">
        <f>TPDDL_EOD!AK44+TPDDL_EOD!AL44</f>
        <v>0.02</v>
      </c>
      <c r="N44">
        <f t="shared" si="0"/>
        <v>0.09</v>
      </c>
      <c r="O44" s="154">
        <f t="shared" si="1"/>
        <v>0</v>
      </c>
      <c r="P44">
        <v>4.0000000000000008E-2</v>
      </c>
      <c r="Q44">
        <v>2.0000000000000004E-2</v>
      </c>
      <c r="R44">
        <v>0</v>
      </c>
      <c r="S44">
        <v>1.0000000000000002E-2</v>
      </c>
      <c r="T44">
        <v>2.0000000000000004E-2</v>
      </c>
      <c r="U44" s="156">
        <f t="shared" si="2"/>
        <v>9.0000000000000011E-2</v>
      </c>
      <c r="V44" s="154">
        <f t="shared" si="3"/>
        <v>0</v>
      </c>
      <c r="Y44">
        <f>BAWANA!AW44+BAWANA!AX44</f>
        <v>0.01</v>
      </c>
      <c r="Z44">
        <f>BAWANA!BD44+BAWANA!BE44</f>
        <v>0.01</v>
      </c>
      <c r="AA44">
        <f>BAWANA!X44+BAWANA!Y44</f>
        <v>0.01</v>
      </c>
      <c r="AB44">
        <f>BAWANA!AE44+BAWANA!AF44</f>
        <v>0.01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0</v>
      </c>
      <c r="C45">
        <f>BAWANA!C45</f>
        <v>220</v>
      </c>
      <c r="D45">
        <f>BAWANA!AL45</f>
        <v>0</v>
      </c>
      <c r="E45">
        <f>BAWANA!AM45</f>
        <v>9.0000000000000011E-2</v>
      </c>
      <c r="F45">
        <f t="shared" si="4"/>
        <v>176</v>
      </c>
      <c r="G45">
        <f t="shared" si="5"/>
        <v>9.0000000000000011E-2</v>
      </c>
      <c r="H45" s="154"/>
      <c r="I45">
        <f>BRPL_EOD!AK45+BRPL_EOD!AL45</f>
        <v>0.04</v>
      </c>
      <c r="J45">
        <f>BYPL_EOD!AK45+BYPL_EOD!AL45</f>
        <v>0.02</v>
      </c>
      <c r="K45">
        <f>MES_EOD!AK45+MES_EOD!AL45</f>
        <v>0</v>
      </c>
      <c r="L45">
        <f>NDMC_EOD!AK45+NDMC_EOD!AL45</f>
        <v>0.01</v>
      </c>
      <c r="M45">
        <f>TPDDL_EOD!AK45+TPDDL_EOD!AL45</f>
        <v>0.02</v>
      </c>
      <c r="N45">
        <f t="shared" si="0"/>
        <v>0.09</v>
      </c>
      <c r="O45" s="154">
        <f t="shared" si="1"/>
        <v>0</v>
      </c>
      <c r="P45">
        <v>4.0000000000000008E-2</v>
      </c>
      <c r="Q45">
        <v>2.0000000000000004E-2</v>
      </c>
      <c r="R45">
        <v>0</v>
      </c>
      <c r="S45">
        <v>1.0000000000000002E-2</v>
      </c>
      <c r="T45">
        <v>2.0000000000000004E-2</v>
      </c>
      <c r="U45" s="156">
        <f t="shared" si="2"/>
        <v>9.0000000000000011E-2</v>
      </c>
      <c r="V45" s="154">
        <f t="shared" si="3"/>
        <v>0</v>
      </c>
      <c r="Y45">
        <f>BAWANA!AW45+BAWANA!AX45</f>
        <v>0.01</v>
      </c>
      <c r="Z45">
        <f>BAWANA!BD45+BAWANA!BE45</f>
        <v>0.01</v>
      </c>
      <c r="AA45">
        <f>BAWANA!X45+BAWANA!Y45</f>
        <v>0.01</v>
      </c>
      <c r="AB45">
        <f>BAWANA!AE45+BAWANA!AF45</f>
        <v>0.01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0</v>
      </c>
      <c r="C46">
        <f>BAWANA!C46</f>
        <v>220</v>
      </c>
      <c r="D46">
        <f>BAWANA!AL46</f>
        <v>0</v>
      </c>
      <c r="E46">
        <f>BAWANA!AM46</f>
        <v>9.0000000000000011E-2</v>
      </c>
      <c r="F46">
        <f t="shared" si="4"/>
        <v>176</v>
      </c>
      <c r="G46">
        <f t="shared" si="5"/>
        <v>9.0000000000000011E-2</v>
      </c>
      <c r="H46" s="154"/>
      <c r="I46">
        <f>BRPL_EOD!AK46+BRPL_EOD!AL46</f>
        <v>0.04</v>
      </c>
      <c r="J46">
        <f>BYPL_EOD!AK46+BYPL_EOD!AL46</f>
        <v>0.02</v>
      </c>
      <c r="K46">
        <f>MES_EOD!AK46+MES_EOD!AL46</f>
        <v>0</v>
      </c>
      <c r="L46">
        <f>NDMC_EOD!AK46+NDMC_EOD!AL46</f>
        <v>0.01</v>
      </c>
      <c r="M46">
        <f>TPDDL_EOD!AK46+TPDDL_EOD!AL46</f>
        <v>0.02</v>
      </c>
      <c r="N46">
        <f t="shared" si="0"/>
        <v>0.09</v>
      </c>
      <c r="O46" s="154">
        <f t="shared" si="1"/>
        <v>0</v>
      </c>
      <c r="P46">
        <v>4.0000000000000008E-2</v>
      </c>
      <c r="Q46">
        <v>2.0000000000000004E-2</v>
      </c>
      <c r="R46">
        <v>0</v>
      </c>
      <c r="S46">
        <v>1.0000000000000002E-2</v>
      </c>
      <c r="T46">
        <v>2.0000000000000004E-2</v>
      </c>
      <c r="U46" s="156">
        <f t="shared" si="2"/>
        <v>9.0000000000000011E-2</v>
      </c>
      <c r="V46" s="154">
        <f t="shared" si="3"/>
        <v>0</v>
      </c>
      <c r="Y46">
        <f>BAWANA!AW46+BAWANA!AX46</f>
        <v>0.01</v>
      </c>
      <c r="Z46">
        <f>BAWANA!BD46+BAWANA!BE46</f>
        <v>0.01</v>
      </c>
      <c r="AA46">
        <f>BAWANA!X46+BAWANA!Y46</f>
        <v>0.01</v>
      </c>
      <c r="AB46">
        <f>BAWANA!AE46+BAWANA!AF46</f>
        <v>0.01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0</v>
      </c>
      <c r="C47">
        <f>BAWANA!C47</f>
        <v>220</v>
      </c>
      <c r="D47">
        <f>BAWANA!AL47</f>
        <v>0</v>
      </c>
      <c r="E47">
        <f>BAWANA!AM47</f>
        <v>9.0000000000000011E-2</v>
      </c>
      <c r="F47">
        <f t="shared" si="4"/>
        <v>176</v>
      </c>
      <c r="G47">
        <f t="shared" si="5"/>
        <v>9.0000000000000011E-2</v>
      </c>
      <c r="H47" s="154"/>
      <c r="I47">
        <f>BRPL_EOD!AK47+BRPL_EOD!AL47</f>
        <v>0.04</v>
      </c>
      <c r="J47">
        <f>BYPL_EOD!AK47+BYPL_EOD!AL47</f>
        <v>0.02</v>
      </c>
      <c r="K47">
        <f>MES_EOD!AK47+MES_EOD!AL47</f>
        <v>0</v>
      </c>
      <c r="L47">
        <f>NDMC_EOD!AK47+NDMC_EOD!AL47</f>
        <v>0.01</v>
      </c>
      <c r="M47">
        <f>TPDDL_EOD!AK47+TPDDL_EOD!AL47</f>
        <v>0.02</v>
      </c>
      <c r="N47">
        <f t="shared" si="0"/>
        <v>0.09</v>
      </c>
      <c r="O47" s="154">
        <f t="shared" si="1"/>
        <v>0</v>
      </c>
      <c r="P47">
        <v>4.0000000000000008E-2</v>
      </c>
      <c r="Q47">
        <v>2.0000000000000004E-2</v>
      </c>
      <c r="R47">
        <v>0</v>
      </c>
      <c r="S47">
        <v>1.0000000000000002E-2</v>
      </c>
      <c r="T47">
        <v>2.0000000000000004E-2</v>
      </c>
      <c r="U47" s="156">
        <f t="shared" si="2"/>
        <v>9.0000000000000011E-2</v>
      </c>
      <c r="V47" s="154">
        <f t="shared" si="3"/>
        <v>0</v>
      </c>
      <c r="Y47">
        <f>BAWANA!AW47+BAWANA!AX47</f>
        <v>0.01</v>
      </c>
      <c r="Z47">
        <f>BAWANA!BD47+BAWANA!BE47</f>
        <v>0.01</v>
      </c>
      <c r="AA47">
        <f>BAWANA!X47+BAWANA!Y47</f>
        <v>0.01</v>
      </c>
      <c r="AB47">
        <f>BAWANA!AE47+BAWANA!AF47</f>
        <v>0.01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0</v>
      </c>
      <c r="C48">
        <f>BAWANA!C48</f>
        <v>220</v>
      </c>
      <c r="D48">
        <f>BAWANA!AL48</f>
        <v>0</v>
      </c>
      <c r="E48">
        <f>BAWANA!AM48</f>
        <v>9.0000000000000011E-2</v>
      </c>
      <c r="F48">
        <f t="shared" si="4"/>
        <v>176</v>
      </c>
      <c r="G48">
        <f t="shared" si="5"/>
        <v>9.0000000000000011E-2</v>
      </c>
      <c r="H48" s="154"/>
      <c r="I48">
        <f>BRPL_EOD!AK48+BRPL_EOD!AL48</f>
        <v>0.04</v>
      </c>
      <c r="J48">
        <f>BYPL_EOD!AK48+BYPL_EOD!AL48</f>
        <v>0.02</v>
      </c>
      <c r="K48">
        <f>MES_EOD!AK48+MES_EOD!AL48</f>
        <v>0</v>
      </c>
      <c r="L48">
        <f>NDMC_EOD!AK48+NDMC_EOD!AL48</f>
        <v>0.01</v>
      </c>
      <c r="M48">
        <f>TPDDL_EOD!AK48+TPDDL_EOD!AL48</f>
        <v>0.02</v>
      </c>
      <c r="N48">
        <f t="shared" si="0"/>
        <v>0.09</v>
      </c>
      <c r="O48" s="154">
        <f t="shared" si="1"/>
        <v>0</v>
      </c>
      <c r="P48">
        <v>4.0000000000000008E-2</v>
      </c>
      <c r="Q48">
        <v>2.0000000000000004E-2</v>
      </c>
      <c r="R48">
        <v>0</v>
      </c>
      <c r="S48">
        <v>1.0000000000000002E-2</v>
      </c>
      <c r="T48">
        <v>2.0000000000000004E-2</v>
      </c>
      <c r="U48" s="156">
        <f t="shared" si="2"/>
        <v>9.0000000000000011E-2</v>
      </c>
      <c r="V48" s="154">
        <f t="shared" si="3"/>
        <v>0</v>
      </c>
      <c r="Y48">
        <f>BAWANA!AW48+BAWANA!AX48</f>
        <v>0.01</v>
      </c>
      <c r="Z48">
        <f>BAWANA!BD48+BAWANA!BE48</f>
        <v>0.01</v>
      </c>
      <c r="AA48">
        <f>BAWANA!X48+BAWANA!Y48</f>
        <v>0.01</v>
      </c>
      <c r="AB48">
        <f>BAWANA!AE48+BAWANA!AF48</f>
        <v>0.01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0</v>
      </c>
      <c r="C49">
        <f>BAWANA!C49</f>
        <v>220</v>
      </c>
      <c r="D49">
        <f>BAWANA!AL49</f>
        <v>0</v>
      </c>
      <c r="E49">
        <f>BAWANA!AM49</f>
        <v>9.0000000000000011E-2</v>
      </c>
      <c r="F49">
        <f t="shared" si="4"/>
        <v>176</v>
      </c>
      <c r="G49">
        <f t="shared" si="5"/>
        <v>9.0000000000000011E-2</v>
      </c>
      <c r="H49" s="154"/>
      <c r="I49">
        <f>BRPL_EOD!AK49+BRPL_EOD!AL49</f>
        <v>0.04</v>
      </c>
      <c r="J49">
        <f>BYPL_EOD!AK49+BYPL_EOD!AL49</f>
        <v>0.02</v>
      </c>
      <c r="K49">
        <f>MES_EOD!AK49+MES_EOD!AL49</f>
        <v>0</v>
      </c>
      <c r="L49">
        <f>NDMC_EOD!AK49+NDMC_EOD!AL49</f>
        <v>0.01</v>
      </c>
      <c r="M49">
        <f>TPDDL_EOD!AK49+TPDDL_EOD!AL49</f>
        <v>0.02</v>
      </c>
      <c r="N49">
        <f t="shared" si="0"/>
        <v>0.09</v>
      </c>
      <c r="O49" s="154">
        <f t="shared" si="1"/>
        <v>0</v>
      </c>
      <c r="P49">
        <v>4.0000000000000008E-2</v>
      </c>
      <c r="Q49">
        <v>2.0000000000000004E-2</v>
      </c>
      <c r="R49">
        <v>0</v>
      </c>
      <c r="S49">
        <v>1.0000000000000002E-2</v>
      </c>
      <c r="T49">
        <v>2.0000000000000004E-2</v>
      </c>
      <c r="U49" s="156">
        <f t="shared" si="2"/>
        <v>9.0000000000000011E-2</v>
      </c>
      <c r="V49" s="154">
        <f t="shared" si="3"/>
        <v>0</v>
      </c>
      <c r="Y49">
        <f>BAWANA!AW49+BAWANA!AX49</f>
        <v>0.01</v>
      </c>
      <c r="Z49">
        <f>BAWANA!BD49+BAWANA!BE49</f>
        <v>0.01</v>
      </c>
      <c r="AA49">
        <f>BAWANA!X49+BAWANA!Y49</f>
        <v>0.01</v>
      </c>
      <c r="AB49">
        <f>BAWANA!AE49+BAWANA!AF49</f>
        <v>0.01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0</v>
      </c>
      <c r="C50">
        <f>BAWANA!C50</f>
        <v>220</v>
      </c>
      <c r="D50">
        <f>BAWANA!AL50</f>
        <v>0</v>
      </c>
      <c r="E50">
        <f>BAWANA!AM50</f>
        <v>9.0000000000000011E-2</v>
      </c>
      <c r="F50">
        <f t="shared" si="4"/>
        <v>176</v>
      </c>
      <c r="G50">
        <f t="shared" si="5"/>
        <v>9.0000000000000011E-2</v>
      </c>
      <c r="H50" s="154"/>
      <c r="I50">
        <f>BRPL_EOD!AK50+BRPL_EOD!AL50</f>
        <v>0.04</v>
      </c>
      <c r="J50">
        <f>BYPL_EOD!AK50+BYPL_EOD!AL50</f>
        <v>0.02</v>
      </c>
      <c r="K50">
        <f>MES_EOD!AK50+MES_EOD!AL50</f>
        <v>0</v>
      </c>
      <c r="L50">
        <f>NDMC_EOD!AK50+NDMC_EOD!AL50</f>
        <v>0.01</v>
      </c>
      <c r="M50">
        <f>TPDDL_EOD!AK50+TPDDL_EOD!AL50</f>
        <v>0.02</v>
      </c>
      <c r="N50">
        <f t="shared" si="0"/>
        <v>0.09</v>
      </c>
      <c r="O50" s="154">
        <f t="shared" si="1"/>
        <v>0</v>
      </c>
      <c r="P50">
        <v>4.0000000000000008E-2</v>
      </c>
      <c r="Q50">
        <v>2.0000000000000004E-2</v>
      </c>
      <c r="R50">
        <v>0</v>
      </c>
      <c r="S50">
        <v>1.0000000000000002E-2</v>
      </c>
      <c r="T50">
        <v>2.0000000000000004E-2</v>
      </c>
      <c r="U50" s="156">
        <f t="shared" si="2"/>
        <v>9.0000000000000011E-2</v>
      </c>
      <c r="V50" s="154">
        <f t="shared" si="3"/>
        <v>0</v>
      </c>
      <c r="Y50">
        <f>BAWANA!AW50+BAWANA!AX50</f>
        <v>0.01</v>
      </c>
      <c r="Z50">
        <f>BAWANA!BD50+BAWANA!BE50</f>
        <v>0.01</v>
      </c>
      <c r="AA50">
        <f>BAWANA!X50+BAWANA!Y50</f>
        <v>0.01</v>
      </c>
      <c r="AB50">
        <f>BAWANA!AE50+BAWANA!AF50</f>
        <v>0.01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0</v>
      </c>
      <c r="C51">
        <f>BAWANA!C51</f>
        <v>220</v>
      </c>
      <c r="D51">
        <f>BAWANA!AL51</f>
        <v>0</v>
      </c>
      <c r="E51">
        <f>BAWANA!AM51</f>
        <v>9.0000000000000011E-2</v>
      </c>
      <c r="F51">
        <f t="shared" si="4"/>
        <v>176</v>
      </c>
      <c r="G51">
        <f t="shared" si="5"/>
        <v>9.0000000000000011E-2</v>
      </c>
      <c r="H51" s="154"/>
      <c r="I51">
        <f>BRPL_EOD!AK51+BRPL_EOD!AL51</f>
        <v>0.04</v>
      </c>
      <c r="J51">
        <f>BYPL_EOD!AK51+BYPL_EOD!AL51</f>
        <v>0.02</v>
      </c>
      <c r="K51">
        <f>MES_EOD!AK51+MES_EOD!AL51</f>
        <v>0</v>
      </c>
      <c r="L51">
        <f>NDMC_EOD!AK51+NDMC_EOD!AL51</f>
        <v>0.01</v>
      </c>
      <c r="M51">
        <f>TPDDL_EOD!AK51+TPDDL_EOD!AL51</f>
        <v>0.02</v>
      </c>
      <c r="N51">
        <f t="shared" si="0"/>
        <v>0.09</v>
      </c>
      <c r="O51" s="154">
        <f t="shared" si="1"/>
        <v>0</v>
      </c>
      <c r="P51">
        <v>4.0000000000000008E-2</v>
      </c>
      <c r="Q51">
        <v>2.0000000000000004E-2</v>
      </c>
      <c r="R51">
        <v>0</v>
      </c>
      <c r="S51">
        <v>1.0000000000000002E-2</v>
      </c>
      <c r="T51">
        <v>2.0000000000000004E-2</v>
      </c>
      <c r="U51" s="156">
        <f t="shared" si="2"/>
        <v>9.0000000000000011E-2</v>
      </c>
      <c r="V51" s="154">
        <f t="shared" si="3"/>
        <v>0</v>
      </c>
      <c r="Y51">
        <f>BAWANA!AW51+BAWANA!AX51</f>
        <v>0.01</v>
      </c>
      <c r="Z51">
        <f>BAWANA!BD51+BAWANA!BE51</f>
        <v>0.01</v>
      </c>
      <c r="AA51">
        <f>BAWANA!X51+BAWANA!Y51</f>
        <v>0.01</v>
      </c>
      <c r="AB51">
        <f>BAWANA!AE51+BAWANA!AF51</f>
        <v>0.01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0</v>
      </c>
      <c r="C52">
        <f>BAWANA!C52</f>
        <v>220</v>
      </c>
      <c r="D52">
        <f>BAWANA!AL52</f>
        <v>0</v>
      </c>
      <c r="E52">
        <f>BAWANA!AM52</f>
        <v>9.0000000000000011E-2</v>
      </c>
      <c r="F52">
        <f t="shared" si="4"/>
        <v>176</v>
      </c>
      <c r="G52">
        <f t="shared" si="5"/>
        <v>9.0000000000000011E-2</v>
      </c>
      <c r="H52" s="154"/>
      <c r="I52">
        <f>BRPL_EOD!AK52+BRPL_EOD!AL52</f>
        <v>0.04</v>
      </c>
      <c r="J52">
        <f>BYPL_EOD!AK52+BYPL_EOD!AL52</f>
        <v>0.02</v>
      </c>
      <c r="K52">
        <f>MES_EOD!AK52+MES_EOD!AL52</f>
        <v>0</v>
      </c>
      <c r="L52">
        <f>NDMC_EOD!AK52+NDMC_EOD!AL52</f>
        <v>0.01</v>
      </c>
      <c r="M52">
        <f>TPDDL_EOD!AK52+TPDDL_EOD!AL52</f>
        <v>0.02</v>
      </c>
      <c r="N52">
        <f t="shared" si="0"/>
        <v>0.09</v>
      </c>
      <c r="O52" s="154">
        <f t="shared" si="1"/>
        <v>0</v>
      </c>
      <c r="P52">
        <v>4.0000000000000008E-2</v>
      </c>
      <c r="Q52">
        <v>2.0000000000000004E-2</v>
      </c>
      <c r="R52">
        <v>0</v>
      </c>
      <c r="S52">
        <v>1.0000000000000002E-2</v>
      </c>
      <c r="T52">
        <v>2.0000000000000004E-2</v>
      </c>
      <c r="U52" s="156">
        <f t="shared" si="2"/>
        <v>9.0000000000000011E-2</v>
      </c>
      <c r="V52" s="154">
        <f t="shared" si="3"/>
        <v>0</v>
      </c>
      <c r="Y52">
        <f>BAWANA!AW52+BAWANA!AX52</f>
        <v>0.01</v>
      </c>
      <c r="Z52">
        <f>BAWANA!BD52+BAWANA!BE52</f>
        <v>0.01</v>
      </c>
      <c r="AA52">
        <f>BAWANA!X52+BAWANA!Y52</f>
        <v>0.01</v>
      </c>
      <c r="AB52">
        <f>BAWANA!AE52+BAWANA!AF52</f>
        <v>0.01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0</v>
      </c>
      <c r="C53">
        <f>BAWANA!C53</f>
        <v>220</v>
      </c>
      <c r="D53">
        <f>BAWANA!AL53</f>
        <v>0</v>
      </c>
      <c r="E53">
        <f>BAWANA!AM53</f>
        <v>9.0000000000000011E-2</v>
      </c>
      <c r="F53">
        <f t="shared" si="4"/>
        <v>176</v>
      </c>
      <c r="G53">
        <f t="shared" si="5"/>
        <v>9.0000000000000011E-2</v>
      </c>
      <c r="H53" s="154"/>
      <c r="I53">
        <f>BRPL_EOD!AK53+BRPL_EOD!AL53</f>
        <v>0.04</v>
      </c>
      <c r="J53">
        <f>BYPL_EOD!AK53+BYPL_EOD!AL53</f>
        <v>0.02</v>
      </c>
      <c r="K53">
        <f>MES_EOD!AK53+MES_EOD!AL53</f>
        <v>0</v>
      </c>
      <c r="L53">
        <f>NDMC_EOD!AK53+NDMC_EOD!AL53</f>
        <v>0.01</v>
      </c>
      <c r="M53">
        <f>TPDDL_EOD!AK53+TPDDL_EOD!AL53</f>
        <v>0.02</v>
      </c>
      <c r="N53">
        <f t="shared" si="0"/>
        <v>0.09</v>
      </c>
      <c r="O53" s="154">
        <f t="shared" si="1"/>
        <v>0</v>
      </c>
      <c r="P53">
        <v>4.0000000000000008E-2</v>
      </c>
      <c r="Q53">
        <v>2.0000000000000004E-2</v>
      </c>
      <c r="R53">
        <v>0</v>
      </c>
      <c r="S53">
        <v>1.0000000000000002E-2</v>
      </c>
      <c r="T53">
        <v>2.0000000000000004E-2</v>
      </c>
      <c r="U53" s="156">
        <f t="shared" si="2"/>
        <v>9.0000000000000011E-2</v>
      </c>
      <c r="V53" s="154">
        <f t="shared" si="3"/>
        <v>0</v>
      </c>
      <c r="Y53">
        <f>BAWANA!AW53+BAWANA!AX53</f>
        <v>0.01</v>
      </c>
      <c r="Z53">
        <f>BAWANA!BD53+BAWANA!BE53</f>
        <v>0.01</v>
      </c>
      <c r="AA53">
        <f>BAWANA!X53+BAWANA!Y53</f>
        <v>0.01</v>
      </c>
      <c r="AB53">
        <f>BAWANA!AE53+BAWANA!AF53</f>
        <v>0.01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0</v>
      </c>
      <c r="C54">
        <f>BAWANA!C54</f>
        <v>220</v>
      </c>
      <c r="D54">
        <f>BAWANA!AL54</f>
        <v>0</v>
      </c>
      <c r="E54">
        <f>BAWANA!AM54</f>
        <v>9.0000000000000011E-2</v>
      </c>
      <c r="F54">
        <f t="shared" si="4"/>
        <v>176</v>
      </c>
      <c r="G54">
        <f t="shared" si="5"/>
        <v>9.0000000000000011E-2</v>
      </c>
      <c r="H54" s="154"/>
      <c r="I54">
        <f>BRPL_EOD!AK54+BRPL_EOD!AL54</f>
        <v>0.04</v>
      </c>
      <c r="J54">
        <f>BYPL_EOD!AK54+BYPL_EOD!AL54</f>
        <v>0.02</v>
      </c>
      <c r="K54">
        <f>MES_EOD!AK54+MES_EOD!AL54</f>
        <v>0</v>
      </c>
      <c r="L54">
        <f>NDMC_EOD!AK54+NDMC_EOD!AL54</f>
        <v>0.01</v>
      </c>
      <c r="M54">
        <f>TPDDL_EOD!AK54+TPDDL_EOD!AL54</f>
        <v>0.02</v>
      </c>
      <c r="N54">
        <f t="shared" si="0"/>
        <v>0.09</v>
      </c>
      <c r="O54" s="154">
        <f t="shared" si="1"/>
        <v>0</v>
      </c>
      <c r="P54">
        <v>4.0000000000000008E-2</v>
      </c>
      <c r="Q54">
        <v>2.0000000000000004E-2</v>
      </c>
      <c r="R54">
        <v>0</v>
      </c>
      <c r="S54">
        <v>1.0000000000000002E-2</v>
      </c>
      <c r="T54">
        <v>2.0000000000000004E-2</v>
      </c>
      <c r="U54" s="156">
        <f t="shared" si="2"/>
        <v>9.0000000000000011E-2</v>
      </c>
      <c r="V54" s="154">
        <f t="shared" si="3"/>
        <v>0</v>
      </c>
      <c r="Y54">
        <f>BAWANA!AW54+BAWANA!AX54</f>
        <v>0.01</v>
      </c>
      <c r="Z54">
        <f>BAWANA!BD54+BAWANA!BE54</f>
        <v>0.01</v>
      </c>
      <c r="AA54">
        <f>BAWANA!X54+BAWANA!Y54</f>
        <v>0.01</v>
      </c>
      <c r="AB54">
        <f>BAWANA!AE54+BAWANA!AF54</f>
        <v>0.01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0</v>
      </c>
      <c r="C55">
        <f>BAWANA!C55</f>
        <v>220</v>
      </c>
      <c r="D55">
        <f>BAWANA!AL55</f>
        <v>0</v>
      </c>
      <c r="E55">
        <f>BAWANA!AM55</f>
        <v>9.0000000000000011E-2</v>
      </c>
      <c r="F55">
        <f t="shared" si="4"/>
        <v>176</v>
      </c>
      <c r="G55">
        <f t="shared" si="5"/>
        <v>9.0000000000000011E-2</v>
      </c>
      <c r="H55" s="154"/>
      <c r="I55">
        <f>BRPL_EOD!AK55+BRPL_EOD!AL55</f>
        <v>0.04</v>
      </c>
      <c r="J55">
        <f>BYPL_EOD!AK55+BYPL_EOD!AL55</f>
        <v>0.02</v>
      </c>
      <c r="K55">
        <f>MES_EOD!AK55+MES_EOD!AL55</f>
        <v>0</v>
      </c>
      <c r="L55">
        <f>NDMC_EOD!AK55+NDMC_EOD!AL55</f>
        <v>0.01</v>
      </c>
      <c r="M55">
        <f>TPDDL_EOD!AK55+TPDDL_EOD!AL55</f>
        <v>0.02</v>
      </c>
      <c r="N55">
        <f t="shared" si="0"/>
        <v>0.09</v>
      </c>
      <c r="O55" s="154">
        <f t="shared" si="1"/>
        <v>0</v>
      </c>
      <c r="P55">
        <v>4.0000000000000008E-2</v>
      </c>
      <c r="Q55">
        <v>2.0000000000000004E-2</v>
      </c>
      <c r="R55">
        <v>0</v>
      </c>
      <c r="S55">
        <v>1.0000000000000002E-2</v>
      </c>
      <c r="T55">
        <v>2.0000000000000004E-2</v>
      </c>
      <c r="U55" s="156">
        <f t="shared" si="2"/>
        <v>9.0000000000000011E-2</v>
      </c>
      <c r="V55" s="154">
        <f t="shared" si="3"/>
        <v>0</v>
      </c>
      <c r="Y55">
        <f>BAWANA!AW55+BAWANA!AX55</f>
        <v>0.01</v>
      </c>
      <c r="Z55">
        <f>BAWANA!BD55+BAWANA!BE55</f>
        <v>0.01</v>
      </c>
      <c r="AA55">
        <f>BAWANA!X55+BAWANA!Y55</f>
        <v>0.01</v>
      </c>
      <c r="AB55">
        <f>BAWANA!AE55+BAWANA!AF55</f>
        <v>0.01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0</v>
      </c>
      <c r="C56">
        <f>BAWANA!C56</f>
        <v>220</v>
      </c>
      <c r="D56">
        <f>BAWANA!AL56</f>
        <v>0</v>
      </c>
      <c r="E56">
        <f>BAWANA!AM56</f>
        <v>9.0000000000000011E-2</v>
      </c>
      <c r="F56">
        <f t="shared" si="4"/>
        <v>176</v>
      </c>
      <c r="G56">
        <f t="shared" si="5"/>
        <v>9.0000000000000011E-2</v>
      </c>
      <c r="H56" s="154"/>
      <c r="I56">
        <f>BRPL_EOD!AK56+BRPL_EOD!AL56</f>
        <v>0.04</v>
      </c>
      <c r="J56">
        <f>BYPL_EOD!AK56+BYPL_EOD!AL56</f>
        <v>0.02</v>
      </c>
      <c r="K56">
        <f>MES_EOD!AK56+MES_EOD!AL56</f>
        <v>0</v>
      </c>
      <c r="L56">
        <f>NDMC_EOD!AK56+NDMC_EOD!AL56</f>
        <v>0.01</v>
      </c>
      <c r="M56">
        <f>TPDDL_EOD!AK56+TPDDL_EOD!AL56</f>
        <v>0.02</v>
      </c>
      <c r="N56">
        <f t="shared" si="0"/>
        <v>0.09</v>
      </c>
      <c r="O56" s="154">
        <f t="shared" si="1"/>
        <v>0</v>
      </c>
      <c r="P56">
        <v>4.0000000000000008E-2</v>
      </c>
      <c r="Q56">
        <v>2.0000000000000004E-2</v>
      </c>
      <c r="R56">
        <v>0</v>
      </c>
      <c r="S56">
        <v>1.0000000000000002E-2</v>
      </c>
      <c r="T56">
        <v>2.0000000000000004E-2</v>
      </c>
      <c r="U56" s="156">
        <f t="shared" si="2"/>
        <v>9.0000000000000011E-2</v>
      </c>
      <c r="V56" s="154">
        <f t="shared" si="3"/>
        <v>0</v>
      </c>
      <c r="Y56">
        <f>BAWANA!AW56+BAWANA!AX56</f>
        <v>0.01</v>
      </c>
      <c r="Z56">
        <f>BAWANA!BD56+BAWANA!BE56</f>
        <v>0.01</v>
      </c>
      <c r="AA56">
        <f>BAWANA!X56+BAWANA!Y56</f>
        <v>0.01</v>
      </c>
      <c r="AB56">
        <f>BAWANA!AE56+BAWANA!AF56</f>
        <v>0.01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0</v>
      </c>
      <c r="C57">
        <f>BAWANA!C57</f>
        <v>220</v>
      </c>
      <c r="D57">
        <f>BAWANA!AL57</f>
        <v>0</v>
      </c>
      <c r="E57">
        <f>BAWANA!AM57</f>
        <v>9.0000000000000011E-2</v>
      </c>
      <c r="F57">
        <f t="shared" si="4"/>
        <v>176</v>
      </c>
      <c r="G57">
        <f t="shared" si="5"/>
        <v>9.0000000000000011E-2</v>
      </c>
      <c r="H57" s="154"/>
      <c r="I57">
        <f>BRPL_EOD!AK57+BRPL_EOD!AL57</f>
        <v>0.04</v>
      </c>
      <c r="J57">
        <f>BYPL_EOD!AK57+BYPL_EOD!AL57</f>
        <v>0.02</v>
      </c>
      <c r="K57">
        <f>MES_EOD!AK57+MES_EOD!AL57</f>
        <v>0</v>
      </c>
      <c r="L57">
        <f>NDMC_EOD!AK57+NDMC_EOD!AL57</f>
        <v>0.01</v>
      </c>
      <c r="M57">
        <f>TPDDL_EOD!AK57+TPDDL_EOD!AL57</f>
        <v>0.02</v>
      </c>
      <c r="N57">
        <f t="shared" si="0"/>
        <v>0.09</v>
      </c>
      <c r="O57" s="154">
        <f t="shared" si="1"/>
        <v>0</v>
      </c>
      <c r="P57">
        <v>4.0000000000000008E-2</v>
      </c>
      <c r="Q57">
        <v>2.0000000000000004E-2</v>
      </c>
      <c r="R57">
        <v>0</v>
      </c>
      <c r="S57">
        <v>1.0000000000000002E-2</v>
      </c>
      <c r="T57">
        <v>2.0000000000000004E-2</v>
      </c>
      <c r="U57" s="156">
        <f t="shared" si="2"/>
        <v>9.0000000000000011E-2</v>
      </c>
      <c r="V57" s="154">
        <f t="shared" si="3"/>
        <v>0</v>
      </c>
      <c r="Y57">
        <f>BAWANA!AW57+BAWANA!AX57</f>
        <v>0.01</v>
      </c>
      <c r="Z57">
        <f>BAWANA!BD57+BAWANA!BE57</f>
        <v>0.01</v>
      </c>
      <c r="AA57">
        <f>BAWANA!X57+BAWANA!Y57</f>
        <v>0.01</v>
      </c>
      <c r="AB57">
        <f>BAWANA!AE57+BAWANA!AF57</f>
        <v>0.01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0</v>
      </c>
      <c r="C58">
        <f>BAWANA!C58</f>
        <v>220</v>
      </c>
      <c r="D58">
        <f>BAWANA!AL58</f>
        <v>0</v>
      </c>
      <c r="E58">
        <f>BAWANA!AM58</f>
        <v>9.0000000000000011E-2</v>
      </c>
      <c r="F58">
        <f t="shared" si="4"/>
        <v>176</v>
      </c>
      <c r="G58">
        <f t="shared" si="5"/>
        <v>9.0000000000000011E-2</v>
      </c>
      <c r="H58" s="154"/>
      <c r="I58">
        <f>BRPL_EOD!AK58+BRPL_EOD!AL58</f>
        <v>0.04</v>
      </c>
      <c r="J58">
        <f>BYPL_EOD!AK58+BYPL_EOD!AL58</f>
        <v>0.02</v>
      </c>
      <c r="K58">
        <f>MES_EOD!AK58+MES_EOD!AL58</f>
        <v>0</v>
      </c>
      <c r="L58">
        <f>NDMC_EOD!AK58+NDMC_EOD!AL58</f>
        <v>0.01</v>
      </c>
      <c r="M58">
        <f>TPDDL_EOD!AK58+TPDDL_EOD!AL58</f>
        <v>0.02</v>
      </c>
      <c r="N58">
        <f t="shared" si="0"/>
        <v>0.09</v>
      </c>
      <c r="O58" s="154">
        <f t="shared" si="1"/>
        <v>0</v>
      </c>
      <c r="P58">
        <v>4.0000000000000008E-2</v>
      </c>
      <c r="Q58">
        <v>2.0000000000000004E-2</v>
      </c>
      <c r="R58">
        <v>0</v>
      </c>
      <c r="S58">
        <v>1.0000000000000002E-2</v>
      </c>
      <c r="T58">
        <v>2.0000000000000004E-2</v>
      </c>
      <c r="U58" s="156">
        <f t="shared" si="2"/>
        <v>9.0000000000000011E-2</v>
      </c>
      <c r="V58" s="154">
        <f t="shared" si="3"/>
        <v>0</v>
      </c>
      <c r="Y58">
        <f>BAWANA!AW58+BAWANA!AX58</f>
        <v>0.01</v>
      </c>
      <c r="Z58">
        <f>BAWANA!BD58+BAWANA!BE58</f>
        <v>0.01</v>
      </c>
      <c r="AA58">
        <f>BAWANA!X58+BAWANA!Y58</f>
        <v>0.01</v>
      </c>
      <c r="AB58">
        <f>BAWANA!AE58+BAWANA!AF58</f>
        <v>0.01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0</v>
      </c>
      <c r="C59">
        <f>BAWANA!C59</f>
        <v>220</v>
      </c>
      <c r="D59">
        <f>BAWANA!AL59</f>
        <v>0</v>
      </c>
      <c r="E59">
        <f>BAWANA!AM59</f>
        <v>9.0000000000000011E-2</v>
      </c>
      <c r="F59">
        <f t="shared" si="4"/>
        <v>176</v>
      </c>
      <c r="G59">
        <f t="shared" si="5"/>
        <v>9.0000000000000011E-2</v>
      </c>
      <c r="H59" s="154"/>
      <c r="I59">
        <f>BRPL_EOD!AK59+BRPL_EOD!AL59</f>
        <v>0.04</v>
      </c>
      <c r="J59">
        <f>BYPL_EOD!AK59+BYPL_EOD!AL59</f>
        <v>0.02</v>
      </c>
      <c r="K59">
        <f>MES_EOD!AK59+MES_EOD!AL59</f>
        <v>0</v>
      </c>
      <c r="L59">
        <f>NDMC_EOD!AK59+NDMC_EOD!AL59</f>
        <v>0.01</v>
      </c>
      <c r="M59">
        <f>TPDDL_EOD!AK59+TPDDL_EOD!AL59</f>
        <v>0.02</v>
      </c>
      <c r="N59">
        <f t="shared" si="0"/>
        <v>0.09</v>
      </c>
      <c r="O59" s="154">
        <f t="shared" si="1"/>
        <v>0</v>
      </c>
      <c r="P59">
        <v>4.0000000000000008E-2</v>
      </c>
      <c r="Q59">
        <v>2.0000000000000004E-2</v>
      </c>
      <c r="R59">
        <v>0</v>
      </c>
      <c r="S59">
        <v>1.0000000000000002E-2</v>
      </c>
      <c r="T59">
        <v>2.0000000000000004E-2</v>
      </c>
      <c r="U59" s="156">
        <f t="shared" si="2"/>
        <v>9.0000000000000011E-2</v>
      </c>
      <c r="V59" s="154">
        <f t="shared" si="3"/>
        <v>0</v>
      </c>
      <c r="Y59">
        <f>BAWANA!AW59+BAWANA!AX59</f>
        <v>0.01</v>
      </c>
      <c r="Z59">
        <f>BAWANA!BD59+BAWANA!BE59</f>
        <v>0.01</v>
      </c>
      <c r="AA59">
        <f>BAWANA!X59+BAWANA!Y59</f>
        <v>0.01</v>
      </c>
      <c r="AB59">
        <f>BAWANA!AE59+BAWANA!AF59</f>
        <v>0.01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0</v>
      </c>
      <c r="C60">
        <f>BAWANA!C60</f>
        <v>220</v>
      </c>
      <c r="D60">
        <f>BAWANA!AL60</f>
        <v>0</v>
      </c>
      <c r="E60">
        <f>BAWANA!AM60</f>
        <v>9.0000000000000011E-2</v>
      </c>
      <c r="F60">
        <f t="shared" si="4"/>
        <v>176</v>
      </c>
      <c r="G60">
        <f t="shared" si="5"/>
        <v>9.0000000000000011E-2</v>
      </c>
      <c r="H60" s="154"/>
      <c r="I60">
        <f>BRPL_EOD!AK60+BRPL_EOD!AL60</f>
        <v>0.04</v>
      </c>
      <c r="J60">
        <f>BYPL_EOD!AK60+BYPL_EOD!AL60</f>
        <v>0.02</v>
      </c>
      <c r="K60">
        <f>MES_EOD!AK60+MES_EOD!AL60</f>
        <v>0</v>
      </c>
      <c r="L60">
        <f>NDMC_EOD!AK60+NDMC_EOD!AL60</f>
        <v>0.01</v>
      </c>
      <c r="M60">
        <f>TPDDL_EOD!AK60+TPDDL_EOD!AL60</f>
        <v>0.02</v>
      </c>
      <c r="N60">
        <f t="shared" si="0"/>
        <v>0.09</v>
      </c>
      <c r="O60" s="154">
        <f t="shared" si="1"/>
        <v>0</v>
      </c>
      <c r="P60">
        <v>4.0000000000000008E-2</v>
      </c>
      <c r="Q60">
        <v>2.0000000000000004E-2</v>
      </c>
      <c r="R60">
        <v>0</v>
      </c>
      <c r="S60">
        <v>1.0000000000000002E-2</v>
      </c>
      <c r="T60">
        <v>2.0000000000000004E-2</v>
      </c>
      <c r="U60" s="156">
        <f t="shared" si="2"/>
        <v>9.0000000000000011E-2</v>
      </c>
      <c r="V60" s="154">
        <f t="shared" si="3"/>
        <v>0</v>
      </c>
      <c r="Y60">
        <f>BAWANA!AW60+BAWANA!AX60</f>
        <v>0.01</v>
      </c>
      <c r="Z60">
        <f>BAWANA!BD60+BAWANA!BE60</f>
        <v>0.01</v>
      </c>
      <c r="AA60">
        <f>BAWANA!X60+BAWANA!Y60</f>
        <v>0.01</v>
      </c>
      <c r="AB60">
        <f>BAWANA!AE60+BAWANA!AF60</f>
        <v>0.01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0</v>
      </c>
      <c r="C61">
        <f>BAWANA!C61</f>
        <v>220</v>
      </c>
      <c r="D61">
        <f>BAWANA!AL61</f>
        <v>0</v>
      </c>
      <c r="E61">
        <f>BAWANA!AM61</f>
        <v>9.0000000000000011E-2</v>
      </c>
      <c r="F61">
        <f t="shared" si="4"/>
        <v>176</v>
      </c>
      <c r="G61">
        <f t="shared" si="5"/>
        <v>9.0000000000000011E-2</v>
      </c>
      <c r="H61" s="154"/>
      <c r="I61">
        <f>BRPL_EOD!AK61+BRPL_EOD!AL61</f>
        <v>0.04</v>
      </c>
      <c r="J61">
        <f>BYPL_EOD!AK61+BYPL_EOD!AL61</f>
        <v>0.02</v>
      </c>
      <c r="K61">
        <f>MES_EOD!AK61+MES_EOD!AL61</f>
        <v>0</v>
      </c>
      <c r="L61">
        <f>NDMC_EOD!AK61+NDMC_EOD!AL61</f>
        <v>0.01</v>
      </c>
      <c r="M61">
        <f>TPDDL_EOD!AK61+TPDDL_EOD!AL61</f>
        <v>0.02</v>
      </c>
      <c r="N61">
        <f t="shared" si="0"/>
        <v>0.09</v>
      </c>
      <c r="O61" s="154">
        <f t="shared" si="1"/>
        <v>0</v>
      </c>
      <c r="P61">
        <v>4.0000000000000008E-2</v>
      </c>
      <c r="Q61">
        <v>2.0000000000000004E-2</v>
      </c>
      <c r="R61">
        <v>0</v>
      </c>
      <c r="S61">
        <v>1.0000000000000002E-2</v>
      </c>
      <c r="T61">
        <v>2.0000000000000004E-2</v>
      </c>
      <c r="U61" s="156">
        <f t="shared" si="2"/>
        <v>9.0000000000000011E-2</v>
      </c>
      <c r="V61" s="154">
        <f t="shared" si="3"/>
        <v>0</v>
      </c>
      <c r="Y61">
        <f>BAWANA!AW61+BAWANA!AX61</f>
        <v>0.01</v>
      </c>
      <c r="Z61">
        <f>BAWANA!BD61+BAWANA!BE61</f>
        <v>0.01</v>
      </c>
      <c r="AA61">
        <f>BAWANA!X61+BAWANA!Y61</f>
        <v>0.01</v>
      </c>
      <c r="AB61">
        <f>BAWANA!AE61+BAWANA!AF61</f>
        <v>0.01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0</v>
      </c>
      <c r="C62">
        <f>BAWANA!C62</f>
        <v>220</v>
      </c>
      <c r="D62">
        <f>BAWANA!AL62</f>
        <v>0</v>
      </c>
      <c r="E62">
        <f>BAWANA!AM62</f>
        <v>9.0000000000000011E-2</v>
      </c>
      <c r="F62">
        <f t="shared" si="4"/>
        <v>176</v>
      </c>
      <c r="G62">
        <f t="shared" si="5"/>
        <v>9.0000000000000011E-2</v>
      </c>
      <c r="H62" s="154"/>
      <c r="I62">
        <f>BRPL_EOD!AK62+BRPL_EOD!AL62</f>
        <v>0.04</v>
      </c>
      <c r="J62">
        <f>BYPL_EOD!AK62+BYPL_EOD!AL62</f>
        <v>0.02</v>
      </c>
      <c r="K62">
        <f>MES_EOD!AK62+MES_EOD!AL62</f>
        <v>0</v>
      </c>
      <c r="L62">
        <f>NDMC_EOD!AK62+NDMC_EOD!AL62</f>
        <v>0.01</v>
      </c>
      <c r="M62">
        <f>TPDDL_EOD!AK62+TPDDL_EOD!AL62</f>
        <v>0.02</v>
      </c>
      <c r="N62">
        <f t="shared" si="0"/>
        <v>0.09</v>
      </c>
      <c r="O62" s="154">
        <f t="shared" si="1"/>
        <v>0</v>
      </c>
      <c r="P62">
        <v>4.0000000000000008E-2</v>
      </c>
      <c r="Q62">
        <v>2.0000000000000004E-2</v>
      </c>
      <c r="R62">
        <v>0</v>
      </c>
      <c r="S62">
        <v>1.0000000000000002E-2</v>
      </c>
      <c r="T62">
        <v>2.0000000000000004E-2</v>
      </c>
      <c r="U62" s="156">
        <f t="shared" si="2"/>
        <v>9.0000000000000011E-2</v>
      </c>
      <c r="V62" s="154">
        <f t="shared" si="3"/>
        <v>0</v>
      </c>
      <c r="Y62">
        <f>BAWANA!AW62+BAWANA!AX62</f>
        <v>0.01</v>
      </c>
      <c r="Z62">
        <f>BAWANA!BD62+BAWANA!BE62</f>
        <v>0.01</v>
      </c>
      <c r="AA62">
        <f>BAWANA!X62+BAWANA!Y62</f>
        <v>0.01</v>
      </c>
      <c r="AB62">
        <f>BAWANA!AE62+BAWANA!AF62</f>
        <v>0.01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0</v>
      </c>
      <c r="C63">
        <f>BAWANA!C63</f>
        <v>220</v>
      </c>
      <c r="D63">
        <f>BAWANA!AL63</f>
        <v>0</v>
      </c>
      <c r="E63">
        <f>BAWANA!AM63</f>
        <v>9.0000000000000011E-2</v>
      </c>
      <c r="F63">
        <f t="shared" si="4"/>
        <v>176</v>
      </c>
      <c r="G63">
        <f t="shared" si="5"/>
        <v>9.0000000000000011E-2</v>
      </c>
      <c r="H63" s="154"/>
      <c r="I63">
        <f>BRPL_EOD!AK63+BRPL_EOD!AL63</f>
        <v>0.04</v>
      </c>
      <c r="J63">
        <f>BYPL_EOD!AK63+BYPL_EOD!AL63</f>
        <v>0.02</v>
      </c>
      <c r="K63">
        <f>MES_EOD!AK63+MES_EOD!AL63</f>
        <v>0</v>
      </c>
      <c r="L63">
        <f>NDMC_EOD!AK63+NDMC_EOD!AL63</f>
        <v>0.01</v>
      </c>
      <c r="M63">
        <f>TPDDL_EOD!AK63+TPDDL_EOD!AL63</f>
        <v>0.02</v>
      </c>
      <c r="N63">
        <f t="shared" si="0"/>
        <v>0.09</v>
      </c>
      <c r="O63" s="154">
        <f t="shared" si="1"/>
        <v>0</v>
      </c>
      <c r="P63">
        <v>4.0000000000000008E-2</v>
      </c>
      <c r="Q63">
        <v>2.0000000000000004E-2</v>
      </c>
      <c r="R63">
        <v>0</v>
      </c>
      <c r="S63">
        <v>1.0000000000000002E-2</v>
      </c>
      <c r="T63">
        <v>2.0000000000000004E-2</v>
      </c>
      <c r="U63" s="156">
        <f t="shared" si="2"/>
        <v>9.0000000000000011E-2</v>
      </c>
      <c r="V63" s="154">
        <f t="shared" si="3"/>
        <v>0</v>
      </c>
      <c r="Y63">
        <f>BAWANA!AW63+BAWANA!AX63</f>
        <v>0.01</v>
      </c>
      <c r="Z63">
        <f>BAWANA!BD63+BAWANA!BE63</f>
        <v>0.01</v>
      </c>
      <c r="AA63">
        <f>BAWANA!X63+BAWANA!Y63</f>
        <v>0.01</v>
      </c>
      <c r="AB63">
        <f>BAWANA!AE63+BAWANA!AF63</f>
        <v>0.01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0</v>
      </c>
      <c r="C64">
        <f>BAWANA!C64</f>
        <v>220</v>
      </c>
      <c r="D64">
        <f>BAWANA!AL64</f>
        <v>0</v>
      </c>
      <c r="E64">
        <f>BAWANA!AM64</f>
        <v>9.0000000000000011E-2</v>
      </c>
      <c r="F64">
        <f t="shared" si="4"/>
        <v>176</v>
      </c>
      <c r="G64">
        <f t="shared" si="5"/>
        <v>9.0000000000000011E-2</v>
      </c>
      <c r="H64" s="154"/>
      <c r="I64">
        <f>BRPL_EOD!AK64+BRPL_EOD!AL64</f>
        <v>0.04</v>
      </c>
      <c r="J64">
        <f>BYPL_EOD!AK64+BYPL_EOD!AL64</f>
        <v>0.02</v>
      </c>
      <c r="K64">
        <f>MES_EOD!AK64+MES_EOD!AL64</f>
        <v>0</v>
      </c>
      <c r="L64">
        <f>NDMC_EOD!AK64+NDMC_EOD!AL64</f>
        <v>0.01</v>
      </c>
      <c r="M64">
        <f>TPDDL_EOD!AK64+TPDDL_EOD!AL64</f>
        <v>0.02</v>
      </c>
      <c r="N64">
        <f t="shared" si="0"/>
        <v>0.09</v>
      </c>
      <c r="O64" s="154">
        <f t="shared" si="1"/>
        <v>0</v>
      </c>
      <c r="P64">
        <v>4.0000000000000008E-2</v>
      </c>
      <c r="Q64">
        <v>2.0000000000000004E-2</v>
      </c>
      <c r="R64">
        <v>0</v>
      </c>
      <c r="S64">
        <v>1.0000000000000002E-2</v>
      </c>
      <c r="T64">
        <v>2.0000000000000004E-2</v>
      </c>
      <c r="U64" s="156">
        <f t="shared" si="2"/>
        <v>9.0000000000000011E-2</v>
      </c>
      <c r="V64" s="154">
        <f t="shared" si="3"/>
        <v>0</v>
      </c>
      <c r="Y64">
        <f>BAWANA!AW64+BAWANA!AX64</f>
        <v>0.01</v>
      </c>
      <c r="Z64">
        <f>BAWANA!BD64+BAWANA!BE64</f>
        <v>0.01</v>
      </c>
      <c r="AA64">
        <f>BAWANA!X64+BAWANA!Y64</f>
        <v>0.01</v>
      </c>
      <c r="AB64">
        <f>BAWANA!AE64+BAWANA!AF64</f>
        <v>0.01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0</v>
      </c>
      <c r="C65">
        <f>BAWANA!C65</f>
        <v>220</v>
      </c>
      <c r="D65">
        <f>BAWANA!AL65</f>
        <v>0</v>
      </c>
      <c r="E65">
        <f>BAWANA!AM65</f>
        <v>9.0000000000000011E-2</v>
      </c>
      <c r="F65">
        <f t="shared" si="4"/>
        <v>176</v>
      </c>
      <c r="G65">
        <f t="shared" si="5"/>
        <v>9.0000000000000011E-2</v>
      </c>
      <c r="H65" s="154"/>
      <c r="I65">
        <f>BRPL_EOD!AK65+BRPL_EOD!AL65</f>
        <v>0.04</v>
      </c>
      <c r="J65">
        <f>BYPL_EOD!AK65+BYPL_EOD!AL65</f>
        <v>0.02</v>
      </c>
      <c r="K65">
        <f>MES_EOD!AK65+MES_EOD!AL65</f>
        <v>0</v>
      </c>
      <c r="L65">
        <f>NDMC_EOD!AK65+NDMC_EOD!AL65</f>
        <v>0.01</v>
      </c>
      <c r="M65">
        <f>TPDDL_EOD!AK65+TPDDL_EOD!AL65</f>
        <v>0.02</v>
      </c>
      <c r="N65">
        <f t="shared" si="0"/>
        <v>0.09</v>
      </c>
      <c r="O65" s="154">
        <f t="shared" si="1"/>
        <v>0</v>
      </c>
      <c r="P65">
        <v>4.0000000000000008E-2</v>
      </c>
      <c r="Q65">
        <v>2.0000000000000004E-2</v>
      </c>
      <c r="R65">
        <v>0</v>
      </c>
      <c r="S65">
        <v>1.0000000000000002E-2</v>
      </c>
      <c r="T65">
        <v>2.0000000000000004E-2</v>
      </c>
      <c r="U65" s="156">
        <f t="shared" si="2"/>
        <v>9.0000000000000011E-2</v>
      </c>
      <c r="V65" s="154">
        <f t="shared" si="3"/>
        <v>0</v>
      </c>
      <c r="Y65">
        <f>BAWANA!AW65+BAWANA!AX65</f>
        <v>0.01</v>
      </c>
      <c r="Z65">
        <f>BAWANA!BD65+BAWANA!BE65</f>
        <v>0.01</v>
      </c>
      <c r="AA65">
        <f>BAWANA!X65+BAWANA!Y65</f>
        <v>0.01</v>
      </c>
      <c r="AB65">
        <f>BAWANA!AE65+BAWANA!AF65</f>
        <v>0.01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0</v>
      </c>
      <c r="C66">
        <f>BAWANA!C66</f>
        <v>220</v>
      </c>
      <c r="D66">
        <f>BAWANA!AL66</f>
        <v>0</v>
      </c>
      <c r="E66">
        <f>BAWANA!AM66</f>
        <v>9.0000000000000011E-2</v>
      </c>
      <c r="F66">
        <f t="shared" si="4"/>
        <v>176</v>
      </c>
      <c r="G66">
        <f t="shared" si="5"/>
        <v>9.0000000000000011E-2</v>
      </c>
      <c r="H66" s="154"/>
      <c r="I66">
        <f>BRPL_EOD!AK66+BRPL_EOD!AL66</f>
        <v>0.04</v>
      </c>
      <c r="J66">
        <f>BYPL_EOD!AK66+BYPL_EOD!AL66</f>
        <v>0.02</v>
      </c>
      <c r="K66">
        <f>MES_EOD!AK66+MES_EOD!AL66</f>
        <v>0</v>
      </c>
      <c r="L66">
        <f>NDMC_EOD!AK66+NDMC_EOD!AL66</f>
        <v>0.01</v>
      </c>
      <c r="M66">
        <f>TPDDL_EOD!AK66+TPDDL_EOD!AL66</f>
        <v>0.02</v>
      </c>
      <c r="N66">
        <f t="shared" si="0"/>
        <v>0.09</v>
      </c>
      <c r="O66" s="154">
        <f t="shared" si="1"/>
        <v>0</v>
      </c>
      <c r="P66">
        <v>4.0000000000000008E-2</v>
      </c>
      <c r="Q66">
        <v>2.0000000000000004E-2</v>
      </c>
      <c r="R66">
        <v>0</v>
      </c>
      <c r="S66">
        <v>1.0000000000000002E-2</v>
      </c>
      <c r="T66">
        <v>2.0000000000000004E-2</v>
      </c>
      <c r="U66" s="156">
        <f t="shared" si="2"/>
        <v>9.0000000000000011E-2</v>
      </c>
      <c r="V66" s="154">
        <f t="shared" si="3"/>
        <v>0</v>
      </c>
      <c r="Y66">
        <f>BAWANA!AW66+BAWANA!AX66</f>
        <v>0.01</v>
      </c>
      <c r="Z66">
        <f>BAWANA!BD66+BAWANA!BE66</f>
        <v>0.01</v>
      </c>
      <c r="AA66">
        <f>BAWANA!X66+BAWANA!Y66</f>
        <v>0.01</v>
      </c>
      <c r="AB66">
        <f>BAWANA!AE66+BAWANA!AF66</f>
        <v>0.01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0</v>
      </c>
      <c r="C67">
        <f>BAWANA!C67</f>
        <v>220</v>
      </c>
      <c r="D67">
        <f>BAWANA!AL67</f>
        <v>0</v>
      </c>
      <c r="E67">
        <f>BAWANA!AM67</f>
        <v>9.0000000000000011E-2</v>
      </c>
      <c r="F67">
        <f t="shared" si="4"/>
        <v>176</v>
      </c>
      <c r="G67">
        <f t="shared" si="5"/>
        <v>9.0000000000000011E-2</v>
      </c>
      <c r="H67" s="154"/>
      <c r="I67">
        <f>BRPL_EOD!AK67+BRPL_EOD!AL67</f>
        <v>0.04</v>
      </c>
      <c r="J67">
        <f>BYPL_EOD!AK67+BYPL_EOD!AL67</f>
        <v>0.02</v>
      </c>
      <c r="K67">
        <f>MES_EOD!AK67+MES_EOD!AL67</f>
        <v>0</v>
      </c>
      <c r="L67">
        <f>NDMC_EOD!AK67+NDMC_EOD!AL67</f>
        <v>0.01</v>
      </c>
      <c r="M67">
        <f>TPDDL_EOD!AK67+TPDDL_EOD!AL67</f>
        <v>0.02</v>
      </c>
      <c r="N67">
        <f t="shared" ref="N67:N98" si="7">SUM(I67:M67)</f>
        <v>0.09</v>
      </c>
      <c r="O67" s="154">
        <f t="shared" ref="O67:O98" si="8">G67-N67</f>
        <v>0</v>
      </c>
      <c r="P67">
        <v>4.0000000000000008E-2</v>
      </c>
      <c r="Q67">
        <v>2.0000000000000004E-2</v>
      </c>
      <c r="R67">
        <v>0</v>
      </c>
      <c r="S67">
        <v>1.0000000000000002E-2</v>
      </c>
      <c r="T67">
        <v>2.0000000000000004E-2</v>
      </c>
      <c r="U67" s="156">
        <f t="shared" ref="U67:U98" si="9">SUM(P67:T67)</f>
        <v>9.0000000000000011E-2</v>
      </c>
      <c r="V67" s="154">
        <f t="shared" ref="V67:V99" si="10">G67-U67</f>
        <v>0</v>
      </c>
      <c r="Y67">
        <f>BAWANA!AW67+BAWANA!AX67</f>
        <v>0.01</v>
      </c>
      <c r="Z67">
        <f>BAWANA!BD67+BAWANA!BE67</f>
        <v>0.01</v>
      </c>
      <c r="AA67">
        <f>BAWANA!X67+BAWANA!Y67</f>
        <v>0.01</v>
      </c>
      <c r="AB67">
        <f>BAWANA!AE67+BAWANA!AF67</f>
        <v>0.01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0</v>
      </c>
      <c r="C68">
        <f>BAWANA!C68</f>
        <v>220</v>
      </c>
      <c r="D68">
        <f>BAWANA!AL68</f>
        <v>0</v>
      </c>
      <c r="E68">
        <f>BAWANA!AM68</f>
        <v>9.0000000000000011E-2</v>
      </c>
      <c r="F68">
        <f t="shared" ref="F68:F98" si="11">(B68+C68)*0.8</f>
        <v>176</v>
      </c>
      <c r="G68">
        <f t="shared" ref="G68:G98" si="12">(D68+E68)</f>
        <v>9.0000000000000011E-2</v>
      </c>
      <c r="H68" s="154"/>
      <c r="I68">
        <f>BRPL_EOD!AK68+BRPL_EOD!AL68</f>
        <v>0.04</v>
      </c>
      <c r="J68">
        <f>BYPL_EOD!AK68+BYPL_EOD!AL68</f>
        <v>0.02</v>
      </c>
      <c r="K68">
        <f>MES_EOD!AK68+MES_EOD!AL68</f>
        <v>0</v>
      </c>
      <c r="L68">
        <f>NDMC_EOD!AK68+NDMC_EOD!AL68</f>
        <v>0.01</v>
      </c>
      <c r="M68">
        <f>TPDDL_EOD!AK68+TPDDL_EOD!AL68</f>
        <v>0.02</v>
      </c>
      <c r="N68">
        <f t="shared" si="7"/>
        <v>0.09</v>
      </c>
      <c r="O68" s="154">
        <f t="shared" si="8"/>
        <v>0</v>
      </c>
      <c r="P68">
        <v>4.0000000000000008E-2</v>
      </c>
      <c r="Q68">
        <v>2.0000000000000004E-2</v>
      </c>
      <c r="R68">
        <v>0</v>
      </c>
      <c r="S68">
        <v>1.0000000000000002E-2</v>
      </c>
      <c r="T68">
        <v>2.0000000000000004E-2</v>
      </c>
      <c r="U68" s="156">
        <f t="shared" si="9"/>
        <v>9.0000000000000011E-2</v>
      </c>
      <c r="V68" s="154">
        <f t="shared" si="10"/>
        <v>0</v>
      </c>
      <c r="Y68">
        <f>BAWANA!AW68+BAWANA!AX68</f>
        <v>0.01</v>
      </c>
      <c r="Z68">
        <f>BAWANA!BD68+BAWANA!BE68</f>
        <v>0.01</v>
      </c>
      <c r="AA68">
        <f>BAWANA!X68+BAWANA!Y68</f>
        <v>0.01</v>
      </c>
      <c r="AB68">
        <f>BAWANA!AE68+BAWANA!AF68</f>
        <v>0.01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0</v>
      </c>
      <c r="C69">
        <f>BAWANA!C69</f>
        <v>220</v>
      </c>
      <c r="D69">
        <f>BAWANA!AL69</f>
        <v>0</v>
      </c>
      <c r="E69">
        <f>BAWANA!AM69</f>
        <v>9.0000000000000011E-2</v>
      </c>
      <c r="F69">
        <f t="shared" si="11"/>
        <v>176</v>
      </c>
      <c r="G69">
        <f t="shared" si="12"/>
        <v>9.0000000000000011E-2</v>
      </c>
      <c r="H69" s="154"/>
      <c r="I69">
        <f>BRPL_EOD!AK69+BRPL_EOD!AL69</f>
        <v>0.04</v>
      </c>
      <c r="J69">
        <f>BYPL_EOD!AK69+BYPL_EOD!AL69</f>
        <v>0.02</v>
      </c>
      <c r="K69">
        <f>MES_EOD!AK69+MES_EOD!AL69</f>
        <v>0</v>
      </c>
      <c r="L69">
        <f>NDMC_EOD!AK69+NDMC_EOD!AL69</f>
        <v>0.01</v>
      </c>
      <c r="M69">
        <f>TPDDL_EOD!AK69+TPDDL_EOD!AL69</f>
        <v>0.02</v>
      </c>
      <c r="N69">
        <f t="shared" si="7"/>
        <v>0.09</v>
      </c>
      <c r="O69" s="154">
        <f t="shared" si="8"/>
        <v>0</v>
      </c>
      <c r="P69">
        <v>4.0000000000000008E-2</v>
      </c>
      <c r="Q69">
        <v>2.0000000000000004E-2</v>
      </c>
      <c r="R69">
        <v>0</v>
      </c>
      <c r="S69">
        <v>1.0000000000000002E-2</v>
      </c>
      <c r="T69">
        <v>2.0000000000000004E-2</v>
      </c>
      <c r="U69" s="156">
        <f t="shared" si="9"/>
        <v>9.0000000000000011E-2</v>
      </c>
      <c r="V69" s="154">
        <f t="shared" si="10"/>
        <v>0</v>
      </c>
      <c r="Y69">
        <f>BAWANA!AW69+BAWANA!AX69</f>
        <v>0.01</v>
      </c>
      <c r="Z69">
        <f>BAWANA!BD69+BAWANA!BE69</f>
        <v>0.01</v>
      </c>
      <c r="AA69">
        <f>BAWANA!X69+BAWANA!Y69</f>
        <v>0.01</v>
      </c>
      <c r="AB69">
        <f>BAWANA!AE69+BAWANA!AF69</f>
        <v>0.01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0</v>
      </c>
      <c r="C70">
        <f>BAWANA!C70</f>
        <v>220</v>
      </c>
      <c r="D70">
        <f>BAWANA!AL70</f>
        <v>0</v>
      </c>
      <c r="E70">
        <f>BAWANA!AM70</f>
        <v>9.0000000000000011E-2</v>
      </c>
      <c r="F70">
        <f t="shared" si="11"/>
        <v>176</v>
      </c>
      <c r="G70">
        <f t="shared" si="12"/>
        <v>9.0000000000000011E-2</v>
      </c>
      <c r="H70" s="154"/>
      <c r="I70">
        <f>BRPL_EOD!AK70+BRPL_EOD!AL70</f>
        <v>0.04</v>
      </c>
      <c r="J70">
        <f>BYPL_EOD!AK70+BYPL_EOD!AL70</f>
        <v>0.02</v>
      </c>
      <c r="K70">
        <f>MES_EOD!AK70+MES_EOD!AL70</f>
        <v>0</v>
      </c>
      <c r="L70">
        <f>NDMC_EOD!AK70+NDMC_EOD!AL70</f>
        <v>0.01</v>
      </c>
      <c r="M70">
        <f>TPDDL_EOD!AK70+TPDDL_EOD!AL70</f>
        <v>0.02</v>
      </c>
      <c r="N70">
        <f t="shared" si="7"/>
        <v>0.09</v>
      </c>
      <c r="O70" s="154">
        <f t="shared" si="8"/>
        <v>0</v>
      </c>
      <c r="P70">
        <v>4.0000000000000008E-2</v>
      </c>
      <c r="Q70">
        <v>2.0000000000000004E-2</v>
      </c>
      <c r="R70">
        <v>0</v>
      </c>
      <c r="S70">
        <v>1.0000000000000002E-2</v>
      </c>
      <c r="T70">
        <v>2.0000000000000004E-2</v>
      </c>
      <c r="U70" s="156">
        <f t="shared" si="9"/>
        <v>9.0000000000000011E-2</v>
      </c>
      <c r="V70" s="154">
        <f t="shared" si="10"/>
        <v>0</v>
      </c>
      <c r="Y70">
        <f>BAWANA!AW70+BAWANA!AX70</f>
        <v>0.01</v>
      </c>
      <c r="Z70">
        <f>BAWANA!BD70+BAWANA!BE70</f>
        <v>0.01</v>
      </c>
      <c r="AA70">
        <f>BAWANA!X70+BAWANA!Y70</f>
        <v>0.01</v>
      </c>
      <c r="AB70">
        <f>BAWANA!AE70+BAWANA!AF70</f>
        <v>0.01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0</v>
      </c>
      <c r="C71">
        <f>BAWANA!C71</f>
        <v>220</v>
      </c>
      <c r="D71">
        <f>BAWANA!AL71</f>
        <v>0</v>
      </c>
      <c r="E71">
        <f>BAWANA!AM71</f>
        <v>9.0000000000000011E-2</v>
      </c>
      <c r="F71">
        <f t="shared" si="11"/>
        <v>176</v>
      </c>
      <c r="G71">
        <f t="shared" si="12"/>
        <v>9.0000000000000011E-2</v>
      </c>
      <c r="H71" s="154"/>
      <c r="I71">
        <f>BRPL_EOD!AK71+BRPL_EOD!AL71</f>
        <v>0.04</v>
      </c>
      <c r="J71">
        <f>BYPL_EOD!AK71+BYPL_EOD!AL71</f>
        <v>0.02</v>
      </c>
      <c r="K71">
        <f>MES_EOD!AK71+MES_EOD!AL71</f>
        <v>0</v>
      </c>
      <c r="L71">
        <f>NDMC_EOD!AK71+NDMC_EOD!AL71</f>
        <v>0.01</v>
      </c>
      <c r="M71">
        <f>TPDDL_EOD!AK71+TPDDL_EOD!AL71</f>
        <v>0.02</v>
      </c>
      <c r="N71">
        <f t="shared" si="7"/>
        <v>0.09</v>
      </c>
      <c r="O71" s="154">
        <f t="shared" si="8"/>
        <v>0</v>
      </c>
      <c r="P71">
        <v>4.0000000000000008E-2</v>
      </c>
      <c r="Q71">
        <v>2.0000000000000004E-2</v>
      </c>
      <c r="R71">
        <v>0</v>
      </c>
      <c r="S71">
        <v>1.0000000000000002E-2</v>
      </c>
      <c r="T71">
        <v>2.0000000000000004E-2</v>
      </c>
      <c r="U71" s="156">
        <f t="shared" si="9"/>
        <v>9.0000000000000011E-2</v>
      </c>
      <c r="V71" s="154">
        <f t="shared" si="10"/>
        <v>0</v>
      </c>
      <c r="Y71">
        <f>BAWANA!AW71+BAWANA!AX71</f>
        <v>0.01</v>
      </c>
      <c r="Z71">
        <f>BAWANA!BD71+BAWANA!BE71</f>
        <v>0.01</v>
      </c>
      <c r="AA71">
        <f>BAWANA!X71+BAWANA!Y71</f>
        <v>0.01</v>
      </c>
      <c r="AB71">
        <f>BAWANA!AE71+BAWANA!AF71</f>
        <v>0.01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0</v>
      </c>
      <c r="C72">
        <f>BAWANA!C72</f>
        <v>220</v>
      </c>
      <c r="D72">
        <f>BAWANA!AL72</f>
        <v>0</v>
      </c>
      <c r="E72">
        <f>BAWANA!AM72</f>
        <v>9.0000000000000011E-2</v>
      </c>
      <c r="F72">
        <f t="shared" si="11"/>
        <v>176</v>
      </c>
      <c r="G72">
        <f t="shared" si="12"/>
        <v>9.0000000000000011E-2</v>
      </c>
      <c r="H72" s="154"/>
      <c r="I72">
        <f>BRPL_EOD!AK72+BRPL_EOD!AL72</f>
        <v>0.04</v>
      </c>
      <c r="J72">
        <f>BYPL_EOD!AK72+BYPL_EOD!AL72</f>
        <v>0.02</v>
      </c>
      <c r="K72">
        <f>MES_EOD!AK72+MES_EOD!AL72</f>
        <v>0</v>
      </c>
      <c r="L72">
        <f>NDMC_EOD!AK72+NDMC_EOD!AL72</f>
        <v>0.01</v>
      </c>
      <c r="M72">
        <f>TPDDL_EOD!AK72+TPDDL_EOD!AL72</f>
        <v>0.02</v>
      </c>
      <c r="N72">
        <f t="shared" si="7"/>
        <v>0.09</v>
      </c>
      <c r="O72" s="154">
        <f t="shared" si="8"/>
        <v>0</v>
      </c>
      <c r="P72">
        <v>4.0000000000000008E-2</v>
      </c>
      <c r="Q72">
        <v>2.0000000000000004E-2</v>
      </c>
      <c r="R72">
        <v>0</v>
      </c>
      <c r="S72">
        <v>1.0000000000000002E-2</v>
      </c>
      <c r="T72">
        <v>2.0000000000000004E-2</v>
      </c>
      <c r="U72" s="156">
        <f t="shared" si="9"/>
        <v>9.0000000000000011E-2</v>
      </c>
      <c r="V72" s="154">
        <f t="shared" si="10"/>
        <v>0</v>
      </c>
      <c r="Y72">
        <f>BAWANA!AW72+BAWANA!AX72</f>
        <v>0.01</v>
      </c>
      <c r="Z72">
        <f>BAWANA!BD72+BAWANA!BE72</f>
        <v>0.01</v>
      </c>
      <c r="AA72">
        <f>BAWANA!X72+BAWANA!Y72</f>
        <v>0.01</v>
      </c>
      <c r="AB72">
        <f>BAWANA!AE72+BAWANA!AF72</f>
        <v>0.01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0</v>
      </c>
      <c r="C73">
        <f>BAWANA!C73</f>
        <v>220</v>
      </c>
      <c r="D73">
        <f>BAWANA!AL73</f>
        <v>0</v>
      </c>
      <c r="E73">
        <f>BAWANA!AM73</f>
        <v>9.0000000000000011E-2</v>
      </c>
      <c r="F73">
        <f t="shared" si="11"/>
        <v>176</v>
      </c>
      <c r="G73">
        <f t="shared" si="12"/>
        <v>9.0000000000000011E-2</v>
      </c>
      <c r="H73" s="154"/>
      <c r="I73">
        <f>BRPL_EOD!AK73+BRPL_EOD!AL73</f>
        <v>0.04</v>
      </c>
      <c r="J73">
        <f>BYPL_EOD!AK73+BYPL_EOD!AL73</f>
        <v>0.02</v>
      </c>
      <c r="K73">
        <f>MES_EOD!AK73+MES_EOD!AL73</f>
        <v>0</v>
      </c>
      <c r="L73">
        <f>NDMC_EOD!AK73+NDMC_EOD!AL73</f>
        <v>0.01</v>
      </c>
      <c r="M73">
        <f>TPDDL_EOD!AK73+TPDDL_EOD!AL73</f>
        <v>0.02</v>
      </c>
      <c r="N73">
        <f t="shared" si="7"/>
        <v>0.09</v>
      </c>
      <c r="O73" s="154">
        <f t="shared" si="8"/>
        <v>0</v>
      </c>
      <c r="P73">
        <v>4.0000000000000008E-2</v>
      </c>
      <c r="Q73">
        <v>2.0000000000000004E-2</v>
      </c>
      <c r="R73">
        <v>0</v>
      </c>
      <c r="S73">
        <v>1.0000000000000002E-2</v>
      </c>
      <c r="T73">
        <v>2.0000000000000004E-2</v>
      </c>
      <c r="U73" s="156">
        <f t="shared" si="9"/>
        <v>9.0000000000000011E-2</v>
      </c>
      <c r="V73" s="154">
        <f t="shared" si="10"/>
        <v>0</v>
      </c>
      <c r="Y73">
        <f>BAWANA!AW73+BAWANA!AX73</f>
        <v>0.01</v>
      </c>
      <c r="Z73">
        <f>BAWANA!BD73+BAWANA!BE73</f>
        <v>0.01</v>
      </c>
      <c r="AA73">
        <f>BAWANA!X73+BAWANA!Y73</f>
        <v>0.01</v>
      </c>
      <c r="AB73">
        <f>BAWANA!AE73+BAWANA!AF73</f>
        <v>0.01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0</v>
      </c>
      <c r="C74">
        <f>BAWANA!C74</f>
        <v>220</v>
      </c>
      <c r="D74">
        <f>BAWANA!AL74</f>
        <v>0</v>
      </c>
      <c r="E74">
        <f>BAWANA!AM74</f>
        <v>9.0000000000000011E-2</v>
      </c>
      <c r="F74">
        <f t="shared" si="11"/>
        <v>176</v>
      </c>
      <c r="G74">
        <f t="shared" si="12"/>
        <v>9.0000000000000011E-2</v>
      </c>
      <c r="H74" s="154"/>
      <c r="I74">
        <f>BRPL_EOD!AK74+BRPL_EOD!AL74</f>
        <v>0.04</v>
      </c>
      <c r="J74">
        <f>BYPL_EOD!AK74+BYPL_EOD!AL74</f>
        <v>0.02</v>
      </c>
      <c r="K74">
        <f>MES_EOD!AK74+MES_EOD!AL74</f>
        <v>0</v>
      </c>
      <c r="L74">
        <f>NDMC_EOD!AK74+NDMC_EOD!AL74</f>
        <v>0.01</v>
      </c>
      <c r="M74">
        <f>TPDDL_EOD!AK74+TPDDL_EOD!AL74</f>
        <v>0.02</v>
      </c>
      <c r="N74">
        <f t="shared" si="7"/>
        <v>0.09</v>
      </c>
      <c r="O74" s="154">
        <f t="shared" si="8"/>
        <v>0</v>
      </c>
      <c r="P74">
        <v>4.0000000000000008E-2</v>
      </c>
      <c r="Q74">
        <v>2.0000000000000004E-2</v>
      </c>
      <c r="R74">
        <v>0</v>
      </c>
      <c r="S74">
        <v>1.0000000000000002E-2</v>
      </c>
      <c r="T74">
        <v>2.0000000000000004E-2</v>
      </c>
      <c r="U74" s="156">
        <f t="shared" si="9"/>
        <v>9.0000000000000011E-2</v>
      </c>
      <c r="V74" s="154">
        <f t="shared" si="10"/>
        <v>0</v>
      </c>
      <c r="Y74">
        <f>BAWANA!AW74+BAWANA!AX74</f>
        <v>0.01</v>
      </c>
      <c r="Z74">
        <f>BAWANA!BD74+BAWANA!BE74</f>
        <v>0.01</v>
      </c>
      <c r="AA74">
        <f>BAWANA!X74+BAWANA!Y74</f>
        <v>0.01</v>
      </c>
      <c r="AB74">
        <f>BAWANA!AE74+BAWANA!AF74</f>
        <v>0.01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0</v>
      </c>
      <c r="C75">
        <f>BAWANA!C75</f>
        <v>220</v>
      </c>
      <c r="D75">
        <f>BAWANA!AL75</f>
        <v>0</v>
      </c>
      <c r="E75">
        <f>BAWANA!AM75</f>
        <v>9.0000000000000011E-2</v>
      </c>
      <c r="F75">
        <f t="shared" si="11"/>
        <v>176</v>
      </c>
      <c r="G75">
        <f t="shared" si="12"/>
        <v>9.0000000000000011E-2</v>
      </c>
      <c r="H75" s="154"/>
      <c r="I75">
        <f>BRPL_EOD!AK75+BRPL_EOD!AL75</f>
        <v>0.04</v>
      </c>
      <c r="J75">
        <f>BYPL_EOD!AK75+BYPL_EOD!AL75</f>
        <v>0.02</v>
      </c>
      <c r="K75">
        <f>MES_EOD!AK75+MES_EOD!AL75</f>
        <v>0</v>
      </c>
      <c r="L75">
        <f>NDMC_EOD!AK75+NDMC_EOD!AL75</f>
        <v>0.01</v>
      </c>
      <c r="M75">
        <f>TPDDL_EOD!AK75+TPDDL_EOD!AL75</f>
        <v>0.02</v>
      </c>
      <c r="N75">
        <f t="shared" si="7"/>
        <v>0.09</v>
      </c>
      <c r="O75" s="154">
        <f t="shared" si="8"/>
        <v>0</v>
      </c>
      <c r="P75">
        <v>4.0000000000000008E-2</v>
      </c>
      <c r="Q75">
        <v>2.0000000000000004E-2</v>
      </c>
      <c r="R75">
        <v>0</v>
      </c>
      <c r="S75">
        <v>1.0000000000000002E-2</v>
      </c>
      <c r="T75">
        <v>2.0000000000000004E-2</v>
      </c>
      <c r="U75" s="156">
        <f t="shared" si="9"/>
        <v>9.0000000000000011E-2</v>
      </c>
      <c r="V75" s="154">
        <f t="shared" si="10"/>
        <v>0</v>
      </c>
      <c r="Y75">
        <f>BAWANA!AW75+BAWANA!AX75</f>
        <v>0.01</v>
      </c>
      <c r="Z75">
        <f>BAWANA!BD75+BAWANA!BE75</f>
        <v>0.01</v>
      </c>
      <c r="AA75">
        <f>BAWANA!X75+BAWANA!Y75</f>
        <v>0.01</v>
      </c>
      <c r="AB75">
        <f>BAWANA!AE75+BAWANA!AF75</f>
        <v>0.01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0</v>
      </c>
      <c r="C76">
        <f>BAWANA!C76</f>
        <v>220</v>
      </c>
      <c r="D76">
        <f>BAWANA!AL76</f>
        <v>0</v>
      </c>
      <c r="E76">
        <f>BAWANA!AM76</f>
        <v>9.0000000000000011E-2</v>
      </c>
      <c r="F76">
        <f t="shared" si="11"/>
        <v>176</v>
      </c>
      <c r="G76">
        <f t="shared" si="12"/>
        <v>9.0000000000000011E-2</v>
      </c>
      <c r="H76" s="154"/>
      <c r="I76">
        <f>BRPL_EOD!AK76+BRPL_EOD!AL76</f>
        <v>0.04</v>
      </c>
      <c r="J76">
        <f>BYPL_EOD!AK76+BYPL_EOD!AL76</f>
        <v>0.02</v>
      </c>
      <c r="K76">
        <f>MES_EOD!AK76+MES_EOD!AL76</f>
        <v>0</v>
      </c>
      <c r="L76">
        <f>NDMC_EOD!AK76+NDMC_EOD!AL76</f>
        <v>0.01</v>
      </c>
      <c r="M76">
        <f>TPDDL_EOD!AK76+TPDDL_EOD!AL76</f>
        <v>0.02</v>
      </c>
      <c r="N76">
        <f t="shared" si="7"/>
        <v>0.09</v>
      </c>
      <c r="O76" s="154">
        <f t="shared" si="8"/>
        <v>0</v>
      </c>
      <c r="P76">
        <v>4.0000000000000008E-2</v>
      </c>
      <c r="Q76">
        <v>2.0000000000000004E-2</v>
      </c>
      <c r="R76">
        <v>0</v>
      </c>
      <c r="S76">
        <v>1.0000000000000002E-2</v>
      </c>
      <c r="T76">
        <v>2.0000000000000004E-2</v>
      </c>
      <c r="U76" s="156">
        <f t="shared" si="9"/>
        <v>9.0000000000000011E-2</v>
      </c>
      <c r="V76" s="154">
        <f t="shared" si="10"/>
        <v>0</v>
      </c>
      <c r="Y76">
        <f>BAWANA!AW76+BAWANA!AX76</f>
        <v>0.01</v>
      </c>
      <c r="Z76">
        <f>BAWANA!BD76+BAWANA!BE76</f>
        <v>0.01</v>
      </c>
      <c r="AA76">
        <f>BAWANA!X76+BAWANA!Y76</f>
        <v>0.01</v>
      </c>
      <c r="AB76">
        <f>BAWANA!AE76+BAWANA!AF76</f>
        <v>0.01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0</v>
      </c>
      <c r="C77">
        <f>BAWANA!C77</f>
        <v>220</v>
      </c>
      <c r="D77">
        <f>BAWANA!AL77</f>
        <v>0</v>
      </c>
      <c r="E77">
        <f>BAWANA!AM77</f>
        <v>9.0000000000000011E-2</v>
      </c>
      <c r="F77">
        <f t="shared" si="11"/>
        <v>176</v>
      </c>
      <c r="G77">
        <f t="shared" si="12"/>
        <v>9.0000000000000011E-2</v>
      </c>
      <c r="H77" s="154"/>
      <c r="I77">
        <f>BRPL_EOD!AK77+BRPL_EOD!AL77</f>
        <v>0.04</v>
      </c>
      <c r="J77">
        <f>BYPL_EOD!AK77+BYPL_EOD!AL77</f>
        <v>0.02</v>
      </c>
      <c r="K77">
        <f>MES_EOD!AK77+MES_EOD!AL77</f>
        <v>0</v>
      </c>
      <c r="L77">
        <f>NDMC_EOD!AK77+NDMC_EOD!AL77</f>
        <v>0.01</v>
      </c>
      <c r="M77">
        <f>TPDDL_EOD!AK77+TPDDL_EOD!AL77</f>
        <v>0.02</v>
      </c>
      <c r="N77">
        <f t="shared" si="7"/>
        <v>0.09</v>
      </c>
      <c r="O77" s="154">
        <f t="shared" si="8"/>
        <v>0</v>
      </c>
      <c r="P77">
        <v>4.0000000000000008E-2</v>
      </c>
      <c r="Q77">
        <v>2.0000000000000004E-2</v>
      </c>
      <c r="R77">
        <v>0</v>
      </c>
      <c r="S77">
        <v>1.0000000000000002E-2</v>
      </c>
      <c r="T77">
        <v>2.0000000000000004E-2</v>
      </c>
      <c r="U77" s="156">
        <f t="shared" si="9"/>
        <v>9.0000000000000011E-2</v>
      </c>
      <c r="V77" s="154">
        <f t="shared" si="10"/>
        <v>0</v>
      </c>
      <c r="Y77">
        <f>BAWANA!AW77+BAWANA!AX77</f>
        <v>0.01</v>
      </c>
      <c r="Z77">
        <f>BAWANA!BD77+BAWANA!BE77</f>
        <v>0.01</v>
      </c>
      <c r="AA77">
        <f>BAWANA!X77+BAWANA!Y77</f>
        <v>0.01</v>
      </c>
      <c r="AB77">
        <f>BAWANA!AE77+BAWANA!AF77</f>
        <v>0.01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0</v>
      </c>
      <c r="C78">
        <f>BAWANA!C78</f>
        <v>220</v>
      </c>
      <c r="D78">
        <f>BAWANA!AL78</f>
        <v>0</v>
      </c>
      <c r="E78">
        <f>BAWANA!AM78</f>
        <v>9.0000000000000011E-2</v>
      </c>
      <c r="F78">
        <f t="shared" si="11"/>
        <v>176</v>
      </c>
      <c r="G78">
        <f t="shared" si="12"/>
        <v>9.0000000000000011E-2</v>
      </c>
      <c r="H78" s="154"/>
      <c r="I78">
        <f>BRPL_EOD!AK78+BRPL_EOD!AL78</f>
        <v>0.04</v>
      </c>
      <c r="J78">
        <f>BYPL_EOD!AK78+BYPL_EOD!AL78</f>
        <v>0.02</v>
      </c>
      <c r="K78">
        <f>MES_EOD!AK78+MES_EOD!AL78</f>
        <v>0</v>
      </c>
      <c r="L78">
        <f>NDMC_EOD!AK78+NDMC_EOD!AL78</f>
        <v>0.01</v>
      </c>
      <c r="M78">
        <f>TPDDL_EOD!AK78+TPDDL_EOD!AL78</f>
        <v>0.02</v>
      </c>
      <c r="N78">
        <f t="shared" si="7"/>
        <v>0.09</v>
      </c>
      <c r="O78" s="154">
        <f t="shared" si="8"/>
        <v>0</v>
      </c>
      <c r="P78">
        <v>4.0000000000000008E-2</v>
      </c>
      <c r="Q78">
        <v>2.0000000000000004E-2</v>
      </c>
      <c r="R78">
        <v>0</v>
      </c>
      <c r="S78">
        <v>1.0000000000000002E-2</v>
      </c>
      <c r="T78">
        <v>2.0000000000000004E-2</v>
      </c>
      <c r="U78" s="156">
        <f t="shared" si="9"/>
        <v>9.0000000000000011E-2</v>
      </c>
      <c r="V78" s="154">
        <f t="shared" si="10"/>
        <v>0</v>
      </c>
      <c r="Y78">
        <f>BAWANA!AW78+BAWANA!AX78</f>
        <v>0.01</v>
      </c>
      <c r="Z78">
        <f>BAWANA!BD78+BAWANA!BE78</f>
        <v>0.01</v>
      </c>
      <c r="AA78">
        <f>BAWANA!X78+BAWANA!Y78</f>
        <v>0.01</v>
      </c>
      <c r="AB78">
        <f>BAWANA!AE78+BAWANA!AF78</f>
        <v>0.01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0</v>
      </c>
      <c r="C79">
        <f>BAWANA!C79</f>
        <v>220</v>
      </c>
      <c r="D79">
        <f>BAWANA!AL79</f>
        <v>0</v>
      </c>
      <c r="E79">
        <f>BAWANA!AM79</f>
        <v>9.0000000000000011E-2</v>
      </c>
      <c r="F79">
        <f t="shared" si="11"/>
        <v>176</v>
      </c>
      <c r="G79">
        <f t="shared" si="12"/>
        <v>9.0000000000000011E-2</v>
      </c>
      <c r="H79" s="154"/>
      <c r="I79">
        <f>BRPL_EOD!AK79+BRPL_EOD!AL79</f>
        <v>0.04</v>
      </c>
      <c r="J79">
        <f>BYPL_EOD!AK79+BYPL_EOD!AL79</f>
        <v>0.02</v>
      </c>
      <c r="K79">
        <f>MES_EOD!AK79+MES_EOD!AL79</f>
        <v>0</v>
      </c>
      <c r="L79">
        <f>NDMC_EOD!AK79+NDMC_EOD!AL79</f>
        <v>0.01</v>
      </c>
      <c r="M79">
        <f>TPDDL_EOD!AK79+TPDDL_EOD!AL79</f>
        <v>0.02</v>
      </c>
      <c r="N79">
        <f t="shared" si="7"/>
        <v>0.09</v>
      </c>
      <c r="O79" s="154">
        <f t="shared" si="8"/>
        <v>0</v>
      </c>
      <c r="P79">
        <v>4.0000000000000008E-2</v>
      </c>
      <c r="Q79">
        <v>2.0000000000000004E-2</v>
      </c>
      <c r="R79">
        <v>0</v>
      </c>
      <c r="S79">
        <v>1.0000000000000002E-2</v>
      </c>
      <c r="T79">
        <v>2.0000000000000004E-2</v>
      </c>
      <c r="U79" s="156">
        <f t="shared" si="9"/>
        <v>9.0000000000000011E-2</v>
      </c>
      <c r="V79" s="154">
        <f t="shared" si="10"/>
        <v>0</v>
      </c>
      <c r="Y79">
        <f>BAWANA!AW79+BAWANA!AX79</f>
        <v>0.01</v>
      </c>
      <c r="Z79">
        <f>BAWANA!BD79+BAWANA!BE79</f>
        <v>0.01</v>
      </c>
      <c r="AA79">
        <f>BAWANA!X79+BAWANA!Y79</f>
        <v>0.01</v>
      </c>
      <c r="AB79">
        <f>BAWANA!AE79+BAWANA!AF79</f>
        <v>0.01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0</v>
      </c>
      <c r="C80">
        <f>BAWANA!C80</f>
        <v>220</v>
      </c>
      <c r="D80">
        <f>BAWANA!AL80</f>
        <v>0</v>
      </c>
      <c r="E80">
        <f>BAWANA!AM80</f>
        <v>9.0000000000000011E-2</v>
      </c>
      <c r="F80">
        <f t="shared" si="11"/>
        <v>176</v>
      </c>
      <c r="G80">
        <f t="shared" si="12"/>
        <v>9.0000000000000011E-2</v>
      </c>
      <c r="H80" s="154"/>
      <c r="I80">
        <f>BRPL_EOD!AK80+BRPL_EOD!AL80</f>
        <v>0.04</v>
      </c>
      <c r="J80">
        <f>BYPL_EOD!AK80+BYPL_EOD!AL80</f>
        <v>0.02</v>
      </c>
      <c r="K80">
        <f>MES_EOD!AK80+MES_EOD!AL80</f>
        <v>0</v>
      </c>
      <c r="L80">
        <f>NDMC_EOD!AK80+NDMC_EOD!AL80</f>
        <v>0.01</v>
      </c>
      <c r="M80">
        <f>TPDDL_EOD!AK80+TPDDL_EOD!AL80</f>
        <v>0.02</v>
      </c>
      <c r="N80">
        <f t="shared" si="7"/>
        <v>0.09</v>
      </c>
      <c r="O80" s="154">
        <f t="shared" si="8"/>
        <v>0</v>
      </c>
      <c r="P80">
        <v>4.0000000000000008E-2</v>
      </c>
      <c r="Q80">
        <v>2.0000000000000004E-2</v>
      </c>
      <c r="R80">
        <v>0</v>
      </c>
      <c r="S80">
        <v>1.0000000000000002E-2</v>
      </c>
      <c r="T80">
        <v>2.0000000000000004E-2</v>
      </c>
      <c r="U80" s="156">
        <f t="shared" si="9"/>
        <v>9.0000000000000011E-2</v>
      </c>
      <c r="V80" s="154">
        <f t="shared" si="10"/>
        <v>0</v>
      </c>
      <c r="Y80">
        <f>BAWANA!AW80+BAWANA!AX80</f>
        <v>0.01</v>
      </c>
      <c r="Z80">
        <f>BAWANA!BD80+BAWANA!BE80</f>
        <v>0.01</v>
      </c>
      <c r="AA80">
        <f>BAWANA!X80+BAWANA!Y80</f>
        <v>0.01</v>
      </c>
      <c r="AB80">
        <f>BAWANA!AE80+BAWANA!AF80</f>
        <v>0.01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0</v>
      </c>
      <c r="C81">
        <f>BAWANA!C81</f>
        <v>220</v>
      </c>
      <c r="D81">
        <f>BAWANA!AL81</f>
        <v>0</v>
      </c>
      <c r="E81">
        <f>BAWANA!AM81</f>
        <v>9.0000000000000011E-2</v>
      </c>
      <c r="F81">
        <f t="shared" si="11"/>
        <v>176</v>
      </c>
      <c r="G81">
        <f t="shared" si="12"/>
        <v>9.0000000000000011E-2</v>
      </c>
      <c r="H81" s="154"/>
      <c r="I81">
        <f>BRPL_EOD!AK81+BRPL_EOD!AL81</f>
        <v>0.04</v>
      </c>
      <c r="J81">
        <f>BYPL_EOD!AK81+BYPL_EOD!AL81</f>
        <v>0.02</v>
      </c>
      <c r="K81">
        <f>MES_EOD!AK81+MES_EOD!AL81</f>
        <v>0</v>
      </c>
      <c r="L81">
        <f>NDMC_EOD!AK81+NDMC_EOD!AL81</f>
        <v>0.01</v>
      </c>
      <c r="M81">
        <f>TPDDL_EOD!AK81+TPDDL_EOD!AL81</f>
        <v>0.02</v>
      </c>
      <c r="N81">
        <f t="shared" si="7"/>
        <v>0.09</v>
      </c>
      <c r="O81" s="154">
        <f t="shared" si="8"/>
        <v>0</v>
      </c>
      <c r="P81">
        <v>4.0000000000000008E-2</v>
      </c>
      <c r="Q81">
        <v>2.0000000000000004E-2</v>
      </c>
      <c r="R81">
        <v>0</v>
      </c>
      <c r="S81">
        <v>1.0000000000000002E-2</v>
      </c>
      <c r="T81">
        <v>2.0000000000000004E-2</v>
      </c>
      <c r="U81" s="156">
        <f t="shared" si="9"/>
        <v>9.0000000000000011E-2</v>
      </c>
      <c r="V81" s="154">
        <f t="shared" si="10"/>
        <v>0</v>
      </c>
      <c r="Y81">
        <f>BAWANA!AW81+BAWANA!AX81</f>
        <v>0.01</v>
      </c>
      <c r="Z81">
        <f>BAWANA!BD81+BAWANA!BE81</f>
        <v>0.01</v>
      </c>
      <c r="AA81">
        <f>BAWANA!X81+BAWANA!Y81</f>
        <v>0.01</v>
      </c>
      <c r="AB81">
        <f>BAWANA!AE81+BAWANA!AF81</f>
        <v>0.01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0</v>
      </c>
      <c r="C82">
        <f>BAWANA!C82</f>
        <v>220</v>
      </c>
      <c r="D82">
        <f>BAWANA!AL82</f>
        <v>0</v>
      </c>
      <c r="E82">
        <f>BAWANA!AM82</f>
        <v>9.0000000000000011E-2</v>
      </c>
      <c r="F82">
        <f t="shared" si="11"/>
        <v>176</v>
      </c>
      <c r="G82">
        <f t="shared" si="12"/>
        <v>9.0000000000000011E-2</v>
      </c>
      <c r="H82" s="154"/>
      <c r="I82">
        <f>BRPL_EOD!AK82+BRPL_EOD!AL82</f>
        <v>0.04</v>
      </c>
      <c r="J82">
        <f>BYPL_EOD!AK82+BYPL_EOD!AL82</f>
        <v>0.02</v>
      </c>
      <c r="K82">
        <f>MES_EOD!AK82+MES_EOD!AL82</f>
        <v>0</v>
      </c>
      <c r="L82">
        <f>NDMC_EOD!AK82+NDMC_EOD!AL82</f>
        <v>0.01</v>
      </c>
      <c r="M82">
        <f>TPDDL_EOD!AK82+TPDDL_EOD!AL82</f>
        <v>0.02</v>
      </c>
      <c r="N82">
        <f t="shared" si="7"/>
        <v>0.09</v>
      </c>
      <c r="O82" s="154">
        <f t="shared" si="8"/>
        <v>0</v>
      </c>
      <c r="P82">
        <v>4.0000000000000008E-2</v>
      </c>
      <c r="Q82">
        <v>2.0000000000000004E-2</v>
      </c>
      <c r="R82">
        <v>0</v>
      </c>
      <c r="S82">
        <v>1.0000000000000002E-2</v>
      </c>
      <c r="T82">
        <v>2.0000000000000004E-2</v>
      </c>
      <c r="U82" s="156">
        <f t="shared" si="9"/>
        <v>9.0000000000000011E-2</v>
      </c>
      <c r="V82" s="154">
        <f t="shared" si="10"/>
        <v>0</v>
      </c>
      <c r="Y82">
        <f>BAWANA!AW82+BAWANA!AX82</f>
        <v>0.01</v>
      </c>
      <c r="Z82">
        <f>BAWANA!BD82+BAWANA!BE82</f>
        <v>0.01</v>
      </c>
      <c r="AA82">
        <f>BAWANA!X82+BAWANA!Y82</f>
        <v>0.01</v>
      </c>
      <c r="AB82">
        <f>BAWANA!AE82+BAWANA!AF82</f>
        <v>0.01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0</v>
      </c>
      <c r="C83">
        <f>BAWANA!C83</f>
        <v>220</v>
      </c>
      <c r="D83">
        <f>BAWANA!AL83</f>
        <v>0</v>
      </c>
      <c r="E83">
        <f>BAWANA!AM83</f>
        <v>9.0000000000000011E-2</v>
      </c>
      <c r="F83">
        <f t="shared" si="11"/>
        <v>176</v>
      </c>
      <c r="G83">
        <f t="shared" si="12"/>
        <v>9.0000000000000011E-2</v>
      </c>
      <c r="H83" s="154"/>
      <c r="I83">
        <f>BRPL_EOD!AK83+BRPL_EOD!AL83</f>
        <v>0.04</v>
      </c>
      <c r="J83">
        <f>BYPL_EOD!AK83+BYPL_EOD!AL83</f>
        <v>0.02</v>
      </c>
      <c r="K83">
        <f>MES_EOD!AK83+MES_EOD!AL83</f>
        <v>0</v>
      </c>
      <c r="L83">
        <f>NDMC_EOD!AK83+NDMC_EOD!AL83</f>
        <v>0.01</v>
      </c>
      <c r="M83">
        <f>TPDDL_EOD!AK83+TPDDL_EOD!AL83</f>
        <v>0.02</v>
      </c>
      <c r="N83">
        <f t="shared" si="7"/>
        <v>0.09</v>
      </c>
      <c r="O83" s="154">
        <f t="shared" si="8"/>
        <v>0</v>
      </c>
      <c r="P83">
        <v>4.0000000000000008E-2</v>
      </c>
      <c r="Q83">
        <v>2.0000000000000004E-2</v>
      </c>
      <c r="R83">
        <v>0</v>
      </c>
      <c r="S83">
        <v>1.0000000000000002E-2</v>
      </c>
      <c r="T83">
        <v>2.0000000000000004E-2</v>
      </c>
      <c r="U83" s="156">
        <f t="shared" si="9"/>
        <v>9.0000000000000011E-2</v>
      </c>
      <c r="V83" s="154">
        <f t="shared" si="10"/>
        <v>0</v>
      </c>
      <c r="Y83">
        <f>BAWANA!AW83+BAWANA!AX83</f>
        <v>0.01</v>
      </c>
      <c r="Z83">
        <f>BAWANA!BD83+BAWANA!BE83</f>
        <v>0.01</v>
      </c>
      <c r="AA83">
        <f>BAWANA!X83+BAWANA!Y83</f>
        <v>0.01</v>
      </c>
      <c r="AB83">
        <f>BAWANA!AE83+BAWANA!AF83</f>
        <v>0.01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0</v>
      </c>
      <c r="C84">
        <f>BAWANA!C84</f>
        <v>220</v>
      </c>
      <c r="D84">
        <f>BAWANA!AL84</f>
        <v>0</v>
      </c>
      <c r="E84">
        <f>BAWANA!AM84</f>
        <v>9.0000000000000011E-2</v>
      </c>
      <c r="F84">
        <f t="shared" si="11"/>
        <v>176</v>
      </c>
      <c r="G84">
        <f t="shared" si="12"/>
        <v>9.0000000000000011E-2</v>
      </c>
      <c r="H84" s="154"/>
      <c r="I84">
        <f>BRPL_EOD!AK84+BRPL_EOD!AL84</f>
        <v>0.04</v>
      </c>
      <c r="J84">
        <f>BYPL_EOD!AK84+BYPL_EOD!AL84</f>
        <v>0.02</v>
      </c>
      <c r="K84">
        <f>MES_EOD!AK84+MES_EOD!AL84</f>
        <v>0</v>
      </c>
      <c r="L84">
        <f>NDMC_EOD!AK84+NDMC_EOD!AL84</f>
        <v>0.01</v>
      </c>
      <c r="M84">
        <f>TPDDL_EOD!AK84+TPDDL_EOD!AL84</f>
        <v>0.02</v>
      </c>
      <c r="N84">
        <f t="shared" si="7"/>
        <v>0.09</v>
      </c>
      <c r="O84" s="154">
        <f t="shared" si="8"/>
        <v>0</v>
      </c>
      <c r="P84">
        <v>4.0000000000000008E-2</v>
      </c>
      <c r="Q84">
        <v>2.0000000000000004E-2</v>
      </c>
      <c r="R84">
        <v>0</v>
      </c>
      <c r="S84">
        <v>1.0000000000000002E-2</v>
      </c>
      <c r="T84">
        <v>2.0000000000000004E-2</v>
      </c>
      <c r="U84" s="156">
        <f t="shared" si="9"/>
        <v>9.0000000000000011E-2</v>
      </c>
      <c r="V84" s="154">
        <f t="shared" si="10"/>
        <v>0</v>
      </c>
      <c r="Y84">
        <f>BAWANA!AW84+BAWANA!AX84</f>
        <v>0.01</v>
      </c>
      <c r="Z84">
        <f>BAWANA!BD84+BAWANA!BE84</f>
        <v>0.01</v>
      </c>
      <c r="AA84">
        <f>BAWANA!X84+BAWANA!Y84</f>
        <v>0.01</v>
      </c>
      <c r="AB84">
        <f>BAWANA!AE84+BAWANA!AF84</f>
        <v>0.01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0</v>
      </c>
      <c r="C85">
        <f>BAWANA!C85</f>
        <v>220</v>
      </c>
      <c r="D85">
        <f>BAWANA!AL85</f>
        <v>0</v>
      </c>
      <c r="E85">
        <f>BAWANA!AM85</f>
        <v>9.0000000000000011E-2</v>
      </c>
      <c r="F85">
        <f t="shared" si="11"/>
        <v>176</v>
      </c>
      <c r="G85">
        <f t="shared" si="12"/>
        <v>9.0000000000000011E-2</v>
      </c>
      <c r="H85" s="154"/>
      <c r="I85">
        <f>BRPL_EOD!AK85+BRPL_EOD!AL85</f>
        <v>0.04</v>
      </c>
      <c r="J85">
        <f>BYPL_EOD!AK85+BYPL_EOD!AL85</f>
        <v>0.02</v>
      </c>
      <c r="K85">
        <f>MES_EOD!AK85+MES_EOD!AL85</f>
        <v>0</v>
      </c>
      <c r="L85">
        <f>NDMC_EOD!AK85+NDMC_EOD!AL85</f>
        <v>0.01</v>
      </c>
      <c r="M85">
        <f>TPDDL_EOD!AK85+TPDDL_EOD!AL85</f>
        <v>0.02</v>
      </c>
      <c r="N85">
        <f t="shared" si="7"/>
        <v>0.09</v>
      </c>
      <c r="O85" s="154">
        <f t="shared" si="8"/>
        <v>0</v>
      </c>
      <c r="P85">
        <v>4.0000000000000008E-2</v>
      </c>
      <c r="Q85">
        <v>2.0000000000000004E-2</v>
      </c>
      <c r="R85">
        <v>0</v>
      </c>
      <c r="S85">
        <v>1.0000000000000002E-2</v>
      </c>
      <c r="T85">
        <v>2.0000000000000004E-2</v>
      </c>
      <c r="U85" s="156">
        <f t="shared" si="9"/>
        <v>9.0000000000000011E-2</v>
      </c>
      <c r="V85" s="154">
        <f t="shared" si="10"/>
        <v>0</v>
      </c>
      <c r="Y85">
        <f>BAWANA!AW85+BAWANA!AX85</f>
        <v>0.01</v>
      </c>
      <c r="Z85">
        <f>BAWANA!BD85+BAWANA!BE85</f>
        <v>0.01</v>
      </c>
      <c r="AA85">
        <f>BAWANA!X85+BAWANA!Y85</f>
        <v>0.01</v>
      </c>
      <c r="AB85">
        <f>BAWANA!AE85+BAWANA!AF85</f>
        <v>0.01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0</v>
      </c>
      <c r="C86">
        <f>BAWANA!C86</f>
        <v>220</v>
      </c>
      <c r="D86">
        <f>BAWANA!AL86</f>
        <v>0</v>
      </c>
      <c r="E86">
        <f>BAWANA!AM86</f>
        <v>9.0000000000000011E-2</v>
      </c>
      <c r="F86">
        <f t="shared" si="11"/>
        <v>176</v>
      </c>
      <c r="G86">
        <f t="shared" si="12"/>
        <v>9.0000000000000011E-2</v>
      </c>
      <c r="H86" s="154"/>
      <c r="I86">
        <f>BRPL_EOD!AK86+BRPL_EOD!AL86</f>
        <v>0.04</v>
      </c>
      <c r="J86">
        <f>BYPL_EOD!AK86+BYPL_EOD!AL86</f>
        <v>0.02</v>
      </c>
      <c r="K86">
        <f>MES_EOD!AK86+MES_EOD!AL86</f>
        <v>0</v>
      </c>
      <c r="L86">
        <f>NDMC_EOD!AK86+NDMC_EOD!AL86</f>
        <v>0.01</v>
      </c>
      <c r="M86">
        <f>TPDDL_EOD!AK86+TPDDL_EOD!AL86</f>
        <v>0.02</v>
      </c>
      <c r="N86">
        <f t="shared" si="7"/>
        <v>0.09</v>
      </c>
      <c r="O86" s="154">
        <f t="shared" si="8"/>
        <v>0</v>
      </c>
      <c r="P86">
        <v>4.0000000000000008E-2</v>
      </c>
      <c r="Q86">
        <v>2.0000000000000004E-2</v>
      </c>
      <c r="R86">
        <v>0</v>
      </c>
      <c r="S86">
        <v>1.0000000000000002E-2</v>
      </c>
      <c r="T86">
        <v>2.0000000000000004E-2</v>
      </c>
      <c r="U86" s="156">
        <f t="shared" si="9"/>
        <v>9.0000000000000011E-2</v>
      </c>
      <c r="V86" s="154">
        <f t="shared" si="10"/>
        <v>0</v>
      </c>
      <c r="Y86">
        <f>BAWANA!AW86+BAWANA!AX86</f>
        <v>0.01</v>
      </c>
      <c r="Z86">
        <f>BAWANA!BD86+BAWANA!BE86</f>
        <v>0.01</v>
      </c>
      <c r="AA86">
        <f>BAWANA!X86+BAWANA!Y86</f>
        <v>0.01</v>
      </c>
      <c r="AB86">
        <f>BAWANA!AE86+BAWANA!AF86</f>
        <v>0.01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0</v>
      </c>
      <c r="C87">
        <f>BAWANA!C87</f>
        <v>220</v>
      </c>
      <c r="D87">
        <f>BAWANA!AL87</f>
        <v>0</v>
      </c>
      <c r="E87">
        <f>BAWANA!AM87</f>
        <v>9.0000000000000011E-2</v>
      </c>
      <c r="F87">
        <f t="shared" si="11"/>
        <v>176</v>
      </c>
      <c r="G87">
        <f t="shared" si="12"/>
        <v>9.0000000000000011E-2</v>
      </c>
      <c r="H87" s="154"/>
      <c r="I87">
        <f>BRPL_EOD!AK87+BRPL_EOD!AL87</f>
        <v>0.04</v>
      </c>
      <c r="J87">
        <f>BYPL_EOD!AK87+BYPL_EOD!AL87</f>
        <v>0.02</v>
      </c>
      <c r="K87">
        <f>MES_EOD!AK87+MES_EOD!AL87</f>
        <v>0</v>
      </c>
      <c r="L87">
        <f>NDMC_EOD!AK87+NDMC_EOD!AL87</f>
        <v>0.01</v>
      </c>
      <c r="M87">
        <f>TPDDL_EOD!AK87+TPDDL_EOD!AL87</f>
        <v>0.02</v>
      </c>
      <c r="N87">
        <f t="shared" si="7"/>
        <v>0.09</v>
      </c>
      <c r="O87" s="154">
        <f t="shared" si="8"/>
        <v>0</v>
      </c>
      <c r="P87">
        <v>4.0000000000000008E-2</v>
      </c>
      <c r="Q87">
        <v>2.0000000000000004E-2</v>
      </c>
      <c r="R87">
        <v>0</v>
      </c>
      <c r="S87">
        <v>1.0000000000000002E-2</v>
      </c>
      <c r="T87">
        <v>2.0000000000000004E-2</v>
      </c>
      <c r="U87" s="156">
        <f t="shared" si="9"/>
        <v>9.0000000000000011E-2</v>
      </c>
      <c r="V87" s="154">
        <f t="shared" si="10"/>
        <v>0</v>
      </c>
      <c r="Y87">
        <f>BAWANA!AW87+BAWANA!AX87</f>
        <v>0.01</v>
      </c>
      <c r="Z87">
        <f>BAWANA!BD87+BAWANA!BE87</f>
        <v>0.01</v>
      </c>
      <c r="AA87">
        <f>BAWANA!X87+BAWANA!Y87</f>
        <v>0.01</v>
      </c>
      <c r="AB87">
        <f>BAWANA!AE87+BAWANA!AF87</f>
        <v>0.01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0</v>
      </c>
      <c r="C88">
        <f>BAWANA!C88</f>
        <v>220</v>
      </c>
      <c r="D88">
        <f>BAWANA!AL88</f>
        <v>0</v>
      </c>
      <c r="E88">
        <f>BAWANA!AM88</f>
        <v>9.0000000000000011E-2</v>
      </c>
      <c r="F88">
        <f t="shared" si="11"/>
        <v>176</v>
      </c>
      <c r="G88">
        <f t="shared" si="12"/>
        <v>9.0000000000000011E-2</v>
      </c>
      <c r="H88" s="154"/>
      <c r="I88">
        <f>BRPL_EOD!AK88+BRPL_EOD!AL88</f>
        <v>0.04</v>
      </c>
      <c r="J88">
        <f>BYPL_EOD!AK88+BYPL_EOD!AL88</f>
        <v>0.02</v>
      </c>
      <c r="K88">
        <f>MES_EOD!AK88+MES_EOD!AL88</f>
        <v>0</v>
      </c>
      <c r="L88">
        <f>NDMC_EOD!AK88+NDMC_EOD!AL88</f>
        <v>0.01</v>
      </c>
      <c r="M88">
        <f>TPDDL_EOD!AK88+TPDDL_EOD!AL88</f>
        <v>0.02</v>
      </c>
      <c r="N88">
        <f t="shared" si="7"/>
        <v>0.09</v>
      </c>
      <c r="O88" s="154">
        <f t="shared" si="8"/>
        <v>0</v>
      </c>
      <c r="P88">
        <v>4.0000000000000008E-2</v>
      </c>
      <c r="Q88">
        <v>2.0000000000000004E-2</v>
      </c>
      <c r="R88">
        <v>0</v>
      </c>
      <c r="S88">
        <v>1.0000000000000002E-2</v>
      </c>
      <c r="T88">
        <v>2.0000000000000004E-2</v>
      </c>
      <c r="U88" s="156">
        <f t="shared" si="9"/>
        <v>9.0000000000000011E-2</v>
      </c>
      <c r="V88" s="154">
        <f t="shared" si="10"/>
        <v>0</v>
      </c>
      <c r="Y88">
        <f>BAWANA!AW88+BAWANA!AX88</f>
        <v>0.01</v>
      </c>
      <c r="Z88">
        <f>BAWANA!BD88+BAWANA!BE88</f>
        <v>0.01</v>
      </c>
      <c r="AA88">
        <f>BAWANA!X88+BAWANA!Y88</f>
        <v>0.01</v>
      </c>
      <c r="AB88">
        <f>BAWANA!AE88+BAWANA!AF88</f>
        <v>0.01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0</v>
      </c>
      <c r="C89">
        <f>BAWANA!C89</f>
        <v>220</v>
      </c>
      <c r="D89">
        <f>BAWANA!AL89</f>
        <v>0</v>
      </c>
      <c r="E89">
        <f>BAWANA!AM89</f>
        <v>9.0000000000000011E-2</v>
      </c>
      <c r="F89">
        <f t="shared" si="11"/>
        <v>176</v>
      </c>
      <c r="G89">
        <f t="shared" si="12"/>
        <v>9.0000000000000011E-2</v>
      </c>
      <c r="H89" s="154"/>
      <c r="I89">
        <f>BRPL_EOD!AK89+BRPL_EOD!AL89</f>
        <v>0.04</v>
      </c>
      <c r="J89">
        <f>BYPL_EOD!AK89+BYPL_EOD!AL89</f>
        <v>0.02</v>
      </c>
      <c r="K89">
        <f>MES_EOD!AK89+MES_EOD!AL89</f>
        <v>0</v>
      </c>
      <c r="L89">
        <f>NDMC_EOD!AK89+NDMC_EOD!AL89</f>
        <v>0.01</v>
      </c>
      <c r="M89">
        <f>TPDDL_EOD!AK89+TPDDL_EOD!AL89</f>
        <v>0.02</v>
      </c>
      <c r="N89">
        <f t="shared" si="7"/>
        <v>0.09</v>
      </c>
      <c r="O89" s="154">
        <f t="shared" si="8"/>
        <v>0</v>
      </c>
      <c r="P89">
        <v>4.0000000000000008E-2</v>
      </c>
      <c r="Q89">
        <v>2.0000000000000004E-2</v>
      </c>
      <c r="R89">
        <v>0</v>
      </c>
      <c r="S89">
        <v>1.0000000000000002E-2</v>
      </c>
      <c r="T89">
        <v>2.0000000000000004E-2</v>
      </c>
      <c r="U89" s="156">
        <f t="shared" si="9"/>
        <v>9.0000000000000011E-2</v>
      </c>
      <c r="V89" s="154">
        <f t="shared" si="10"/>
        <v>0</v>
      </c>
      <c r="Y89">
        <f>BAWANA!AW89+BAWANA!AX89</f>
        <v>0.01</v>
      </c>
      <c r="Z89">
        <f>BAWANA!BD89+BAWANA!BE89</f>
        <v>0.01</v>
      </c>
      <c r="AA89">
        <f>BAWANA!X89+BAWANA!Y89</f>
        <v>0.01</v>
      </c>
      <c r="AB89">
        <f>BAWANA!AE89+BAWANA!AF89</f>
        <v>0.01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0</v>
      </c>
      <c r="C90">
        <f>BAWANA!C90</f>
        <v>220</v>
      </c>
      <c r="D90">
        <f>BAWANA!AL90</f>
        <v>0</v>
      </c>
      <c r="E90">
        <f>BAWANA!AM90</f>
        <v>9.0000000000000011E-2</v>
      </c>
      <c r="F90">
        <f t="shared" si="11"/>
        <v>176</v>
      </c>
      <c r="G90">
        <f t="shared" si="12"/>
        <v>9.0000000000000011E-2</v>
      </c>
      <c r="H90" s="154"/>
      <c r="I90">
        <f>BRPL_EOD!AK90+BRPL_EOD!AL90</f>
        <v>0.04</v>
      </c>
      <c r="J90">
        <f>BYPL_EOD!AK90+BYPL_EOD!AL90</f>
        <v>0.02</v>
      </c>
      <c r="K90">
        <f>MES_EOD!AK90+MES_EOD!AL90</f>
        <v>0</v>
      </c>
      <c r="L90">
        <f>NDMC_EOD!AK90+NDMC_EOD!AL90</f>
        <v>0.01</v>
      </c>
      <c r="M90">
        <f>TPDDL_EOD!AK90+TPDDL_EOD!AL90</f>
        <v>0.02</v>
      </c>
      <c r="N90">
        <f t="shared" si="7"/>
        <v>0.09</v>
      </c>
      <c r="O90" s="154">
        <f t="shared" si="8"/>
        <v>0</v>
      </c>
      <c r="P90">
        <v>4.0000000000000008E-2</v>
      </c>
      <c r="Q90">
        <v>2.0000000000000004E-2</v>
      </c>
      <c r="R90">
        <v>0</v>
      </c>
      <c r="S90">
        <v>1.0000000000000002E-2</v>
      </c>
      <c r="T90">
        <v>2.0000000000000004E-2</v>
      </c>
      <c r="U90" s="156">
        <f t="shared" si="9"/>
        <v>9.0000000000000011E-2</v>
      </c>
      <c r="V90" s="154">
        <f t="shared" si="10"/>
        <v>0</v>
      </c>
      <c r="Y90">
        <f>BAWANA!AW90+BAWANA!AX90</f>
        <v>0.01</v>
      </c>
      <c r="Z90">
        <f>BAWANA!BD90+BAWANA!BE90</f>
        <v>0.01</v>
      </c>
      <c r="AA90">
        <f>BAWANA!X90+BAWANA!Y90</f>
        <v>0.01</v>
      </c>
      <c r="AB90">
        <f>BAWANA!AE90+BAWANA!AF90</f>
        <v>0.01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0</v>
      </c>
      <c r="C91">
        <f>BAWANA!C91</f>
        <v>220</v>
      </c>
      <c r="D91">
        <f>BAWANA!AL91</f>
        <v>0</v>
      </c>
      <c r="E91">
        <f>BAWANA!AM91</f>
        <v>9.0000000000000011E-2</v>
      </c>
      <c r="F91">
        <f t="shared" si="11"/>
        <v>176</v>
      </c>
      <c r="G91">
        <f t="shared" si="12"/>
        <v>9.0000000000000011E-2</v>
      </c>
      <c r="H91" s="154"/>
      <c r="I91">
        <f>BRPL_EOD!AK91+BRPL_EOD!AL91</f>
        <v>0.04</v>
      </c>
      <c r="J91">
        <f>BYPL_EOD!AK91+BYPL_EOD!AL91</f>
        <v>0.02</v>
      </c>
      <c r="K91">
        <f>MES_EOD!AK91+MES_EOD!AL91</f>
        <v>0</v>
      </c>
      <c r="L91">
        <f>NDMC_EOD!AK91+NDMC_EOD!AL91</f>
        <v>0.01</v>
      </c>
      <c r="M91">
        <f>TPDDL_EOD!AK91+TPDDL_EOD!AL91</f>
        <v>0.02</v>
      </c>
      <c r="N91">
        <f t="shared" si="7"/>
        <v>0.09</v>
      </c>
      <c r="O91" s="154">
        <f t="shared" si="8"/>
        <v>0</v>
      </c>
      <c r="P91">
        <v>4.0000000000000008E-2</v>
      </c>
      <c r="Q91">
        <v>2.0000000000000004E-2</v>
      </c>
      <c r="R91">
        <v>0</v>
      </c>
      <c r="S91">
        <v>1.0000000000000002E-2</v>
      </c>
      <c r="T91">
        <v>2.0000000000000004E-2</v>
      </c>
      <c r="U91" s="156">
        <f t="shared" si="9"/>
        <v>9.0000000000000011E-2</v>
      </c>
      <c r="V91" s="154">
        <f t="shared" si="10"/>
        <v>0</v>
      </c>
      <c r="Y91">
        <f>BAWANA!AW91+BAWANA!AX91</f>
        <v>0.01</v>
      </c>
      <c r="Z91">
        <f>BAWANA!BD91+BAWANA!BE91</f>
        <v>0.01</v>
      </c>
      <c r="AA91">
        <f>BAWANA!X91+BAWANA!Y91</f>
        <v>0.01</v>
      </c>
      <c r="AB91">
        <f>BAWANA!AE91+BAWANA!AF91</f>
        <v>0.01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0</v>
      </c>
      <c r="C92">
        <f>BAWANA!C92</f>
        <v>220</v>
      </c>
      <c r="D92">
        <f>BAWANA!AL92</f>
        <v>0</v>
      </c>
      <c r="E92">
        <f>BAWANA!AM92</f>
        <v>9.0000000000000011E-2</v>
      </c>
      <c r="F92">
        <f t="shared" si="11"/>
        <v>176</v>
      </c>
      <c r="G92">
        <f t="shared" si="12"/>
        <v>9.0000000000000011E-2</v>
      </c>
      <c r="H92" s="154"/>
      <c r="I92">
        <f>BRPL_EOD!AK92+BRPL_EOD!AL92</f>
        <v>0.04</v>
      </c>
      <c r="J92">
        <f>BYPL_EOD!AK92+BYPL_EOD!AL92</f>
        <v>0.02</v>
      </c>
      <c r="K92">
        <f>MES_EOD!AK92+MES_EOD!AL92</f>
        <v>0</v>
      </c>
      <c r="L92">
        <f>NDMC_EOD!AK92+NDMC_EOD!AL92</f>
        <v>0.01</v>
      </c>
      <c r="M92">
        <f>TPDDL_EOD!AK92+TPDDL_EOD!AL92</f>
        <v>0.02</v>
      </c>
      <c r="N92">
        <f t="shared" si="7"/>
        <v>0.09</v>
      </c>
      <c r="O92" s="154">
        <f t="shared" si="8"/>
        <v>0</v>
      </c>
      <c r="P92">
        <v>4.0000000000000008E-2</v>
      </c>
      <c r="Q92">
        <v>2.0000000000000004E-2</v>
      </c>
      <c r="R92">
        <v>0</v>
      </c>
      <c r="S92">
        <v>1.0000000000000002E-2</v>
      </c>
      <c r="T92">
        <v>2.0000000000000004E-2</v>
      </c>
      <c r="U92" s="156">
        <f t="shared" si="9"/>
        <v>9.0000000000000011E-2</v>
      </c>
      <c r="V92" s="154">
        <f t="shared" si="10"/>
        <v>0</v>
      </c>
      <c r="Y92">
        <f>BAWANA!AW92+BAWANA!AX92</f>
        <v>0.01</v>
      </c>
      <c r="Z92">
        <f>BAWANA!BD92+BAWANA!BE92</f>
        <v>0.01</v>
      </c>
      <c r="AA92">
        <f>BAWANA!X92+BAWANA!Y92</f>
        <v>0.01</v>
      </c>
      <c r="AB92">
        <f>BAWANA!AE92+BAWANA!AF92</f>
        <v>0.01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0</v>
      </c>
      <c r="C93">
        <f>BAWANA!C93</f>
        <v>220</v>
      </c>
      <c r="D93">
        <f>BAWANA!AL93</f>
        <v>0</v>
      </c>
      <c r="E93">
        <f>BAWANA!AM93</f>
        <v>9.0000000000000011E-2</v>
      </c>
      <c r="F93">
        <f t="shared" si="11"/>
        <v>176</v>
      </c>
      <c r="G93">
        <f t="shared" si="12"/>
        <v>9.0000000000000011E-2</v>
      </c>
      <c r="H93" s="154"/>
      <c r="I93">
        <f>BRPL_EOD!AK93+BRPL_EOD!AL93</f>
        <v>0.04</v>
      </c>
      <c r="J93">
        <f>BYPL_EOD!AK93+BYPL_EOD!AL93</f>
        <v>0.02</v>
      </c>
      <c r="K93">
        <f>MES_EOD!AK93+MES_EOD!AL93</f>
        <v>0</v>
      </c>
      <c r="L93">
        <f>NDMC_EOD!AK93+NDMC_EOD!AL93</f>
        <v>0.01</v>
      </c>
      <c r="M93">
        <f>TPDDL_EOD!AK93+TPDDL_EOD!AL93</f>
        <v>0.02</v>
      </c>
      <c r="N93">
        <f t="shared" si="7"/>
        <v>0.09</v>
      </c>
      <c r="O93" s="154">
        <f t="shared" si="8"/>
        <v>0</v>
      </c>
      <c r="P93">
        <v>4.0000000000000008E-2</v>
      </c>
      <c r="Q93">
        <v>2.0000000000000004E-2</v>
      </c>
      <c r="R93">
        <v>0</v>
      </c>
      <c r="S93">
        <v>1.0000000000000002E-2</v>
      </c>
      <c r="T93">
        <v>2.0000000000000004E-2</v>
      </c>
      <c r="U93" s="156">
        <f t="shared" si="9"/>
        <v>9.0000000000000011E-2</v>
      </c>
      <c r="V93" s="154">
        <f t="shared" si="10"/>
        <v>0</v>
      </c>
      <c r="Y93">
        <f>BAWANA!AW93+BAWANA!AX93</f>
        <v>0.01</v>
      </c>
      <c r="Z93">
        <f>BAWANA!BD93+BAWANA!BE93</f>
        <v>0.01</v>
      </c>
      <c r="AA93">
        <f>BAWANA!X93+BAWANA!Y93</f>
        <v>0.01</v>
      </c>
      <c r="AB93">
        <f>BAWANA!AE93+BAWANA!AF93</f>
        <v>0.01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0</v>
      </c>
      <c r="C94">
        <f>BAWANA!C94</f>
        <v>220</v>
      </c>
      <c r="D94">
        <f>BAWANA!AL94</f>
        <v>0</v>
      </c>
      <c r="E94">
        <f>BAWANA!AM94</f>
        <v>9.0000000000000011E-2</v>
      </c>
      <c r="F94">
        <f t="shared" si="11"/>
        <v>176</v>
      </c>
      <c r="G94">
        <f t="shared" si="12"/>
        <v>9.0000000000000011E-2</v>
      </c>
      <c r="H94" s="154"/>
      <c r="I94">
        <f>BRPL_EOD!AK94+BRPL_EOD!AL94</f>
        <v>0.04</v>
      </c>
      <c r="J94">
        <f>BYPL_EOD!AK94+BYPL_EOD!AL94</f>
        <v>0.02</v>
      </c>
      <c r="K94">
        <f>MES_EOD!AK94+MES_EOD!AL94</f>
        <v>0</v>
      </c>
      <c r="L94">
        <f>NDMC_EOD!AK94+NDMC_EOD!AL94</f>
        <v>0.01</v>
      </c>
      <c r="M94">
        <f>TPDDL_EOD!AK94+TPDDL_EOD!AL94</f>
        <v>0.02</v>
      </c>
      <c r="N94">
        <f t="shared" si="7"/>
        <v>0.09</v>
      </c>
      <c r="O94" s="154">
        <f t="shared" si="8"/>
        <v>0</v>
      </c>
      <c r="P94">
        <v>4.0000000000000008E-2</v>
      </c>
      <c r="Q94">
        <v>2.0000000000000004E-2</v>
      </c>
      <c r="R94">
        <v>0</v>
      </c>
      <c r="S94">
        <v>1.0000000000000002E-2</v>
      </c>
      <c r="T94">
        <v>2.0000000000000004E-2</v>
      </c>
      <c r="U94" s="156">
        <f t="shared" si="9"/>
        <v>9.0000000000000011E-2</v>
      </c>
      <c r="V94" s="154">
        <f t="shared" si="10"/>
        <v>0</v>
      </c>
      <c r="Y94">
        <f>BAWANA!AW94+BAWANA!AX94</f>
        <v>0.01</v>
      </c>
      <c r="Z94">
        <f>BAWANA!BD94+BAWANA!BE94</f>
        <v>0.01</v>
      </c>
      <c r="AA94">
        <f>BAWANA!X94+BAWANA!Y94</f>
        <v>0.01</v>
      </c>
      <c r="AB94">
        <f>BAWANA!AE94+BAWANA!AF94</f>
        <v>0.01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0</v>
      </c>
      <c r="C95">
        <f>BAWANA!C95</f>
        <v>220</v>
      </c>
      <c r="D95">
        <f>BAWANA!AL95</f>
        <v>0</v>
      </c>
      <c r="E95">
        <f>BAWANA!AM95</f>
        <v>9.0000000000000011E-2</v>
      </c>
      <c r="F95">
        <f t="shared" si="11"/>
        <v>176</v>
      </c>
      <c r="G95">
        <f t="shared" si="12"/>
        <v>9.0000000000000011E-2</v>
      </c>
      <c r="H95" s="154"/>
      <c r="I95">
        <f>BRPL_EOD!AK95+BRPL_EOD!AL95</f>
        <v>0.04</v>
      </c>
      <c r="J95">
        <f>BYPL_EOD!AK95+BYPL_EOD!AL95</f>
        <v>0.02</v>
      </c>
      <c r="K95">
        <f>MES_EOD!AK95+MES_EOD!AL95</f>
        <v>0</v>
      </c>
      <c r="L95">
        <f>NDMC_EOD!AK95+NDMC_EOD!AL95</f>
        <v>0.01</v>
      </c>
      <c r="M95">
        <f>TPDDL_EOD!AK95+TPDDL_EOD!AL95</f>
        <v>0.02</v>
      </c>
      <c r="N95">
        <f t="shared" si="7"/>
        <v>0.09</v>
      </c>
      <c r="O95" s="154">
        <f t="shared" si="8"/>
        <v>0</v>
      </c>
      <c r="P95">
        <v>4.0000000000000008E-2</v>
      </c>
      <c r="Q95">
        <v>2.0000000000000004E-2</v>
      </c>
      <c r="R95">
        <v>0</v>
      </c>
      <c r="S95">
        <v>1.0000000000000002E-2</v>
      </c>
      <c r="T95">
        <v>2.0000000000000004E-2</v>
      </c>
      <c r="U95" s="156">
        <f t="shared" si="9"/>
        <v>9.0000000000000011E-2</v>
      </c>
      <c r="V95" s="154">
        <f t="shared" si="10"/>
        <v>0</v>
      </c>
      <c r="Y95">
        <f>BAWANA!AW95+BAWANA!AX95</f>
        <v>0.01</v>
      </c>
      <c r="Z95">
        <f>BAWANA!BD95+BAWANA!BE95</f>
        <v>0.01</v>
      </c>
      <c r="AA95">
        <f>BAWANA!X95+BAWANA!Y95</f>
        <v>0.01</v>
      </c>
      <c r="AB95">
        <f>BAWANA!AE95+BAWANA!AF95</f>
        <v>0.01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0</v>
      </c>
      <c r="C96">
        <f>BAWANA!C96</f>
        <v>220</v>
      </c>
      <c r="D96">
        <f>BAWANA!AL96</f>
        <v>0</v>
      </c>
      <c r="E96">
        <f>BAWANA!AM96</f>
        <v>9.0000000000000011E-2</v>
      </c>
      <c r="F96">
        <f t="shared" si="11"/>
        <v>176</v>
      </c>
      <c r="G96">
        <f t="shared" si="12"/>
        <v>9.0000000000000011E-2</v>
      </c>
      <c r="H96" s="154"/>
      <c r="I96">
        <f>BRPL_EOD!AK96+BRPL_EOD!AL96</f>
        <v>0.04</v>
      </c>
      <c r="J96">
        <f>BYPL_EOD!AK96+BYPL_EOD!AL96</f>
        <v>0.02</v>
      </c>
      <c r="K96">
        <f>MES_EOD!AK96+MES_EOD!AL96</f>
        <v>0</v>
      </c>
      <c r="L96">
        <f>NDMC_EOD!AK96+NDMC_EOD!AL96</f>
        <v>0.01</v>
      </c>
      <c r="M96">
        <f>TPDDL_EOD!AK96+TPDDL_EOD!AL96</f>
        <v>0.02</v>
      </c>
      <c r="N96">
        <f t="shared" si="7"/>
        <v>0.09</v>
      </c>
      <c r="O96" s="154">
        <f t="shared" si="8"/>
        <v>0</v>
      </c>
      <c r="P96">
        <v>4.0000000000000008E-2</v>
      </c>
      <c r="Q96">
        <v>2.0000000000000004E-2</v>
      </c>
      <c r="R96">
        <v>0</v>
      </c>
      <c r="S96">
        <v>1.0000000000000002E-2</v>
      </c>
      <c r="T96">
        <v>2.0000000000000004E-2</v>
      </c>
      <c r="U96" s="156">
        <f t="shared" si="9"/>
        <v>9.0000000000000011E-2</v>
      </c>
      <c r="V96" s="154">
        <f t="shared" si="10"/>
        <v>0</v>
      </c>
      <c r="Y96">
        <f>BAWANA!AW96+BAWANA!AX96</f>
        <v>0.01</v>
      </c>
      <c r="Z96">
        <f>BAWANA!BD96+BAWANA!BE96</f>
        <v>0.01</v>
      </c>
      <c r="AA96">
        <f>BAWANA!X96+BAWANA!Y96</f>
        <v>0.01</v>
      </c>
      <c r="AB96">
        <f>BAWANA!AE96+BAWANA!AF96</f>
        <v>0.01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0</v>
      </c>
      <c r="C97">
        <f>BAWANA!C97</f>
        <v>220</v>
      </c>
      <c r="D97">
        <f>BAWANA!AL97</f>
        <v>0</v>
      </c>
      <c r="E97">
        <f>BAWANA!AM97</f>
        <v>9.0000000000000011E-2</v>
      </c>
      <c r="F97">
        <f t="shared" si="11"/>
        <v>176</v>
      </c>
      <c r="G97">
        <f t="shared" si="12"/>
        <v>9.0000000000000011E-2</v>
      </c>
      <c r="H97" s="154"/>
      <c r="I97">
        <f>BRPL_EOD!AK97+BRPL_EOD!AL97</f>
        <v>0.04</v>
      </c>
      <c r="J97">
        <f>BYPL_EOD!AK97+BYPL_EOD!AL97</f>
        <v>0.02</v>
      </c>
      <c r="K97">
        <f>MES_EOD!AK97+MES_EOD!AL97</f>
        <v>0</v>
      </c>
      <c r="L97">
        <f>NDMC_EOD!AK97+NDMC_EOD!AL97</f>
        <v>0.01</v>
      </c>
      <c r="M97">
        <f>TPDDL_EOD!AK97+TPDDL_EOD!AL97</f>
        <v>0.02</v>
      </c>
      <c r="N97">
        <f t="shared" si="7"/>
        <v>0.09</v>
      </c>
      <c r="O97" s="154">
        <f t="shared" si="8"/>
        <v>0</v>
      </c>
      <c r="P97">
        <v>4.0000000000000008E-2</v>
      </c>
      <c r="Q97">
        <v>2.0000000000000004E-2</v>
      </c>
      <c r="R97">
        <v>0</v>
      </c>
      <c r="S97">
        <v>1.0000000000000002E-2</v>
      </c>
      <c r="T97">
        <v>2.0000000000000004E-2</v>
      </c>
      <c r="U97" s="156">
        <f t="shared" si="9"/>
        <v>9.0000000000000011E-2</v>
      </c>
      <c r="V97" s="154">
        <f t="shared" si="10"/>
        <v>0</v>
      </c>
      <c r="Y97">
        <f>BAWANA!AW97+BAWANA!AX97</f>
        <v>0.01</v>
      </c>
      <c r="Z97">
        <f>BAWANA!BD97+BAWANA!BE97</f>
        <v>0.01</v>
      </c>
      <c r="AA97">
        <f>BAWANA!X97+BAWANA!Y97</f>
        <v>0.01</v>
      </c>
      <c r="AB97">
        <f>BAWANA!AE97+BAWANA!AF97</f>
        <v>0.01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0</v>
      </c>
      <c r="C98">
        <f>BAWANA!C98</f>
        <v>220</v>
      </c>
      <c r="D98">
        <f>BAWANA!AL98</f>
        <v>0</v>
      </c>
      <c r="E98">
        <f>BAWANA!AM98</f>
        <v>9.0000000000000011E-2</v>
      </c>
      <c r="F98">
        <f t="shared" si="11"/>
        <v>176</v>
      </c>
      <c r="G98">
        <f t="shared" si="12"/>
        <v>9.0000000000000011E-2</v>
      </c>
      <c r="H98" s="154"/>
      <c r="I98">
        <f>BRPL_EOD!AK98+BRPL_EOD!AL98</f>
        <v>0.04</v>
      </c>
      <c r="J98">
        <f>BYPL_EOD!AK98+BYPL_EOD!AL98</f>
        <v>0.02</v>
      </c>
      <c r="K98">
        <f>MES_EOD!AK98+MES_EOD!AL98</f>
        <v>0</v>
      </c>
      <c r="L98">
        <f>NDMC_EOD!AK98+NDMC_EOD!AL98</f>
        <v>0.01</v>
      </c>
      <c r="M98">
        <f>TPDDL_EOD!AK98+TPDDL_EOD!AL98</f>
        <v>0.02</v>
      </c>
      <c r="N98">
        <f t="shared" si="7"/>
        <v>0.09</v>
      </c>
      <c r="O98" s="154">
        <f t="shared" si="8"/>
        <v>0</v>
      </c>
      <c r="P98">
        <v>4.0000000000000008E-2</v>
      </c>
      <c r="Q98">
        <v>2.0000000000000004E-2</v>
      </c>
      <c r="R98">
        <v>0</v>
      </c>
      <c r="S98">
        <v>1.0000000000000002E-2</v>
      </c>
      <c r="T98">
        <v>2.0000000000000004E-2</v>
      </c>
      <c r="U98" s="156">
        <f t="shared" si="9"/>
        <v>9.0000000000000011E-2</v>
      </c>
      <c r="V98" s="154">
        <f t="shared" si="10"/>
        <v>0</v>
      </c>
      <c r="Y98">
        <f>BAWANA!AW98+BAWANA!AX98</f>
        <v>0.01</v>
      </c>
      <c r="Z98">
        <f>BAWANA!BD98+BAWANA!BE98</f>
        <v>0.01</v>
      </c>
      <c r="AA98">
        <f>BAWANA!X98+BAWANA!Y98</f>
        <v>0.01</v>
      </c>
      <c r="AB98">
        <f>BAWANA!AE98+BAWANA!AF98</f>
        <v>0.01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5.28</v>
      </c>
      <c r="D99" s="156">
        <f t="shared" si="14"/>
        <v>0</v>
      </c>
      <c r="E99" s="156">
        <f t="shared" si="14"/>
        <v>2.1599999999999979E-3</v>
      </c>
      <c r="F99" s="156">
        <f t="shared" si="14"/>
        <v>4.2240000000000002</v>
      </c>
      <c r="G99" s="156">
        <f t="shared" si="14"/>
        <v>2.1599999999999979E-3</v>
      </c>
      <c r="H99" s="156"/>
      <c r="I99" s="156">
        <f t="shared" si="14"/>
        <v>9.6000000000000067E-4</v>
      </c>
      <c r="J99" s="156">
        <f t="shared" si="14"/>
        <v>4.8000000000000034E-4</v>
      </c>
      <c r="K99" s="156">
        <f t="shared" si="14"/>
        <v>0</v>
      </c>
      <c r="L99" s="156">
        <f t="shared" si="14"/>
        <v>2.4000000000000017E-4</v>
      </c>
      <c r="M99" s="156">
        <f t="shared" si="14"/>
        <v>4.8000000000000034E-4</v>
      </c>
      <c r="N99" s="156">
        <f t="shared" si="14"/>
        <v>2.1599999999999979E-3</v>
      </c>
      <c r="O99" s="156">
        <f t="shared" si="14"/>
        <v>0</v>
      </c>
      <c r="P99" s="156">
        <f t="shared" si="14"/>
        <v>9.6000000000000078E-4</v>
      </c>
      <c r="Q99" s="156">
        <f t="shared" si="14"/>
        <v>4.8000000000000039E-4</v>
      </c>
      <c r="R99" s="156">
        <f t="shared" si="14"/>
        <v>0</v>
      </c>
      <c r="S99" s="156">
        <f t="shared" si="14"/>
        <v>2.400000000000002E-4</v>
      </c>
      <c r="T99" s="156">
        <f t="shared" si="14"/>
        <v>4.8000000000000039E-4</v>
      </c>
      <c r="U99" s="156">
        <f t="shared" si="14"/>
        <v>2.1599999999999979E-3</v>
      </c>
      <c r="V99" s="156">
        <f t="shared" si="10"/>
        <v>0</v>
      </c>
      <c r="Y99" s="156">
        <f>SUM(Y3:Y98)/4000</f>
        <v>2.4000000000000017E-4</v>
      </c>
      <c r="Z99" s="156">
        <f t="shared" ref="Z99:AD99" si="15">SUM(Z3:Z98)/4000</f>
        <v>2.4000000000000017E-4</v>
      </c>
      <c r="AA99" s="156">
        <f t="shared" si="15"/>
        <v>2.4000000000000017E-4</v>
      </c>
      <c r="AB99" s="156">
        <f t="shared" si="15"/>
        <v>2.4000000000000017E-4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41" t="s">
        <v>349</v>
      </c>
      <c r="AD1" s="24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41" t="s">
        <v>349</v>
      </c>
      <c r="AD1" s="24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0</v>
      </c>
      <c r="C3">
        <f>BAWANA!G3</f>
        <v>660</v>
      </c>
      <c r="D3">
        <f>BAWANA!AP3</f>
        <v>0</v>
      </c>
      <c r="E3">
        <f>BAWANA!AQ3</f>
        <v>0</v>
      </c>
      <c r="F3">
        <f>(B3+C3)*0.8</f>
        <v>528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0</v>
      </c>
      <c r="C4">
        <f>BAWANA!G4</f>
        <v>660</v>
      </c>
      <c r="D4">
        <f>BAWANA!AP4</f>
        <v>0</v>
      </c>
      <c r="E4">
        <f>BAWANA!AQ4</f>
        <v>0</v>
      </c>
      <c r="F4">
        <f t="shared" ref="F4:F67" si="4">(B4+C4)*0.8</f>
        <v>528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0</v>
      </c>
      <c r="C5">
        <f>BAWANA!G5</f>
        <v>660</v>
      </c>
      <c r="D5">
        <f>BAWANA!AP5</f>
        <v>0</v>
      </c>
      <c r="E5">
        <f>BAWANA!AQ5</f>
        <v>0</v>
      </c>
      <c r="F5">
        <f t="shared" si="4"/>
        <v>528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0</v>
      </c>
      <c r="C6">
        <f>BAWANA!G6</f>
        <v>660</v>
      </c>
      <c r="D6">
        <f>BAWANA!AP6</f>
        <v>0</v>
      </c>
      <c r="E6">
        <f>BAWANA!AQ6</f>
        <v>0</v>
      </c>
      <c r="F6">
        <f t="shared" si="4"/>
        <v>528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0</v>
      </c>
      <c r="C7">
        <f>BAWANA!G7</f>
        <v>660</v>
      </c>
      <c r="D7">
        <f>BAWANA!AP7</f>
        <v>0</v>
      </c>
      <c r="E7">
        <f>BAWANA!AQ7</f>
        <v>0</v>
      </c>
      <c r="F7">
        <f t="shared" si="4"/>
        <v>528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0</v>
      </c>
      <c r="C8">
        <f>BAWANA!G8</f>
        <v>660</v>
      </c>
      <c r="D8">
        <f>BAWANA!AP8</f>
        <v>0</v>
      </c>
      <c r="E8">
        <f>BAWANA!AQ8</f>
        <v>0</v>
      </c>
      <c r="F8">
        <f t="shared" si="4"/>
        <v>528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0</v>
      </c>
      <c r="C9">
        <f>BAWANA!G9</f>
        <v>660</v>
      </c>
      <c r="D9">
        <f>BAWANA!AP9</f>
        <v>0</v>
      </c>
      <c r="E9">
        <f>BAWANA!AQ9</f>
        <v>0</v>
      </c>
      <c r="F9">
        <f t="shared" si="4"/>
        <v>528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0</v>
      </c>
      <c r="C10">
        <f>BAWANA!G10</f>
        <v>660</v>
      </c>
      <c r="D10">
        <f>BAWANA!AP10</f>
        <v>0</v>
      </c>
      <c r="E10">
        <f>BAWANA!AQ10</f>
        <v>0</v>
      </c>
      <c r="F10">
        <f t="shared" si="4"/>
        <v>528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0</v>
      </c>
      <c r="C11">
        <f>BAWANA!G11</f>
        <v>660</v>
      </c>
      <c r="D11">
        <f>BAWANA!AP11</f>
        <v>0</v>
      </c>
      <c r="E11">
        <f>BAWANA!AQ11</f>
        <v>0</v>
      </c>
      <c r="F11">
        <f t="shared" si="4"/>
        <v>528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0</v>
      </c>
      <c r="C12">
        <f>BAWANA!G12</f>
        <v>660</v>
      </c>
      <c r="D12">
        <f>BAWANA!AP12</f>
        <v>0</v>
      </c>
      <c r="E12">
        <f>BAWANA!AQ12</f>
        <v>0</v>
      </c>
      <c r="F12">
        <f t="shared" si="4"/>
        <v>528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0</v>
      </c>
      <c r="C13">
        <f>BAWANA!G13</f>
        <v>660</v>
      </c>
      <c r="D13">
        <f>BAWANA!AP13</f>
        <v>0</v>
      </c>
      <c r="E13">
        <f>BAWANA!AQ13</f>
        <v>0</v>
      </c>
      <c r="F13">
        <f t="shared" si="4"/>
        <v>528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0</v>
      </c>
      <c r="C14">
        <f>BAWANA!G14</f>
        <v>660</v>
      </c>
      <c r="D14">
        <f>BAWANA!AP14</f>
        <v>0</v>
      </c>
      <c r="E14">
        <f>BAWANA!AQ14</f>
        <v>0</v>
      </c>
      <c r="F14">
        <f t="shared" si="4"/>
        <v>528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0</v>
      </c>
      <c r="C15">
        <f>BAWANA!G15</f>
        <v>660</v>
      </c>
      <c r="D15">
        <f>BAWANA!AP15</f>
        <v>0</v>
      </c>
      <c r="E15">
        <f>BAWANA!AQ15</f>
        <v>0</v>
      </c>
      <c r="F15">
        <f t="shared" si="4"/>
        <v>528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0</v>
      </c>
      <c r="C16">
        <f>BAWANA!G16</f>
        <v>660</v>
      </c>
      <c r="D16">
        <f>BAWANA!AP16</f>
        <v>0</v>
      </c>
      <c r="E16">
        <f>BAWANA!AQ16</f>
        <v>0</v>
      </c>
      <c r="F16">
        <f t="shared" si="4"/>
        <v>528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0</v>
      </c>
      <c r="C17">
        <f>BAWANA!G17</f>
        <v>660</v>
      </c>
      <c r="D17">
        <f>BAWANA!AP17</f>
        <v>0</v>
      </c>
      <c r="E17">
        <f>BAWANA!AQ17</f>
        <v>0</v>
      </c>
      <c r="F17">
        <f t="shared" si="4"/>
        <v>528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0</v>
      </c>
      <c r="C18">
        <f>BAWANA!G18</f>
        <v>660</v>
      </c>
      <c r="D18">
        <f>BAWANA!AP18</f>
        <v>0</v>
      </c>
      <c r="E18">
        <f>BAWANA!AQ18</f>
        <v>0</v>
      </c>
      <c r="F18">
        <f t="shared" si="4"/>
        <v>528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0</v>
      </c>
      <c r="C19">
        <f>BAWANA!G19</f>
        <v>660</v>
      </c>
      <c r="D19">
        <f>BAWANA!AP19</f>
        <v>0</v>
      </c>
      <c r="E19">
        <f>BAWANA!AQ19</f>
        <v>0</v>
      </c>
      <c r="F19">
        <f t="shared" si="4"/>
        <v>528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0</v>
      </c>
      <c r="C20">
        <f>BAWANA!G20</f>
        <v>660</v>
      </c>
      <c r="D20">
        <f>BAWANA!AP20</f>
        <v>0</v>
      </c>
      <c r="E20">
        <f>BAWANA!AQ20</f>
        <v>0</v>
      </c>
      <c r="F20">
        <f t="shared" si="4"/>
        <v>528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0</v>
      </c>
      <c r="C21">
        <f>BAWANA!G21</f>
        <v>660</v>
      </c>
      <c r="D21">
        <f>BAWANA!AP21</f>
        <v>0</v>
      </c>
      <c r="E21">
        <f>BAWANA!AQ21</f>
        <v>0</v>
      </c>
      <c r="F21">
        <f t="shared" si="4"/>
        <v>528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0</v>
      </c>
      <c r="C22">
        <f>BAWANA!G22</f>
        <v>660</v>
      </c>
      <c r="D22">
        <f>BAWANA!AP22</f>
        <v>0</v>
      </c>
      <c r="E22">
        <f>BAWANA!AQ22</f>
        <v>0</v>
      </c>
      <c r="F22">
        <f t="shared" si="4"/>
        <v>528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0</v>
      </c>
      <c r="C23">
        <f>BAWANA!G23</f>
        <v>660</v>
      </c>
      <c r="D23">
        <f>BAWANA!AP23</f>
        <v>0</v>
      </c>
      <c r="E23">
        <f>BAWANA!AQ23</f>
        <v>0</v>
      </c>
      <c r="F23">
        <f t="shared" si="4"/>
        <v>528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0</v>
      </c>
      <c r="C24">
        <f>BAWANA!G24</f>
        <v>660</v>
      </c>
      <c r="D24">
        <f>BAWANA!AP24</f>
        <v>0</v>
      </c>
      <c r="E24">
        <f>BAWANA!AQ24</f>
        <v>0</v>
      </c>
      <c r="F24">
        <f t="shared" si="4"/>
        <v>528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0</v>
      </c>
      <c r="C25">
        <f>BAWANA!G25</f>
        <v>660</v>
      </c>
      <c r="D25">
        <f>BAWANA!AP25</f>
        <v>0</v>
      </c>
      <c r="E25">
        <f>BAWANA!AQ25</f>
        <v>0</v>
      </c>
      <c r="F25">
        <f t="shared" si="4"/>
        <v>528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0</v>
      </c>
      <c r="C26">
        <f>BAWANA!G26</f>
        <v>660</v>
      </c>
      <c r="D26">
        <f>BAWANA!AP26</f>
        <v>0</v>
      </c>
      <c r="E26">
        <f>BAWANA!AQ26</f>
        <v>0</v>
      </c>
      <c r="F26">
        <f t="shared" si="4"/>
        <v>528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0</v>
      </c>
      <c r="C27">
        <f>BAWANA!G27</f>
        <v>660</v>
      </c>
      <c r="D27">
        <f>BAWANA!AP27</f>
        <v>0</v>
      </c>
      <c r="E27">
        <f>BAWANA!AQ27</f>
        <v>0</v>
      </c>
      <c r="F27">
        <f t="shared" si="4"/>
        <v>528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0</v>
      </c>
      <c r="C28">
        <f>BAWANA!G28</f>
        <v>660</v>
      </c>
      <c r="D28">
        <f>BAWANA!AP28</f>
        <v>0</v>
      </c>
      <c r="E28">
        <f>BAWANA!AQ28</f>
        <v>0</v>
      </c>
      <c r="F28">
        <f t="shared" si="4"/>
        <v>528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0</v>
      </c>
      <c r="C29">
        <f>BAWANA!G29</f>
        <v>660</v>
      </c>
      <c r="D29">
        <f>BAWANA!AP29</f>
        <v>0</v>
      </c>
      <c r="E29">
        <f>BAWANA!AQ29</f>
        <v>0</v>
      </c>
      <c r="F29">
        <f t="shared" si="4"/>
        <v>528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0</v>
      </c>
      <c r="C30">
        <f>BAWANA!G30</f>
        <v>660</v>
      </c>
      <c r="D30">
        <f>BAWANA!AP30</f>
        <v>0</v>
      </c>
      <c r="E30">
        <f>BAWANA!AQ30</f>
        <v>0</v>
      </c>
      <c r="F30">
        <f t="shared" si="4"/>
        <v>528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0</v>
      </c>
      <c r="C31">
        <f>BAWANA!G31</f>
        <v>660</v>
      </c>
      <c r="D31">
        <f>BAWANA!AP31</f>
        <v>0</v>
      </c>
      <c r="E31">
        <f>BAWANA!AQ31</f>
        <v>0</v>
      </c>
      <c r="F31">
        <f t="shared" si="4"/>
        <v>528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0</v>
      </c>
      <c r="C32">
        <f>BAWANA!G32</f>
        <v>660</v>
      </c>
      <c r="D32">
        <f>BAWANA!AP32</f>
        <v>0</v>
      </c>
      <c r="E32">
        <f>BAWANA!AQ32</f>
        <v>0</v>
      </c>
      <c r="F32">
        <f t="shared" si="4"/>
        <v>528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0</v>
      </c>
      <c r="C33">
        <f>BAWANA!G33</f>
        <v>660</v>
      </c>
      <c r="D33">
        <f>BAWANA!AP33</f>
        <v>0</v>
      </c>
      <c r="E33">
        <f>BAWANA!AQ33</f>
        <v>0</v>
      </c>
      <c r="F33">
        <f t="shared" si="4"/>
        <v>528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0</v>
      </c>
      <c r="C34">
        <f>BAWANA!G34</f>
        <v>660</v>
      </c>
      <c r="D34">
        <f>BAWANA!AP34</f>
        <v>0</v>
      </c>
      <c r="E34">
        <f>BAWANA!AQ34</f>
        <v>0</v>
      </c>
      <c r="F34">
        <f t="shared" si="4"/>
        <v>528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0</v>
      </c>
      <c r="C35">
        <f>BAWANA!G35</f>
        <v>660</v>
      </c>
      <c r="D35">
        <f>BAWANA!AP35</f>
        <v>0</v>
      </c>
      <c r="E35">
        <f>BAWANA!AQ35</f>
        <v>0</v>
      </c>
      <c r="F35">
        <f t="shared" si="4"/>
        <v>528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0</v>
      </c>
      <c r="C36">
        <f>BAWANA!G36</f>
        <v>660</v>
      </c>
      <c r="D36">
        <f>BAWANA!AP36</f>
        <v>0</v>
      </c>
      <c r="E36">
        <f>BAWANA!AQ36</f>
        <v>0</v>
      </c>
      <c r="F36">
        <f t="shared" si="4"/>
        <v>528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0</v>
      </c>
      <c r="C37">
        <f>BAWANA!G37</f>
        <v>660</v>
      </c>
      <c r="D37">
        <f>BAWANA!AP37</f>
        <v>0</v>
      </c>
      <c r="E37">
        <f>BAWANA!AQ37</f>
        <v>0</v>
      </c>
      <c r="F37">
        <f t="shared" si="4"/>
        <v>528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0</v>
      </c>
      <c r="C38">
        <f>BAWANA!G38</f>
        <v>660</v>
      </c>
      <c r="D38">
        <f>BAWANA!AP38</f>
        <v>0</v>
      </c>
      <c r="E38">
        <f>BAWANA!AQ38</f>
        <v>0</v>
      </c>
      <c r="F38">
        <f t="shared" si="4"/>
        <v>528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0</v>
      </c>
      <c r="C39">
        <f>BAWANA!G39</f>
        <v>660</v>
      </c>
      <c r="D39">
        <f>BAWANA!AP39</f>
        <v>0</v>
      </c>
      <c r="E39">
        <f>BAWANA!AQ39</f>
        <v>0</v>
      </c>
      <c r="F39">
        <f t="shared" si="4"/>
        <v>528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0</v>
      </c>
      <c r="C40">
        <f>BAWANA!G40</f>
        <v>660</v>
      </c>
      <c r="D40">
        <f>BAWANA!AP40</f>
        <v>0</v>
      </c>
      <c r="E40">
        <f>BAWANA!AQ40</f>
        <v>0</v>
      </c>
      <c r="F40">
        <f t="shared" si="4"/>
        <v>528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0</v>
      </c>
      <c r="C41">
        <f>BAWANA!G41</f>
        <v>660</v>
      </c>
      <c r="D41">
        <f>BAWANA!AP41</f>
        <v>0</v>
      </c>
      <c r="E41">
        <f>BAWANA!AQ41</f>
        <v>0</v>
      </c>
      <c r="F41">
        <f t="shared" si="4"/>
        <v>528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0</v>
      </c>
      <c r="C42">
        <f>BAWANA!G42</f>
        <v>660</v>
      </c>
      <c r="D42">
        <f>BAWANA!AP42</f>
        <v>0</v>
      </c>
      <c r="E42">
        <f>BAWANA!AQ42</f>
        <v>0</v>
      </c>
      <c r="F42">
        <f t="shared" si="4"/>
        <v>528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0</v>
      </c>
      <c r="C43">
        <f>BAWANA!G43</f>
        <v>660</v>
      </c>
      <c r="D43">
        <f>BAWANA!AP43</f>
        <v>0</v>
      </c>
      <c r="E43">
        <f>BAWANA!AQ43</f>
        <v>0</v>
      </c>
      <c r="F43">
        <f t="shared" si="4"/>
        <v>528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0</v>
      </c>
      <c r="C44">
        <f>BAWANA!G44</f>
        <v>660</v>
      </c>
      <c r="D44">
        <f>BAWANA!AP44</f>
        <v>0</v>
      </c>
      <c r="E44">
        <f>BAWANA!AQ44</f>
        <v>0</v>
      </c>
      <c r="F44">
        <f t="shared" si="4"/>
        <v>528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0</v>
      </c>
      <c r="C45">
        <f>BAWANA!G45</f>
        <v>660</v>
      </c>
      <c r="D45">
        <f>BAWANA!AP45</f>
        <v>0</v>
      </c>
      <c r="E45">
        <f>BAWANA!AQ45</f>
        <v>0</v>
      </c>
      <c r="F45">
        <f t="shared" si="4"/>
        <v>528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0</v>
      </c>
      <c r="C46">
        <f>BAWANA!G46</f>
        <v>660</v>
      </c>
      <c r="D46">
        <f>BAWANA!AP46</f>
        <v>0</v>
      </c>
      <c r="E46">
        <f>BAWANA!AQ46</f>
        <v>0</v>
      </c>
      <c r="F46">
        <f t="shared" si="4"/>
        <v>528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0</v>
      </c>
      <c r="C47">
        <f>BAWANA!G47</f>
        <v>660</v>
      </c>
      <c r="D47">
        <f>BAWANA!AP47</f>
        <v>0</v>
      </c>
      <c r="E47">
        <f>BAWANA!AQ47</f>
        <v>0</v>
      </c>
      <c r="F47">
        <f t="shared" si="4"/>
        <v>528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0</v>
      </c>
      <c r="C48">
        <f>BAWANA!G48</f>
        <v>660</v>
      </c>
      <c r="D48">
        <f>BAWANA!AP48</f>
        <v>0</v>
      </c>
      <c r="E48">
        <f>BAWANA!AQ48</f>
        <v>0</v>
      </c>
      <c r="F48">
        <f t="shared" si="4"/>
        <v>528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0</v>
      </c>
      <c r="C49">
        <f>BAWANA!G49</f>
        <v>660</v>
      </c>
      <c r="D49">
        <f>BAWANA!AP49</f>
        <v>0</v>
      </c>
      <c r="E49">
        <f>BAWANA!AQ49</f>
        <v>0</v>
      </c>
      <c r="F49">
        <f t="shared" si="4"/>
        <v>528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0</v>
      </c>
      <c r="C50">
        <f>BAWANA!G50</f>
        <v>660</v>
      </c>
      <c r="D50">
        <f>BAWANA!AP50</f>
        <v>0</v>
      </c>
      <c r="E50">
        <f>BAWANA!AQ50</f>
        <v>0</v>
      </c>
      <c r="F50">
        <f t="shared" si="4"/>
        <v>528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0</v>
      </c>
      <c r="C51">
        <f>BAWANA!G51</f>
        <v>660</v>
      </c>
      <c r="D51">
        <f>BAWANA!AP51</f>
        <v>0</v>
      </c>
      <c r="E51">
        <f>BAWANA!AQ51</f>
        <v>0</v>
      </c>
      <c r="F51">
        <f t="shared" si="4"/>
        <v>528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0</v>
      </c>
      <c r="C52">
        <f>BAWANA!G52</f>
        <v>660</v>
      </c>
      <c r="D52">
        <f>BAWANA!AP52</f>
        <v>0</v>
      </c>
      <c r="E52">
        <f>BAWANA!AQ52</f>
        <v>0</v>
      </c>
      <c r="F52">
        <f t="shared" si="4"/>
        <v>528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0</v>
      </c>
      <c r="C53">
        <f>BAWANA!G53</f>
        <v>660</v>
      </c>
      <c r="D53">
        <f>BAWANA!AP53</f>
        <v>0</v>
      </c>
      <c r="E53">
        <f>BAWANA!AQ53</f>
        <v>0</v>
      </c>
      <c r="F53">
        <f t="shared" si="4"/>
        <v>528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0</v>
      </c>
      <c r="C54">
        <f>BAWANA!G54</f>
        <v>660</v>
      </c>
      <c r="D54">
        <f>BAWANA!AP54</f>
        <v>0</v>
      </c>
      <c r="E54">
        <f>BAWANA!AQ54</f>
        <v>0</v>
      </c>
      <c r="F54">
        <f t="shared" si="4"/>
        <v>528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0</v>
      </c>
      <c r="C55">
        <f>BAWANA!G55</f>
        <v>660</v>
      </c>
      <c r="D55">
        <f>BAWANA!AP55</f>
        <v>0</v>
      </c>
      <c r="E55">
        <f>BAWANA!AQ55</f>
        <v>0</v>
      </c>
      <c r="F55">
        <f t="shared" si="4"/>
        <v>528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0</v>
      </c>
      <c r="C56">
        <f>BAWANA!G56</f>
        <v>660</v>
      </c>
      <c r="D56">
        <f>BAWANA!AP56</f>
        <v>0</v>
      </c>
      <c r="E56">
        <f>BAWANA!AQ56</f>
        <v>0</v>
      </c>
      <c r="F56">
        <f t="shared" si="4"/>
        <v>528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0</v>
      </c>
      <c r="C57">
        <f>BAWANA!G57</f>
        <v>660</v>
      </c>
      <c r="D57">
        <f>BAWANA!AP57</f>
        <v>0</v>
      </c>
      <c r="E57">
        <f>BAWANA!AQ57</f>
        <v>0</v>
      </c>
      <c r="F57">
        <f t="shared" si="4"/>
        <v>528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0</v>
      </c>
      <c r="C58">
        <f>BAWANA!G58</f>
        <v>660</v>
      </c>
      <c r="D58">
        <f>BAWANA!AP58</f>
        <v>0</v>
      </c>
      <c r="E58">
        <f>BAWANA!AQ58</f>
        <v>0</v>
      </c>
      <c r="F58">
        <f t="shared" si="4"/>
        <v>528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0</v>
      </c>
      <c r="C59">
        <f>BAWANA!G59</f>
        <v>660</v>
      </c>
      <c r="D59">
        <f>BAWANA!AP59</f>
        <v>0</v>
      </c>
      <c r="E59">
        <f>BAWANA!AQ59</f>
        <v>0</v>
      </c>
      <c r="F59">
        <f t="shared" si="4"/>
        <v>528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0</v>
      </c>
      <c r="C60">
        <f>BAWANA!G60</f>
        <v>660</v>
      </c>
      <c r="D60">
        <f>BAWANA!AP60</f>
        <v>0</v>
      </c>
      <c r="E60">
        <f>BAWANA!AQ60</f>
        <v>0</v>
      </c>
      <c r="F60">
        <f t="shared" si="4"/>
        <v>528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0</v>
      </c>
      <c r="C61">
        <f>BAWANA!G61</f>
        <v>660</v>
      </c>
      <c r="D61">
        <f>BAWANA!AP61</f>
        <v>0</v>
      </c>
      <c r="E61">
        <f>BAWANA!AQ61</f>
        <v>0</v>
      </c>
      <c r="F61">
        <f t="shared" si="4"/>
        <v>528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0</v>
      </c>
      <c r="C62">
        <f>BAWANA!G62</f>
        <v>660</v>
      </c>
      <c r="D62">
        <f>BAWANA!AP62</f>
        <v>0</v>
      </c>
      <c r="E62">
        <f>BAWANA!AQ62</f>
        <v>0</v>
      </c>
      <c r="F62">
        <f t="shared" si="4"/>
        <v>528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0</v>
      </c>
      <c r="C63">
        <f>BAWANA!G63</f>
        <v>660</v>
      </c>
      <c r="D63">
        <f>BAWANA!AP63</f>
        <v>0</v>
      </c>
      <c r="E63">
        <f>BAWANA!AQ63</f>
        <v>0</v>
      </c>
      <c r="F63">
        <f t="shared" si="4"/>
        <v>528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0</v>
      </c>
      <c r="C64">
        <f>BAWANA!G64</f>
        <v>660</v>
      </c>
      <c r="D64">
        <f>BAWANA!AP64</f>
        <v>0</v>
      </c>
      <c r="E64">
        <f>BAWANA!AQ64</f>
        <v>0</v>
      </c>
      <c r="F64">
        <f t="shared" si="4"/>
        <v>528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0</v>
      </c>
      <c r="C65">
        <f>BAWANA!G65</f>
        <v>660</v>
      </c>
      <c r="D65">
        <f>BAWANA!AP65</f>
        <v>0</v>
      </c>
      <c r="E65">
        <f>BAWANA!AQ65</f>
        <v>0</v>
      </c>
      <c r="F65">
        <f t="shared" si="4"/>
        <v>528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0</v>
      </c>
      <c r="C66">
        <f>BAWANA!G66</f>
        <v>660</v>
      </c>
      <c r="D66">
        <f>BAWANA!AP66</f>
        <v>0</v>
      </c>
      <c r="E66">
        <f>BAWANA!AQ66</f>
        <v>0</v>
      </c>
      <c r="F66">
        <f t="shared" si="4"/>
        <v>528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0</v>
      </c>
      <c r="C67">
        <f>BAWANA!G67</f>
        <v>660</v>
      </c>
      <c r="D67">
        <f>BAWANA!AP67</f>
        <v>0</v>
      </c>
      <c r="E67">
        <f>BAWANA!AQ67</f>
        <v>0</v>
      </c>
      <c r="F67">
        <f t="shared" si="4"/>
        <v>528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0</v>
      </c>
      <c r="C68">
        <f>BAWANA!G68</f>
        <v>660</v>
      </c>
      <c r="D68">
        <f>BAWANA!AP68</f>
        <v>0</v>
      </c>
      <c r="E68">
        <f>BAWANA!AQ68</f>
        <v>0</v>
      </c>
      <c r="F68">
        <f t="shared" ref="F68:F98" si="11">(B68+C68)*0.8</f>
        <v>528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0</v>
      </c>
      <c r="C69">
        <f>BAWANA!G69</f>
        <v>660</v>
      </c>
      <c r="D69">
        <f>BAWANA!AP69</f>
        <v>0</v>
      </c>
      <c r="E69">
        <f>BAWANA!AQ69</f>
        <v>0</v>
      </c>
      <c r="F69">
        <f t="shared" si="11"/>
        <v>528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0</v>
      </c>
      <c r="C70">
        <f>BAWANA!G70</f>
        <v>660</v>
      </c>
      <c r="D70">
        <f>BAWANA!AP70</f>
        <v>0</v>
      </c>
      <c r="E70">
        <f>BAWANA!AQ70</f>
        <v>0</v>
      </c>
      <c r="F70">
        <f t="shared" si="11"/>
        <v>528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0</v>
      </c>
      <c r="C71">
        <f>BAWANA!G71</f>
        <v>660</v>
      </c>
      <c r="D71">
        <f>BAWANA!AP71</f>
        <v>0</v>
      </c>
      <c r="E71">
        <f>BAWANA!AQ71</f>
        <v>0</v>
      </c>
      <c r="F71">
        <f t="shared" si="11"/>
        <v>528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0</v>
      </c>
      <c r="C72">
        <f>BAWANA!G72</f>
        <v>660</v>
      </c>
      <c r="D72">
        <f>BAWANA!AP72</f>
        <v>0</v>
      </c>
      <c r="E72">
        <f>BAWANA!AQ72</f>
        <v>0</v>
      </c>
      <c r="F72">
        <f t="shared" si="11"/>
        <v>528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0</v>
      </c>
      <c r="C73">
        <f>BAWANA!G73</f>
        <v>660</v>
      </c>
      <c r="D73">
        <f>BAWANA!AP73</f>
        <v>0</v>
      </c>
      <c r="E73">
        <f>BAWANA!AQ73</f>
        <v>0</v>
      </c>
      <c r="F73">
        <f t="shared" si="11"/>
        <v>528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0</v>
      </c>
      <c r="C74">
        <f>BAWANA!G74</f>
        <v>660</v>
      </c>
      <c r="D74">
        <f>BAWANA!AP74</f>
        <v>0</v>
      </c>
      <c r="E74">
        <f>BAWANA!AQ74</f>
        <v>0</v>
      </c>
      <c r="F74">
        <f t="shared" si="11"/>
        <v>528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0</v>
      </c>
      <c r="C75">
        <f>BAWANA!G75</f>
        <v>660</v>
      </c>
      <c r="D75">
        <f>BAWANA!AP75</f>
        <v>0</v>
      </c>
      <c r="E75">
        <f>BAWANA!AQ75</f>
        <v>0</v>
      </c>
      <c r="F75">
        <f t="shared" si="11"/>
        <v>528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0</v>
      </c>
      <c r="C76">
        <f>BAWANA!G76</f>
        <v>660</v>
      </c>
      <c r="D76">
        <f>BAWANA!AP76</f>
        <v>0</v>
      </c>
      <c r="E76">
        <f>BAWANA!AQ76</f>
        <v>0</v>
      </c>
      <c r="F76">
        <f t="shared" si="11"/>
        <v>528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0</v>
      </c>
      <c r="C77">
        <f>BAWANA!G77</f>
        <v>660</v>
      </c>
      <c r="D77">
        <f>BAWANA!AP77</f>
        <v>0</v>
      </c>
      <c r="E77">
        <f>BAWANA!AQ77</f>
        <v>0</v>
      </c>
      <c r="F77">
        <f t="shared" si="11"/>
        <v>528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0</v>
      </c>
      <c r="C78">
        <f>BAWANA!G78</f>
        <v>660</v>
      </c>
      <c r="D78">
        <f>BAWANA!AP78</f>
        <v>0</v>
      </c>
      <c r="E78">
        <f>BAWANA!AQ78</f>
        <v>0</v>
      </c>
      <c r="F78">
        <f t="shared" si="11"/>
        <v>528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0</v>
      </c>
      <c r="C79">
        <f>BAWANA!G79</f>
        <v>660</v>
      </c>
      <c r="D79">
        <f>BAWANA!AP79</f>
        <v>0</v>
      </c>
      <c r="E79">
        <f>BAWANA!AQ79</f>
        <v>0</v>
      </c>
      <c r="F79">
        <f t="shared" si="11"/>
        <v>528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0</v>
      </c>
      <c r="C80">
        <f>BAWANA!G80</f>
        <v>660</v>
      </c>
      <c r="D80">
        <f>BAWANA!AP80</f>
        <v>0</v>
      </c>
      <c r="E80">
        <f>BAWANA!AQ80</f>
        <v>0</v>
      </c>
      <c r="F80">
        <f t="shared" si="11"/>
        <v>528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0</v>
      </c>
      <c r="C81">
        <f>BAWANA!G81</f>
        <v>660</v>
      </c>
      <c r="D81">
        <f>BAWANA!AP81</f>
        <v>0</v>
      </c>
      <c r="E81">
        <f>BAWANA!AQ81</f>
        <v>0</v>
      </c>
      <c r="F81">
        <f t="shared" si="11"/>
        <v>528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0</v>
      </c>
      <c r="C82">
        <f>BAWANA!G82</f>
        <v>660</v>
      </c>
      <c r="D82">
        <f>BAWANA!AP82</f>
        <v>0</v>
      </c>
      <c r="E82">
        <f>BAWANA!AQ82</f>
        <v>0</v>
      </c>
      <c r="F82">
        <f t="shared" si="11"/>
        <v>528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0</v>
      </c>
      <c r="C83">
        <f>BAWANA!G83</f>
        <v>660</v>
      </c>
      <c r="D83">
        <f>BAWANA!AP83</f>
        <v>0</v>
      </c>
      <c r="E83">
        <f>BAWANA!AQ83</f>
        <v>0</v>
      </c>
      <c r="F83">
        <f t="shared" si="11"/>
        <v>528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0</v>
      </c>
      <c r="C84">
        <f>BAWANA!G84</f>
        <v>660</v>
      </c>
      <c r="D84">
        <f>BAWANA!AP84</f>
        <v>0</v>
      </c>
      <c r="E84">
        <f>BAWANA!AQ84</f>
        <v>0</v>
      </c>
      <c r="F84">
        <f t="shared" si="11"/>
        <v>528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0</v>
      </c>
      <c r="C85">
        <f>BAWANA!G85</f>
        <v>660</v>
      </c>
      <c r="D85">
        <f>BAWANA!AP85</f>
        <v>0</v>
      </c>
      <c r="E85">
        <f>BAWANA!AQ85</f>
        <v>0</v>
      </c>
      <c r="F85">
        <f t="shared" si="11"/>
        <v>528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0</v>
      </c>
      <c r="C86">
        <f>BAWANA!G86</f>
        <v>660</v>
      </c>
      <c r="D86">
        <f>BAWANA!AP86</f>
        <v>0</v>
      </c>
      <c r="E86">
        <f>BAWANA!AQ86</f>
        <v>0</v>
      </c>
      <c r="F86">
        <f t="shared" si="11"/>
        <v>528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0</v>
      </c>
      <c r="C87">
        <f>BAWANA!G87</f>
        <v>660</v>
      </c>
      <c r="D87">
        <f>BAWANA!AP87</f>
        <v>0</v>
      </c>
      <c r="E87">
        <f>BAWANA!AQ87</f>
        <v>0</v>
      </c>
      <c r="F87">
        <f t="shared" si="11"/>
        <v>528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0</v>
      </c>
      <c r="C88">
        <f>BAWANA!G88</f>
        <v>660</v>
      </c>
      <c r="D88">
        <f>BAWANA!AP88</f>
        <v>0</v>
      </c>
      <c r="E88">
        <f>BAWANA!AQ88</f>
        <v>0</v>
      </c>
      <c r="F88">
        <f t="shared" si="11"/>
        <v>528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0</v>
      </c>
      <c r="C89">
        <f>BAWANA!G89</f>
        <v>660</v>
      </c>
      <c r="D89">
        <f>BAWANA!AP89</f>
        <v>0</v>
      </c>
      <c r="E89">
        <f>BAWANA!AQ89</f>
        <v>0</v>
      </c>
      <c r="F89">
        <f t="shared" si="11"/>
        <v>528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0</v>
      </c>
      <c r="C90">
        <f>BAWANA!G90</f>
        <v>660</v>
      </c>
      <c r="D90">
        <f>BAWANA!AP90</f>
        <v>0</v>
      </c>
      <c r="E90">
        <f>BAWANA!AQ90</f>
        <v>0</v>
      </c>
      <c r="F90">
        <f t="shared" si="11"/>
        <v>528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0</v>
      </c>
      <c r="C91">
        <f>BAWANA!G91</f>
        <v>660</v>
      </c>
      <c r="D91">
        <f>BAWANA!AP91</f>
        <v>0</v>
      </c>
      <c r="E91">
        <f>BAWANA!AQ91</f>
        <v>0</v>
      </c>
      <c r="F91">
        <f t="shared" si="11"/>
        <v>528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0</v>
      </c>
      <c r="C92">
        <f>BAWANA!G92</f>
        <v>660</v>
      </c>
      <c r="D92">
        <f>BAWANA!AP92</f>
        <v>0</v>
      </c>
      <c r="E92">
        <f>BAWANA!AQ92</f>
        <v>0</v>
      </c>
      <c r="F92">
        <f t="shared" si="11"/>
        <v>528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0</v>
      </c>
      <c r="C93">
        <f>BAWANA!G93</f>
        <v>660</v>
      </c>
      <c r="D93">
        <f>BAWANA!AP93</f>
        <v>0</v>
      </c>
      <c r="E93">
        <f>BAWANA!AQ93</f>
        <v>0</v>
      </c>
      <c r="F93">
        <f t="shared" si="11"/>
        <v>528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0</v>
      </c>
      <c r="C94">
        <f>BAWANA!G94</f>
        <v>660</v>
      </c>
      <c r="D94">
        <f>BAWANA!AP94</f>
        <v>0</v>
      </c>
      <c r="E94">
        <f>BAWANA!AQ94</f>
        <v>0</v>
      </c>
      <c r="F94">
        <f t="shared" si="11"/>
        <v>528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0</v>
      </c>
      <c r="C95">
        <f>BAWANA!G95</f>
        <v>660</v>
      </c>
      <c r="D95">
        <f>BAWANA!AP95</f>
        <v>0</v>
      </c>
      <c r="E95">
        <f>BAWANA!AQ95</f>
        <v>0</v>
      </c>
      <c r="F95">
        <f t="shared" si="11"/>
        <v>528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0</v>
      </c>
      <c r="C96">
        <f>BAWANA!G96</f>
        <v>660</v>
      </c>
      <c r="D96">
        <f>BAWANA!AP96</f>
        <v>0</v>
      </c>
      <c r="E96">
        <f>BAWANA!AQ96</f>
        <v>0</v>
      </c>
      <c r="F96">
        <f t="shared" si="11"/>
        <v>528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0</v>
      </c>
      <c r="C97">
        <f>BAWANA!G97</f>
        <v>660</v>
      </c>
      <c r="D97">
        <f>BAWANA!AP97</f>
        <v>0</v>
      </c>
      <c r="E97">
        <f>BAWANA!AQ97</f>
        <v>0</v>
      </c>
      <c r="F97">
        <f t="shared" si="11"/>
        <v>528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0</v>
      </c>
      <c r="C98">
        <f>BAWANA!G98</f>
        <v>660</v>
      </c>
      <c r="D98">
        <f>BAWANA!AP98</f>
        <v>0</v>
      </c>
      <c r="E98">
        <f>BAWANA!AQ98</f>
        <v>0</v>
      </c>
      <c r="F98">
        <f t="shared" si="11"/>
        <v>528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15.84</v>
      </c>
      <c r="D99" s="156">
        <f t="shared" si="14"/>
        <v>0</v>
      </c>
      <c r="E99" s="156">
        <f t="shared" si="14"/>
        <v>0</v>
      </c>
      <c r="F99" s="156">
        <f t="shared" si="14"/>
        <v>12.672000000000001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W3" activePane="bottomRight" state="frozen"/>
      <selection sqref="A1:D35"/>
      <selection pane="topRight" sqref="A1:D35"/>
      <selection pane="bottomLeft" sqref="A1:D35"/>
      <selection pane="bottomRight" activeCell="BK3" sqref="BK3:BK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30">
      <c r="A2" s="22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69"/>
      <c r="BA2" s="225"/>
      <c r="BD2" t="s">
        <v>454</v>
      </c>
      <c r="BE2" t="s">
        <v>455</v>
      </c>
      <c r="BF2" t="s">
        <v>456</v>
      </c>
      <c r="BG2" t="s">
        <v>457</v>
      </c>
      <c r="BH2" t="s">
        <v>458</v>
      </c>
      <c r="BI2" t="s">
        <v>459</v>
      </c>
      <c r="BJ2" t="s">
        <v>460</v>
      </c>
      <c r="BK2" t="s">
        <v>461</v>
      </c>
      <c r="BL2" t="s">
        <v>462</v>
      </c>
      <c r="BM2" t="s">
        <v>463</v>
      </c>
      <c r="BN2" t="s">
        <v>464</v>
      </c>
      <c r="BO2" t="s">
        <v>426</v>
      </c>
      <c r="BP2" t="s">
        <v>436</v>
      </c>
      <c r="BQ2" t="s">
        <v>465</v>
      </c>
      <c r="BR2" t="s">
        <v>466</v>
      </c>
      <c r="BS2" t="s">
        <v>432</v>
      </c>
      <c r="BT2" t="s">
        <v>467</v>
      </c>
      <c r="BU2" t="s">
        <v>468</v>
      </c>
      <c r="BV2" t="s">
        <v>469</v>
      </c>
      <c r="BW2" t="s">
        <v>423</v>
      </c>
      <c r="BX2" t="s">
        <v>470</v>
      </c>
      <c r="BY2" t="s">
        <v>433</v>
      </c>
      <c r="BZ2" t="s">
        <v>471</v>
      </c>
      <c r="CA2" t="s">
        <v>472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473</v>
      </c>
      <c r="CI2" t="s">
        <v>434</v>
      </c>
      <c r="CJ2" t="s">
        <v>435</v>
      </c>
      <c r="CK2" t="s">
        <v>429</v>
      </c>
      <c r="CL2" t="s">
        <v>474</v>
      </c>
      <c r="CM2" t="s">
        <v>475</v>
      </c>
      <c r="CN2" t="s">
        <v>476</v>
      </c>
      <c r="CO2" t="s">
        <v>427</v>
      </c>
      <c r="CP2" t="s">
        <v>477</v>
      </c>
      <c r="CQ2" t="s">
        <v>478</v>
      </c>
      <c r="CR2" t="s">
        <v>428</v>
      </c>
      <c r="CS2" t="s">
        <v>479</v>
      </c>
      <c r="CT2" t="s">
        <v>480</v>
      </c>
      <c r="CU2" t="s">
        <v>481</v>
      </c>
      <c r="CV2" t="s">
        <v>482</v>
      </c>
      <c r="CW2" t="s">
        <v>483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14.482229</v>
      </c>
      <c r="G3">
        <v>5.6571199999999999</v>
      </c>
      <c r="H3">
        <v>0</v>
      </c>
      <c r="I3">
        <v>61.737119999999997</v>
      </c>
      <c r="J3">
        <v>1.1432800000000001</v>
      </c>
      <c r="K3">
        <v>687.79276700000003</v>
      </c>
      <c r="L3">
        <v>656.42148599999996</v>
      </c>
      <c r="M3">
        <v>92.912925000000001</v>
      </c>
      <c r="N3">
        <v>119.136178</v>
      </c>
      <c r="O3">
        <v>124.789163</v>
      </c>
      <c r="P3">
        <v>69.158816999999999</v>
      </c>
      <c r="Q3">
        <v>20.693196</v>
      </c>
      <c r="R3">
        <v>42.846212999999999</v>
      </c>
      <c r="S3">
        <v>26.616266</v>
      </c>
      <c r="T3">
        <v>0.56176800000000005</v>
      </c>
      <c r="U3">
        <v>348.97500000000002</v>
      </c>
      <c r="V3">
        <v>14.253199</v>
      </c>
      <c r="W3">
        <v>34.799309999999998</v>
      </c>
      <c r="X3">
        <v>147.515625</v>
      </c>
      <c r="Y3">
        <v>0</v>
      </c>
      <c r="Z3">
        <v>6.5537999999999998</v>
      </c>
      <c r="AA3">
        <v>0</v>
      </c>
      <c r="AB3">
        <v>0</v>
      </c>
      <c r="AC3">
        <v>0</v>
      </c>
      <c r="AD3">
        <v>0</v>
      </c>
      <c r="AE3">
        <v>0</v>
      </c>
      <c r="AF3">
        <v>8.3321880000000004</v>
      </c>
      <c r="AG3">
        <v>42.377411000000002</v>
      </c>
      <c r="AH3">
        <v>0</v>
      </c>
      <c r="AI3">
        <v>0</v>
      </c>
      <c r="AJ3">
        <v>0</v>
      </c>
      <c r="AK3">
        <v>26.292852</v>
      </c>
      <c r="AL3">
        <v>12.782</v>
      </c>
      <c r="AM3">
        <v>10.918805000000001</v>
      </c>
      <c r="AN3">
        <v>0.70510899999999999</v>
      </c>
      <c r="AO3">
        <v>0</v>
      </c>
      <c r="AP3">
        <v>0</v>
      </c>
      <c r="AQ3">
        <v>0</v>
      </c>
      <c r="AR3">
        <v>52.44</v>
      </c>
      <c r="AS3">
        <v>32.688360000000003</v>
      </c>
      <c r="AT3">
        <v>11.2476</v>
      </c>
      <c r="AU3">
        <v>0</v>
      </c>
      <c r="AV3">
        <v>45.802717000000001</v>
      </c>
      <c r="AW3">
        <v>16.971361999999999</v>
      </c>
      <c r="AX3">
        <v>11.4328</v>
      </c>
      <c r="AY3">
        <v>0</v>
      </c>
      <c r="AZ3">
        <f>DJ3</f>
        <v>90.449987000000007</v>
      </c>
      <c r="BA3">
        <f>SUM(B3:AZ3)</f>
        <v>2838.4866530000004</v>
      </c>
      <c r="BD3">
        <v>4.2938999999999998</v>
      </c>
      <c r="BE3">
        <v>0</v>
      </c>
      <c r="BF3">
        <v>2.3969000000000001E-2</v>
      </c>
      <c r="BG3">
        <v>0</v>
      </c>
      <c r="BH3">
        <v>0</v>
      </c>
      <c r="BI3">
        <v>0.83781300000000003</v>
      </c>
      <c r="BJ3">
        <v>0</v>
      </c>
      <c r="BK3">
        <v>1.5820000000000001E-2</v>
      </c>
      <c r="BL3">
        <v>0</v>
      </c>
      <c r="BM3">
        <v>0</v>
      </c>
      <c r="BN3">
        <v>0</v>
      </c>
      <c r="BO3">
        <v>2.0099999999999998</v>
      </c>
      <c r="BP3">
        <v>2.19</v>
      </c>
      <c r="BQ3">
        <v>3.542468</v>
      </c>
      <c r="BR3">
        <v>0.99196799999999996</v>
      </c>
      <c r="BS3">
        <v>1.64</v>
      </c>
      <c r="BT3">
        <v>0</v>
      </c>
      <c r="BU3">
        <v>2.9693329999999998</v>
      </c>
      <c r="BV3">
        <v>1.341844</v>
      </c>
      <c r="BW3">
        <v>9.34</v>
      </c>
      <c r="BX3">
        <v>4.2581249999999997</v>
      </c>
      <c r="BY3">
        <v>0.25</v>
      </c>
      <c r="BZ3">
        <v>1.938104</v>
      </c>
      <c r="CA3">
        <v>3.5116900000000002</v>
      </c>
      <c r="CB3">
        <v>1.9</v>
      </c>
      <c r="CC3">
        <v>1.02</v>
      </c>
      <c r="CD3">
        <v>2.04</v>
      </c>
      <c r="CE3">
        <v>1.1200000000000001</v>
      </c>
      <c r="CF3">
        <v>0.23</v>
      </c>
      <c r="CG3">
        <v>3.78</v>
      </c>
      <c r="CH3">
        <v>0</v>
      </c>
      <c r="CI3">
        <v>7.95</v>
      </c>
      <c r="CJ3">
        <v>1.95</v>
      </c>
      <c r="CK3">
        <v>1.84</v>
      </c>
      <c r="CL3">
        <v>5.313701</v>
      </c>
      <c r="CM3">
        <v>0.935114</v>
      </c>
      <c r="CN3">
        <v>3.542468</v>
      </c>
      <c r="CO3">
        <v>3.03</v>
      </c>
      <c r="CP3">
        <v>0.99398600000000004</v>
      </c>
      <c r="CQ3">
        <v>2.7933979999999998</v>
      </c>
      <c r="CR3">
        <v>3.57</v>
      </c>
      <c r="CS3">
        <v>2.3522639999999999</v>
      </c>
      <c r="CT3">
        <v>1.9429620000000001</v>
      </c>
      <c r="CU3">
        <v>0.97984300000000002</v>
      </c>
      <c r="CV3">
        <v>2.6836869999999999</v>
      </c>
      <c r="CW3">
        <v>1.3275300000000001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90.449987000000007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14.482229</v>
      </c>
      <c r="G4">
        <v>5.6571199999999999</v>
      </c>
      <c r="H4">
        <v>0</v>
      </c>
      <c r="I4">
        <v>61.737119999999997</v>
      </c>
      <c r="J4">
        <v>1.1432800000000001</v>
      </c>
      <c r="K4">
        <v>687.79276700000003</v>
      </c>
      <c r="L4">
        <v>656.42148599999996</v>
      </c>
      <c r="M4">
        <v>92.912925000000001</v>
      </c>
      <c r="N4">
        <v>119.136178</v>
      </c>
      <c r="O4">
        <v>124.789163</v>
      </c>
      <c r="P4">
        <v>69.158816999999999</v>
      </c>
      <c r="Q4">
        <v>20.693196</v>
      </c>
      <c r="R4">
        <v>42.846212999999999</v>
      </c>
      <c r="S4">
        <v>26.616266</v>
      </c>
      <c r="T4">
        <v>0.56176800000000005</v>
      </c>
      <c r="U4">
        <v>348.97500000000002</v>
      </c>
      <c r="V4">
        <v>14.253199</v>
      </c>
      <c r="W4">
        <v>34.799309999999998</v>
      </c>
      <c r="X4">
        <v>147.515625</v>
      </c>
      <c r="Y4">
        <v>0</v>
      </c>
      <c r="Z4">
        <v>6.5537999999999998</v>
      </c>
      <c r="AA4">
        <v>0</v>
      </c>
      <c r="AB4">
        <v>0</v>
      </c>
      <c r="AC4">
        <v>0</v>
      </c>
      <c r="AD4">
        <v>0</v>
      </c>
      <c r="AE4">
        <v>0</v>
      </c>
      <c r="AF4">
        <v>8.3321880000000004</v>
      </c>
      <c r="AG4">
        <v>42.377411000000002</v>
      </c>
      <c r="AH4">
        <v>0</v>
      </c>
      <c r="AI4">
        <v>0</v>
      </c>
      <c r="AJ4">
        <v>0</v>
      </c>
      <c r="AK4">
        <v>26.292852</v>
      </c>
      <c r="AL4">
        <v>12.782</v>
      </c>
      <c r="AM4">
        <v>10.918805000000001</v>
      </c>
      <c r="AN4">
        <v>0.70510899999999999</v>
      </c>
      <c r="AO4">
        <v>0</v>
      </c>
      <c r="AP4">
        <v>0</v>
      </c>
      <c r="AQ4">
        <v>0</v>
      </c>
      <c r="AR4">
        <v>52.44</v>
      </c>
      <c r="AS4">
        <v>32.688360000000003</v>
      </c>
      <c r="AT4">
        <v>11.2476</v>
      </c>
      <c r="AU4">
        <v>0</v>
      </c>
      <c r="AV4">
        <v>45.802717000000001</v>
      </c>
      <c r="AW4">
        <v>16.971361999999999</v>
      </c>
      <c r="AX4">
        <v>11.4328</v>
      </c>
      <c r="AY4">
        <v>0</v>
      </c>
      <c r="AZ4">
        <f t="shared" ref="AZ4:AZ67" si="0">DJ4</f>
        <v>90.449987000000007</v>
      </c>
      <c r="BA4">
        <f t="shared" ref="BA4:BA67" si="1">SUM(B4:AZ4)</f>
        <v>2838.4866530000004</v>
      </c>
      <c r="BD4">
        <v>4.2938999999999998</v>
      </c>
      <c r="BE4">
        <v>0</v>
      </c>
      <c r="BF4">
        <v>2.3969000000000001E-2</v>
      </c>
      <c r="BG4">
        <v>0</v>
      </c>
      <c r="BH4">
        <v>0</v>
      </c>
      <c r="BI4">
        <v>0.83781300000000003</v>
      </c>
      <c r="BJ4">
        <v>0</v>
      </c>
      <c r="BK4">
        <v>1.5820000000000001E-2</v>
      </c>
      <c r="BL4">
        <v>0</v>
      </c>
      <c r="BM4">
        <v>0</v>
      </c>
      <c r="BN4">
        <v>0</v>
      </c>
      <c r="BO4">
        <v>2.0099999999999998</v>
      </c>
      <c r="BP4">
        <v>2.19</v>
      </c>
      <c r="BQ4">
        <v>3.542468</v>
      </c>
      <c r="BR4">
        <v>0.99196799999999996</v>
      </c>
      <c r="BS4">
        <v>1.64</v>
      </c>
      <c r="BT4">
        <v>0</v>
      </c>
      <c r="BU4">
        <v>2.9693329999999998</v>
      </c>
      <c r="BV4">
        <v>1.341844</v>
      </c>
      <c r="BW4">
        <v>9.34</v>
      </c>
      <c r="BX4">
        <v>4.2581249999999997</v>
      </c>
      <c r="BY4">
        <v>0.25</v>
      </c>
      <c r="BZ4">
        <v>1.938104</v>
      </c>
      <c r="CA4">
        <v>3.5116900000000002</v>
      </c>
      <c r="CB4">
        <v>1.9</v>
      </c>
      <c r="CC4">
        <v>1.02</v>
      </c>
      <c r="CD4">
        <v>2.04</v>
      </c>
      <c r="CE4">
        <v>1.1200000000000001</v>
      </c>
      <c r="CF4">
        <v>0.23</v>
      </c>
      <c r="CG4">
        <v>3.78</v>
      </c>
      <c r="CH4">
        <v>0</v>
      </c>
      <c r="CI4">
        <v>7.95</v>
      </c>
      <c r="CJ4">
        <v>1.95</v>
      </c>
      <c r="CK4">
        <v>1.84</v>
      </c>
      <c r="CL4">
        <v>5.313701</v>
      </c>
      <c r="CM4">
        <v>0.935114</v>
      </c>
      <c r="CN4">
        <v>3.542468</v>
      </c>
      <c r="CO4">
        <v>3.03</v>
      </c>
      <c r="CP4">
        <v>0.99398600000000004</v>
      </c>
      <c r="CQ4">
        <v>2.7933979999999998</v>
      </c>
      <c r="CR4">
        <v>3.57</v>
      </c>
      <c r="CS4">
        <v>2.3522639999999999</v>
      </c>
      <c r="CT4">
        <v>1.9429620000000001</v>
      </c>
      <c r="CU4">
        <v>0.97984300000000002</v>
      </c>
      <c r="CV4">
        <v>2.6836869999999999</v>
      </c>
      <c r="CW4">
        <v>1.3275300000000001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90.449987000000007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14.482229</v>
      </c>
      <c r="G5">
        <v>5.6571199999999999</v>
      </c>
      <c r="H5">
        <v>0</v>
      </c>
      <c r="I5">
        <v>61.737119999999997</v>
      </c>
      <c r="J5">
        <v>1.1432800000000001</v>
      </c>
      <c r="K5">
        <v>687.79276700000003</v>
      </c>
      <c r="L5">
        <v>656.42148599999996</v>
      </c>
      <c r="M5">
        <v>92.912925000000001</v>
      </c>
      <c r="N5">
        <v>119.136178</v>
      </c>
      <c r="O5">
        <v>124.789163</v>
      </c>
      <c r="P5">
        <v>69.158816999999999</v>
      </c>
      <c r="Q5">
        <v>20.693196</v>
      </c>
      <c r="R5">
        <v>42.846212999999999</v>
      </c>
      <c r="S5">
        <v>26.616266</v>
      </c>
      <c r="T5">
        <v>0.56176800000000005</v>
      </c>
      <c r="U5">
        <v>348.97500000000002</v>
      </c>
      <c r="V5">
        <v>14.253199</v>
      </c>
      <c r="W5">
        <v>34.799309999999998</v>
      </c>
      <c r="X5">
        <v>147.515625</v>
      </c>
      <c r="Y5">
        <v>0</v>
      </c>
      <c r="Z5">
        <v>6.5537999999999998</v>
      </c>
      <c r="AA5">
        <v>0</v>
      </c>
      <c r="AB5">
        <v>0</v>
      </c>
      <c r="AC5">
        <v>0</v>
      </c>
      <c r="AD5">
        <v>0</v>
      </c>
      <c r="AE5">
        <v>0</v>
      </c>
      <c r="AF5">
        <v>8.3321880000000004</v>
      </c>
      <c r="AG5">
        <v>42.377411000000002</v>
      </c>
      <c r="AH5">
        <v>0</v>
      </c>
      <c r="AI5">
        <v>0</v>
      </c>
      <c r="AJ5">
        <v>0</v>
      </c>
      <c r="AK5">
        <v>26.292852</v>
      </c>
      <c r="AL5">
        <v>12.782</v>
      </c>
      <c r="AM5">
        <v>10.918805000000001</v>
      </c>
      <c r="AN5">
        <v>0.70510899999999999</v>
      </c>
      <c r="AO5">
        <v>0</v>
      </c>
      <c r="AP5">
        <v>0</v>
      </c>
      <c r="AQ5">
        <v>0</v>
      </c>
      <c r="AR5">
        <v>46.92</v>
      </c>
      <c r="AS5">
        <v>32.688360000000003</v>
      </c>
      <c r="AT5">
        <v>11.2476</v>
      </c>
      <c r="AU5">
        <v>0</v>
      </c>
      <c r="AV5">
        <v>45.802717000000001</v>
      </c>
      <c r="AW5">
        <v>16.971361999999999</v>
      </c>
      <c r="AX5">
        <v>11.4328</v>
      </c>
      <c r="AY5">
        <v>0</v>
      </c>
      <c r="AZ5">
        <f t="shared" si="0"/>
        <v>90.471567000000007</v>
      </c>
      <c r="BA5">
        <f t="shared" si="1"/>
        <v>2832.9882330000009</v>
      </c>
      <c r="BD5">
        <v>4.2938999999999998</v>
      </c>
      <c r="BE5">
        <v>0</v>
      </c>
      <c r="BF5">
        <v>2.3969000000000001E-2</v>
      </c>
      <c r="BG5">
        <v>0</v>
      </c>
      <c r="BH5">
        <v>0</v>
      </c>
      <c r="BI5">
        <v>0.83781300000000003</v>
      </c>
      <c r="BJ5">
        <v>0</v>
      </c>
      <c r="BK5">
        <v>1.5820000000000001E-2</v>
      </c>
      <c r="BL5">
        <v>0</v>
      </c>
      <c r="BM5">
        <v>0</v>
      </c>
      <c r="BN5">
        <v>0</v>
      </c>
      <c r="BO5">
        <v>2.0099999999999998</v>
      </c>
      <c r="BP5">
        <v>2.19</v>
      </c>
      <c r="BQ5">
        <v>3.542468</v>
      </c>
      <c r="BR5">
        <v>0.99196799999999996</v>
      </c>
      <c r="BS5">
        <v>1.64</v>
      </c>
      <c r="BT5">
        <v>0</v>
      </c>
      <c r="BU5">
        <v>2.9693329999999998</v>
      </c>
      <c r="BV5">
        <v>1.341844</v>
      </c>
      <c r="BW5">
        <v>9.34</v>
      </c>
      <c r="BX5">
        <v>4.2581249999999997</v>
      </c>
      <c r="BY5">
        <v>0.25</v>
      </c>
      <c r="BZ5">
        <v>1.938104</v>
      </c>
      <c r="CA5">
        <v>3.5116900000000002</v>
      </c>
      <c r="CB5">
        <v>1.9</v>
      </c>
      <c r="CC5">
        <v>1.02</v>
      </c>
      <c r="CD5">
        <v>2.04</v>
      </c>
      <c r="CE5">
        <v>1.1200000000000001</v>
      </c>
      <c r="CF5">
        <v>0.23</v>
      </c>
      <c r="CG5">
        <v>3.78</v>
      </c>
      <c r="CH5">
        <v>0</v>
      </c>
      <c r="CI5">
        <v>7.95</v>
      </c>
      <c r="CJ5">
        <v>1.95</v>
      </c>
      <c r="CK5">
        <v>1.84</v>
      </c>
      <c r="CL5">
        <v>5.313701</v>
      </c>
      <c r="CM5">
        <v>0.935114</v>
      </c>
      <c r="CN5">
        <v>3.542468</v>
      </c>
      <c r="CO5">
        <v>3.03</v>
      </c>
      <c r="CP5">
        <v>0.99398600000000004</v>
      </c>
      <c r="CQ5">
        <v>2.7933979999999998</v>
      </c>
      <c r="CR5">
        <v>3.57</v>
      </c>
      <c r="CS5">
        <v>2.3738440000000001</v>
      </c>
      <c r="CT5">
        <v>1.9429620000000001</v>
      </c>
      <c r="CU5">
        <v>0.97984300000000002</v>
      </c>
      <c r="CV5">
        <v>2.6836869999999999</v>
      </c>
      <c r="CW5">
        <v>1.3275300000000001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90.471567000000007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14.482229</v>
      </c>
      <c r="G6">
        <v>5.6571199999999999</v>
      </c>
      <c r="H6">
        <v>0</v>
      </c>
      <c r="I6">
        <v>61.737119999999997</v>
      </c>
      <c r="J6">
        <v>1.1432800000000001</v>
      </c>
      <c r="K6">
        <v>687.79276700000003</v>
      </c>
      <c r="L6">
        <v>656.42148599999996</v>
      </c>
      <c r="M6">
        <v>92.912925000000001</v>
      </c>
      <c r="N6">
        <v>119.136178</v>
      </c>
      <c r="O6">
        <v>124.789163</v>
      </c>
      <c r="P6">
        <v>69.158816999999999</v>
      </c>
      <c r="Q6">
        <v>20.693196</v>
      </c>
      <c r="R6">
        <v>42.846212999999999</v>
      </c>
      <c r="S6">
        <v>26.616266</v>
      </c>
      <c r="T6">
        <v>0.56176800000000005</v>
      </c>
      <c r="U6">
        <v>348.97500000000002</v>
      </c>
      <c r="V6">
        <v>14.253199</v>
      </c>
      <c r="W6">
        <v>34.799309999999998</v>
      </c>
      <c r="X6">
        <v>147.515625</v>
      </c>
      <c r="Y6">
        <v>0</v>
      </c>
      <c r="Z6">
        <v>6.5537999999999998</v>
      </c>
      <c r="AA6">
        <v>0</v>
      </c>
      <c r="AB6">
        <v>0</v>
      </c>
      <c r="AC6">
        <v>0</v>
      </c>
      <c r="AD6">
        <v>0</v>
      </c>
      <c r="AE6">
        <v>0</v>
      </c>
      <c r="AF6">
        <v>8.3321880000000004</v>
      </c>
      <c r="AG6">
        <v>42.377411000000002</v>
      </c>
      <c r="AH6">
        <v>0</v>
      </c>
      <c r="AI6">
        <v>0</v>
      </c>
      <c r="AJ6">
        <v>0</v>
      </c>
      <c r="AK6">
        <v>26.292852</v>
      </c>
      <c r="AL6">
        <v>12.782</v>
      </c>
      <c r="AM6">
        <v>10.918805000000001</v>
      </c>
      <c r="AN6">
        <v>0.70510899999999999</v>
      </c>
      <c r="AO6">
        <v>0</v>
      </c>
      <c r="AP6">
        <v>0</v>
      </c>
      <c r="AQ6">
        <v>0</v>
      </c>
      <c r="AR6">
        <v>46.92</v>
      </c>
      <c r="AS6">
        <v>32.688360000000003</v>
      </c>
      <c r="AT6">
        <v>11.2476</v>
      </c>
      <c r="AU6">
        <v>0</v>
      </c>
      <c r="AV6">
        <v>45.802717000000001</v>
      </c>
      <c r="AW6">
        <v>16.971361999999999</v>
      </c>
      <c r="AX6">
        <v>11.4328</v>
      </c>
      <c r="AY6">
        <v>0</v>
      </c>
      <c r="AZ6">
        <f t="shared" si="0"/>
        <v>90.471567000000007</v>
      </c>
      <c r="BA6">
        <f t="shared" si="1"/>
        <v>2832.9882330000009</v>
      </c>
      <c r="BD6">
        <v>4.2938999999999998</v>
      </c>
      <c r="BE6">
        <v>0</v>
      </c>
      <c r="BF6">
        <v>2.3969000000000001E-2</v>
      </c>
      <c r="BG6">
        <v>0</v>
      </c>
      <c r="BH6">
        <v>0</v>
      </c>
      <c r="BI6">
        <v>0.83781300000000003</v>
      </c>
      <c r="BJ6">
        <v>0</v>
      </c>
      <c r="BK6">
        <v>1.5820000000000001E-2</v>
      </c>
      <c r="BL6">
        <v>0</v>
      </c>
      <c r="BM6">
        <v>0</v>
      </c>
      <c r="BN6">
        <v>0</v>
      </c>
      <c r="BO6">
        <v>2.0099999999999998</v>
      </c>
      <c r="BP6">
        <v>2.19</v>
      </c>
      <c r="BQ6">
        <v>3.542468</v>
      </c>
      <c r="BR6">
        <v>0.99196799999999996</v>
      </c>
      <c r="BS6">
        <v>1.64</v>
      </c>
      <c r="BT6">
        <v>0</v>
      </c>
      <c r="BU6">
        <v>2.9693329999999998</v>
      </c>
      <c r="BV6">
        <v>1.341844</v>
      </c>
      <c r="BW6">
        <v>9.34</v>
      </c>
      <c r="BX6">
        <v>4.2581249999999997</v>
      </c>
      <c r="BY6">
        <v>0.25</v>
      </c>
      <c r="BZ6">
        <v>1.938104</v>
      </c>
      <c r="CA6">
        <v>3.5116900000000002</v>
      </c>
      <c r="CB6">
        <v>1.9</v>
      </c>
      <c r="CC6">
        <v>1.02</v>
      </c>
      <c r="CD6">
        <v>2.04</v>
      </c>
      <c r="CE6">
        <v>1.1200000000000001</v>
      </c>
      <c r="CF6">
        <v>0.23</v>
      </c>
      <c r="CG6">
        <v>3.78</v>
      </c>
      <c r="CH6">
        <v>0</v>
      </c>
      <c r="CI6">
        <v>7.95</v>
      </c>
      <c r="CJ6">
        <v>1.95</v>
      </c>
      <c r="CK6">
        <v>1.84</v>
      </c>
      <c r="CL6">
        <v>5.313701</v>
      </c>
      <c r="CM6">
        <v>0.935114</v>
      </c>
      <c r="CN6">
        <v>3.542468</v>
      </c>
      <c r="CO6">
        <v>3.03</v>
      </c>
      <c r="CP6">
        <v>0.99398600000000004</v>
      </c>
      <c r="CQ6">
        <v>2.7933979999999998</v>
      </c>
      <c r="CR6">
        <v>3.57</v>
      </c>
      <c r="CS6">
        <v>2.3738440000000001</v>
      </c>
      <c r="CT6">
        <v>1.9429620000000001</v>
      </c>
      <c r="CU6">
        <v>0.97984300000000002</v>
      </c>
      <c r="CV6">
        <v>2.6836869999999999</v>
      </c>
      <c r="CW6">
        <v>1.3275300000000001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90.471567000000007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14.482229</v>
      </c>
      <c r="G7">
        <v>5.6571199999999999</v>
      </c>
      <c r="H7">
        <v>0</v>
      </c>
      <c r="I7">
        <v>61.737119999999997</v>
      </c>
      <c r="J7">
        <v>1.1432800000000001</v>
      </c>
      <c r="K7">
        <v>687.79276700000003</v>
      </c>
      <c r="L7">
        <v>656.42148599999996</v>
      </c>
      <c r="M7">
        <v>92.912925000000001</v>
      </c>
      <c r="N7">
        <v>119.136178</v>
      </c>
      <c r="O7">
        <v>124.789163</v>
      </c>
      <c r="P7">
        <v>69.158816999999999</v>
      </c>
      <c r="Q7">
        <v>20.693196</v>
      </c>
      <c r="R7">
        <v>42.846212999999999</v>
      </c>
      <c r="S7">
        <v>26.616266</v>
      </c>
      <c r="T7">
        <v>0.56176800000000005</v>
      </c>
      <c r="U7">
        <v>348.97500000000002</v>
      </c>
      <c r="V7">
        <v>14.253199</v>
      </c>
      <c r="W7">
        <v>34.799309999999998</v>
      </c>
      <c r="X7">
        <v>147.515625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0</v>
      </c>
      <c r="AE7">
        <v>0</v>
      </c>
      <c r="AF7">
        <v>8.3321880000000004</v>
      </c>
      <c r="AG7">
        <v>42.377411000000002</v>
      </c>
      <c r="AH7">
        <v>0</v>
      </c>
      <c r="AI7">
        <v>0</v>
      </c>
      <c r="AJ7">
        <v>0</v>
      </c>
      <c r="AK7">
        <v>26.292852</v>
      </c>
      <c r="AL7">
        <v>24.402000000000001</v>
      </c>
      <c r="AM7">
        <v>10.918805000000001</v>
      </c>
      <c r="AN7">
        <v>0.70510899999999999</v>
      </c>
      <c r="AO7">
        <v>0</v>
      </c>
      <c r="AP7">
        <v>0</v>
      </c>
      <c r="AQ7">
        <v>0</v>
      </c>
      <c r="AR7">
        <v>46.92</v>
      </c>
      <c r="AS7">
        <v>32.688360000000003</v>
      </c>
      <c r="AT7">
        <v>11.2476</v>
      </c>
      <c r="AU7">
        <v>0</v>
      </c>
      <c r="AV7">
        <v>45.802717000000001</v>
      </c>
      <c r="AW7">
        <v>16.971361999999999</v>
      </c>
      <c r="AX7">
        <v>11.4328</v>
      </c>
      <c r="AY7">
        <v>0</v>
      </c>
      <c r="AZ7">
        <f t="shared" si="0"/>
        <v>90.471752000000009</v>
      </c>
      <c r="BA7">
        <f t="shared" si="1"/>
        <v>2844.6084180000007</v>
      </c>
      <c r="BD7">
        <v>4.2938999999999998</v>
      </c>
      <c r="BE7">
        <v>0</v>
      </c>
      <c r="BF7">
        <v>2.4153999999999998E-2</v>
      </c>
      <c r="BG7">
        <v>0</v>
      </c>
      <c r="BH7">
        <v>0</v>
      </c>
      <c r="BI7">
        <v>0.83781300000000003</v>
      </c>
      <c r="BJ7">
        <v>0</v>
      </c>
      <c r="BK7">
        <v>1.5820000000000001E-2</v>
      </c>
      <c r="BL7">
        <v>0</v>
      </c>
      <c r="BM7">
        <v>0</v>
      </c>
      <c r="BN7">
        <v>0</v>
      </c>
      <c r="BO7">
        <v>2.0099999999999998</v>
      </c>
      <c r="BP7">
        <v>2.19</v>
      </c>
      <c r="BQ7">
        <v>3.542468</v>
      </c>
      <c r="BR7">
        <v>0.99196799999999996</v>
      </c>
      <c r="BS7">
        <v>1.64</v>
      </c>
      <c r="BT7">
        <v>0</v>
      </c>
      <c r="BU7">
        <v>2.9693329999999998</v>
      </c>
      <c r="BV7">
        <v>1.341844</v>
      </c>
      <c r="BW7">
        <v>9.34</v>
      </c>
      <c r="BX7">
        <v>4.2581249999999997</v>
      </c>
      <c r="BY7">
        <v>0.25</v>
      </c>
      <c r="BZ7">
        <v>1.938104</v>
      </c>
      <c r="CA7">
        <v>3.5116900000000002</v>
      </c>
      <c r="CB7">
        <v>1.9</v>
      </c>
      <c r="CC7">
        <v>1.02</v>
      </c>
      <c r="CD7">
        <v>2.04</v>
      </c>
      <c r="CE7">
        <v>1.1200000000000001</v>
      </c>
      <c r="CF7">
        <v>0.23</v>
      </c>
      <c r="CG7">
        <v>3.78</v>
      </c>
      <c r="CH7">
        <v>0</v>
      </c>
      <c r="CI7">
        <v>7.95</v>
      </c>
      <c r="CJ7">
        <v>1.95</v>
      </c>
      <c r="CK7">
        <v>1.84</v>
      </c>
      <c r="CL7">
        <v>5.313701</v>
      </c>
      <c r="CM7">
        <v>0.935114</v>
      </c>
      <c r="CN7">
        <v>3.542468</v>
      </c>
      <c r="CO7">
        <v>3.03</v>
      </c>
      <c r="CP7">
        <v>0.99398600000000004</v>
      </c>
      <c r="CQ7">
        <v>2.7933979999999998</v>
      </c>
      <c r="CR7">
        <v>3.57</v>
      </c>
      <c r="CS7">
        <v>2.3738440000000001</v>
      </c>
      <c r="CT7">
        <v>1.9429620000000001</v>
      </c>
      <c r="CU7">
        <v>0.97984300000000002</v>
      </c>
      <c r="CV7">
        <v>2.6836869999999999</v>
      </c>
      <c r="CW7">
        <v>1.3275300000000001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90.471752000000009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14.482229</v>
      </c>
      <c r="G8">
        <v>5.6571199999999999</v>
      </c>
      <c r="H8">
        <v>0</v>
      </c>
      <c r="I8">
        <v>61.737119999999997</v>
      </c>
      <c r="J8">
        <v>1.1432800000000001</v>
      </c>
      <c r="K8">
        <v>687.79276700000003</v>
      </c>
      <c r="L8">
        <v>656.42148599999996</v>
      </c>
      <c r="M8">
        <v>92.912925000000001</v>
      </c>
      <c r="N8">
        <v>119.136178</v>
      </c>
      <c r="O8">
        <v>124.789163</v>
      </c>
      <c r="P8">
        <v>69.158816999999999</v>
      </c>
      <c r="Q8">
        <v>20.693196</v>
      </c>
      <c r="R8">
        <v>42.846212999999999</v>
      </c>
      <c r="S8">
        <v>26.616266</v>
      </c>
      <c r="T8">
        <v>0.56176800000000005</v>
      </c>
      <c r="U8">
        <v>348.97500000000002</v>
      </c>
      <c r="V8">
        <v>14.253199</v>
      </c>
      <c r="W8">
        <v>34.799309999999998</v>
      </c>
      <c r="X8">
        <v>147.515625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8.3321880000000004</v>
      </c>
      <c r="AG8">
        <v>42.377411000000002</v>
      </c>
      <c r="AH8">
        <v>0</v>
      </c>
      <c r="AI8">
        <v>0</v>
      </c>
      <c r="AJ8">
        <v>0</v>
      </c>
      <c r="AK8">
        <v>26.292852</v>
      </c>
      <c r="AL8">
        <v>69.72</v>
      </c>
      <c r="AM8">
        <v>10.918805000000001</v>
      </c>
      <c r="AN8">
        <v>0.70510899999999999</v>
      </c>
      <c r="AO8">
        <v>0</v>
      </c>
      <c r="AP8">
        <v>0</v>
      </c>
      <c r="AQ8">
        <v>0</v>
      </c>
      <c r="AR8">
        <v>46.92</v>
      </c>
      <c r="AS8">
        <v>32.688360000000003</v>
      </c>
      <c r="AT8">
        <v>11.2476</v>
      </c>
      <c r="AU8">
        <v>0</v>
      </c>
      <c r="AV8">
        <v>45.802717000000001</v>
      </c>
      <c r="AW8">
        <v>16.971361999999999</v>
      </c>
      <c r="AX8">
        <v>11.4328</v>
      </c>
      <c r="AY8">
        <v>0</v>
      </c>
      <c r="AZ8">
        <f t="shared" si="0"/>
        <v>90.471752000000009</v>
      </c>
      <c r="BA8">
        <f t="shared" si="1"/>
        <v>2889.926418</v>
      </c>
      <c r="BD8">
        <v>4.2938999999999998</v>
      </c>
      <c r="BE8">
        <v>0</v>
      </c>
      <c r="BF8">
        <v>2.4153999999999998E-2</v>
      </c>
      <c r="BG8">
        <v>0</v>
      </c>
      <c r="BH8">
        <v>0</v>
      </c>
      <c r="BI8">
        <v>0.83781300000000003</v>
      </c>
      <c r="BJ8">
        <v>0</v>
      </c>
      <c r="BK8">
        <v>1.5820000000000001E-2</v>
      </c>
      <c r="BL8">
        <v>0</v>
      </c>
      <c r="BM8">
        <v>0</v>
      </c>
      <c r="BN8">
        <v>0</v>
      </c>
      <c r="BO8">
        <v>2.0099999999999998</v>
      </c>
      <c r="BP8">
        <v>2.19</v>
      </c>
      <c r="BQ8">
        <v>3.542468</v>
      </c>
      <c r="BR8">
        <v>0.99196799999999996</v>
      </c>
      <c r="BS8">
        <v>1.64</v>
      </c>
      <c r="BT8">
        <v>0</v>
      </c>
      <c r="BU8">
        <v>2.9693329999999998</v>
      </c>
      <c r="BV8">
        <v>1.341844</v>
      </c>
      <c r="BW8">
        <v>9.34</v>
      </c>
      <c r="BX8">
        <v>4.2581249999999997</v>
      </c>
      <c r="BY8">
        <v>0.25</v>
      </c>
      <c r="BZ8">
        <v>1.938104</v>
      </c>
      <c r="CA8">
        <v>3.5116900000000002</v>
      </c>
      <c r="CB8">
        <v>1.9</v>
      </c>
      <c r="CC8">
        <v>1.02</v>
      </c>
      <c r="CD8">
        <v>2.04</v>
      </c>
      <c r="CE8">
        <v>1.1200000000000001</v>
      </c>
      <c r="CF8">
        <v>0.23</v>
      </c>
      <c r="CG8">
        <v>3.78</v>
      </c>
      <c r="CH8">
        <v>0</v>
      </c>
      <c r="CI8">
        <v>7.95</v>
      </c>
      <c r="CJ8">
        <v>1.95</v>
      </c>
      <c r="CK8">
        <v>1.84</v>
      </c>
      <c r="CL8">
        <v>5.313701</v>
      </c>
      <c r="CM8">
        <v>0.935114</v>
      </c>
      <c r="CN8">
        <v>3.542468</v>
      </c>
      <c r="CO8">
        <v>3.03</v>
      </c>
      <c r="CP8">
        <v>0.99398600000000004</v>
      </c>
      <c r="CQ8">
        <v>2.7933979999999998</v>
      </c>
      <c r="CR8">
        <v>3.57</v>
      </c>
      <c r="CS8">
        <v>2.3738440000000001</v>
      </c>
      <c r="CT8">
        <v>1.9429620000000001</v>
      </c>
      <c r="CU8">
        <v>0.97984300000000002</v>
      </c>
      <c r="CV8">
        <v>2.6836869999999999</v>
      </c>
      <c r="CW8">
        <v>1.3275300000000001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90.471752000000009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14.482229</v>
      </c>
      <c r="G9">
        <v>5.6571199999999999</v>
      </c>
      <c r="H9">
        <v>0</v>
      </c>
      <c r="I9">
        <v>61.737119999999997</v>
      </c>
      <c r="J9">
        <v>1.1432800000000001</v>
      </c>
      <c r="K9">
        <v>687.79276700000003</v>
      </c>
      <c r="L9">
        <v>656.42148599999996</v>
      </c>
      <c r="M9">
        <v>92.912925000000001</v>
      </c>
      <c r="N9">
        <v>119.136178</v>
      </c>
      <c r="O9">
        <v>124.789163</v>
      </c>
      <c r="P9">
        <v>69.158816999999999</v>
      </c>
      <c r="Q9">
        <v>20.693196</v>
      </c>
      <c r="R9">
        <v>42.846212999999999</v>
      </c>
      <c r="S9">
        <v>26.616266</v>
      </c>
      <c r="T9">
        <v>0.56176800000000005</v>
      </c>
      <c r="U9">
        <v>348.97500000000002</v>
      </c>
      <c r="V9">
        <v>14.253199</v>
      </c>
      <c r="W9">
        <v>34.799309999999998</v>
      </c>
      <c r="X9">
        <v>147.515625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8.3321880000000004</v>
      </c>
      <c r="AG9">
        <v>42.377411000000002</v>
      </c>
      <c r="AH9">
        <v>0</v>
      </c>
      <c r="AI9">
        <v>0</v>
      </c>
      <c r="AJ9">
        <v>0</v>
      </c>
      <c r="AK9">
        <v>26.292852</v>
      </c>
      <c r="AL9">
        <v>69.72</v>
      </c>
      <c r="AM9">
        <v>10.918805000000001</v>
      </c>
      <c r="AN9">
        <v>0.70510899999999999</v>
      </c>
      <c r="AO9">
        <v>0</v>
      </c>
      <c r="AP9">
        <v>0</v>
      </c>
      <c r="AQ9">
        <v>0</v>
      </c>
      <c r="AR9">
        <v>52.44</v>
      </c>
      <c r="AS9">
        <v>32.688360000000003</v>
      </c>
      <c r="AT9">
        <v>11.2476</v>
      </c>
      <c r="AU9">
        <v>0</v>
      </c>
      <c r="AV9">
        <v>45.802717000000001</v>
      </c>
      <c r="AW9">
        <v>16.971361999999999</v>
      </c>
      <c r="AX9">
        <v>11.4328</v>
      </c>
      <c r="AY9">
        <v>0</v>
      </c>
      <c r="AZ9">
        <f t="shared" si="0"/>
        <v>90.471752000000009</v>
      </c>
      <c r="BA9">
        <f t="shared" si="1"/>
        <v>2895.4464180000004</v>
      </c>
      <c r="BD9">
        <v>4.2938999999999998</v>
      </c>
      <c r="BE9">
        <v>0</v>
      </c>
      <c r="BF9">
        <v>2.4153999999999998E-2</v>
      </c>
      <c r="BG9">
        <v>0</v>
      </c>
      <c r="BH9">
        <v>0</v>
      </c>
      <c r="BI9">
        <v>0.83781300000000003</v>
      </c>
      <c r="BJ9">
        <v>0</v>
      </c>
      <c r="BK9">
        <v>1.5820000000000001E-2</v>
      </c>
      <c r="BL9">
        <v>0</v>
      </c>
      <c r="BM9">
        <v>0</v>
      </c>
      <c r="BN9">
        <v>0</v>
      </c>
      <c r="BO9">
        <v>2.0099999999999998</v>
      </c>
      <c r="BP9">
        <v>2.19</v>
      </c>
      <c r="BQ9">
        <v>3.542468</v>
      </c>
      <c r="BR9">
        <v>0.99196799999999996</v>
      </c>
      <c r="BS9">
        <v>1.64</v>
      </c>
      <c r="BT9">
        <v>0</v>
      </c>
      <c r="BU9">
        <v>2.9693329999999998</v>
      </c>
      <c r="BV9">
        <v>1.341844</v>
      </c>
      <c r="BW9">
        <v>9.34</v>
      </c>
      <c r="BX9">
        <v>4.2581249999999997</v>
      </c>
      <c r="BY9">
        <v>0.25</v>
      </c>
      <c r="BZ9">
        <v>1.938104</v>
      </c>
      <c r="CA9">
        <v>3.5116900000000002</v>
      </c>
      <c r="CB9">
        <v>1.9</v>
      </c>
      <c r="CC9">
        <v>1.02</v>
      </c>
      <c r="CD9">
        <v>2.04</v>
      </c>
      <c r="CE9">
        <v>1.1200000000000001</v>
      </c>
      <c r="CF9">
        <v>0.23</v>
      </c>
      <c r="CG9">
        <v>3.78</v>
      </c>
      <c r="CH9">
        <v>0</v>
      </c>
      <c r="CI9">
        <v>7.95</v>
      </c>
      <c r="CJ9">
        <v>1.95</v>
      </c>
      <c r="CK9">
        <v>1.84</v>
      </c>
      <c r="CL9">
        <v>5.313701</v>
      </c>
      <c r="CM9">
        <v>0.935114</v>
      </c>
      <c r="CN9">
        <v>3.542468</v>
      </c>
      <c r="CO9">
        <v>3.03</v>
      </c>
      <c r="CP9">
        <v>0.99398600000000004</v>
      </c>
      <c r="CQ9">
        <v>2.7933979999999998</v>
      </c>
      <c r="CR9">
        <v>3.57</v>
      </c>
      <c r="CS9">
        <v>2.3738440000000001</v>
      </c>
      <c r="CT9">
        <v>1.9429620000000001</v>
      </c>
      <c r="CU9">
        <v>0.97984300000000002</v>
      </c>
      <c r="CV9">
        <v>2.6836869999999999</v>
      </c>
      <c r="CW9">
        <v>1.3275300000000001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90.471752000000009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14.482229</v>
      </c>
      <c r="G10">
        <v>5.6571199999999999</v>
      </c>
      <c r="H10">
        <v>0</v>
      </c>
      <c r="I10">
        <v>61.737119999999997</v>
      </c>
      <c r="J10">
        <v>1.1432800000000001</v>
      </c>
      <c r="K10">
        <v>687.79276700000003</v>
      </c>
      <c r="L10">
        <v>656.42148599999996</v>
      </c>
      <c r="M10">
        <v>92.912925000000001</v>
      </c>
      <c r="N10">
        <v>119.136178</v>
      </c>
      <c r="O10">
        <v>124.789163</v>
      </c>
      <c r="P10">
        <v>69.158816999999999</v>
      </c>
      <c r="Q10">
        <v>20.693196</v>
      </c>
      <c r="R10">
        <v>42.846212999999999</v>
      </c>
      <c r="S10">
        <v>26.616266</v>
      </c>
      <c r="T10">
        <v>0.56176800000000005</v>
      </c>
      <c r="U10">
        <v>348.97500000000002</v>
      </c>
      <c r="V10">
        <v>14.253199</v>
      </c>
      <c r="W10">
        <v>34.799309999999998</v>
      </c>
      <c r="X10">
        <v>147.515625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8.3321880000000004</v>
      </c>
      <c r="AG10">
        <v>42.377411000000002</v>
      </c>
      <c r="AH10">
        <v>0</v>
      </c>
      <c r="AI10">
        <v>0</v>
      </c>
      <c r="AJ10">
        <v>0</v>
      </c>
      <c r="AK10">
        <v>26.292852</v>
      </c>
      <c r="AL10">
        <v>69.72</v>
      </c>
      <c r="AM10">
        <v>10.918805000000001</v>
      </c>
      <c r="AN10">
        <v>0.70510899999999999</v>
      </c>
      <c r="AO10">
        <v>0</v>
      </c>
      <c r="AP10">
        <v>0</v>
      </c>
      <c r="AQ10">
        <v>0</v>
      </c>
      <c r="AR10">
        <v>52.44</v>
      </c>
      <c r="AS10">
        <v>32.688360000000003</v>
      </c>
      <c r="AT10">
        <v>11.2476</v>
      </c>
      <c r="AU10">
        <v>0</v>
      </c>
      <c r="AV10">
        <v>45.802717000000001</v>
      </c>
      <c r="AW10">
        <v>16.971361999999999</v>
      </c>
      <c r="AX10">
        <v>11.4328</v>
      </c>
      <c r="AY10">
        <v>0</v>
      </c>
      <c r="AZ10">
        <f t="shared" si="0"/>
        <v>90.471752000000009</v>
      </c>
      <c r="BA10">
        <f t="shared" si="1"/>
        <v>2895.4464180000004</v>
      </c>
      <c r="BD10">
        <v>4.2938999999999998</v>
      </c>
      <c r="BE10">
        <v>0</v>
      </c>
      <c r="BF10">
        <v>2.4153999999999998E-2</v>
      </c>
      <c r="BG10">
        <v>0</v>
      </c>
      <c r="BH10">
        <v>0</v>
      </c>
      <c r="BI10">
        <v>0.83781300000000003</v>
      </c>
      <c r="BJ10">
        <v>0</v>
      </c>
      <c r="BK10">
        <v>1.5820000000000001E-2</v>
      </c>
      <c r="BL10">
        <v>0</v>
      </c>
      <c r="BM10">
        <v>0</v>
      </c>
      <c r="BN10">
        <v>0</v>
      </c>
      <c r="BO10">
        <v>2.0099999999999998</v>
      </c>
      <c r="BP10">
        <v>2.19</v>
      </c>
      <c r="BQ10">
        <v>3.542468</v>
      </c>
      <c r="BR10">
        <v>0.99196799999999996</v>
      </c>
      <c r="BS10">
        <v>1.64</v>
      </c>
      <c r="BT10">
        <v>0</v>
      </c>
      <c r="BU10">
        <v>2.9693329999999998</v>
      </c>
      <c r="BV10">
        <v>1.341844</v>
      </c>
      <c r="BW10">
        <v>9.34</v>
      </c>
      <c r="BX10">
        <v>4.2581249999999997</v>
      </c>
      <c r="BY10">
        <v>0.25</v>
      </c>
      <c r="BZ10">
        <v>1.938104</v>
      </c>
      <c r="CA10">
        <v>3.5116900000000002</v>
      </c>
      <c r="CB10">
        <v>1.9</v>
      </c>
      <c r="CC10">
        <v>1.02</v>
      </c>
      <c r="CD10">
        <v>2.04</v>
      </c>
      <c r="CE10">
        <v>1.1200000000000001</v>
      </c>
      <c r="CF10">
        <v>0.23</v>
      </c>
      <c r="CG10">
        <v>3.78</v>
      </c>
      <c r="CH10">
        <v>0</v>
      </c>
      <c r="CI10">
        <v>7.95</v>
      </c>
      <c r="CJ10">
        <v>1.95</v>
      </c>
      <c r="CK10">
        <v>1.84</v>
      </c>
      <c r="CL10">
        <v>5.313701</v>
      </c>
      <c r="CM10">
        <v>0.935114</v>
      </c>
      <c r="CN10">
        <v>3.542468</v>
      </c>
      <c r="CO10">
        <v>3.03</v>
      </c>
      <c r="CP10">
        <v>0.99398600000000004</v>
      </c>
      <c r="CQ10">
        <v>2.7933979999999998</v>
      </c>
      <c r="CR10">
        <v>3.57</v>
      </c>
      <c r="CS10">
        <v>2.3738440000000001</v>
      </c>
      <c r="CT10">
        <v>1.9429620000000001</v>
      </c>
      <c r="CU10">
        <v>0.97984300000000002</v>
      </c>
      <c r="CV10">
        <v>2.6836869999999999</v>
      </c>
      <c r="CW10">
        <v>1.3275300000000001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90.471752000000009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14.482229</v>
      </c>
      <c r="G11">
        <v>5.6571199999999999</v>
      </c>
      <c r="H11">
        <v>0</v>
      </c>
      <c r="I11">
        <v>61.737119999999997</v>
      </c>
      <c r="J11">
        <v>1.1432800000000001</v>
      </c>
      <c r="K11">
        <v>687.79276700000003</v>
      </c>
      <c r="L11">
        <v>656.42148599999996</v>
      </c>
      <c r="M11">
        <v>92.912925000000001</v>
      </c>
      <c r="N11">
        <v>119.136178</v>
      </c>
      <c r="O11">
        <v>124.789163</v>
      </c>
      <c r="P11">
        <v>69.158816999999999</v>
      </c>
      <c r="Q11">
        <v>20.693196</v>
      </c>
      <c r="R11">
        <v>42.846212999999999</v>
      </c>
      <c r="S11">
        <v>26.616266</v>
      </c>
      <c r="T11">
        <v>0.56176800000000005</v>
      </c>
      <c r="U11">
        <v>348.97500000000002</v>
      </c>
      <c r="V11">
        <v>14.253199</v>
      </c>
      <c r="W11">
        <v>34.799309999999998</v>
      </c>
      <c r="X11">
        <v>147.515625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8.3321880000000004</v>
      </c>
      <c r="AG11">
        <v>42.377411000000002</v>
      </c>
      <c r="AH11">
        <v>0</v>
      </c>
      <c r="AI11">
        <v>0</v>
      </c>
      <c r="AJ11">
        <v>0</v>
      </c>
      <c r="AK11">
        <v>26.292852</v>
      </c>
      <c r="AL11">
        <v>69.72</v>
      </c>
      <c r="AM11">
        <v>10.918805000000001</v>
      </c>
      <c r="AN11">
        <v>0.70510899999999999</v>
      </c>
      <c r="AO11">
        <v>0</v>
      </c>
      <c r="AP11">
        <v>0</v>
      </c>
      <c r="AQ11">
        <v>0</v>
      </c>
      <c r="AR11">
        <v>46.92</v>
      </c>
      <c r="AS11">
        <v>32.688360000000003</v>
      </c>
      <c r="AT11">
        <v>11.2476</v>
      </c>
      <c r="AU11">
        <v>0</v>
      </c>
      <c r="AV11">
        <v>45.802717000000001</v>
      </c>
      <c r="AW11">
        <v>16.971361999999999</v>
      </c>
      <c r="AX11">
        <v>11.4328</v>
      </c>
      <c r="AY11">
        <v>0</v>
      </c>
      <c r="AZ11">
        <f t="shared" si="0"/>
        <v>90.471777000000003</v>
      </c>
      <c r="BA11">
        <f t="shared" si="1"/>
        <v>2889.9264430000003</v>
      </c>
      <c r="BD11">
        <v>4.2938999999999998</v>
      </c>
      <c r="BE11">
        <v>0</v>
      </c>
      <c r="BF11">
        <v>2.4339E-2</v>
      </c>
      <c r="BG11">
        <v>0</v>
      </c>
      <c r="BH11">
        <v>0</v>
      </c>
      <c r="BI11">
        <v>0.83781300000000003</v>
      </c>
      <c r="BJ11">
        <v>0</v>
      </c>
      <c r="BK11">
        <v>1.566E-2</v>
      </c>
      <c r="BL11">
        <v>0</v>
      </c>
      <c r="BM11">
        <v>0</v>
      </c>
      <c r="BN11">
        <v>0</v>
      </c>
      <c r="BO11">
        <v>2.0099999999999998</v>
      </c>
      <c r="BP11">
        <v>2.19</v>
      </c>
      <c r="BQ11">
        <v>3.542468</v>
      </c>
      <c r="BR11">
        <v>0.99196799999999996</v>
      </c>
      <c r="BS11">
        <v>1.64</v>
      </c>
      <c r="BT11">
        <v>0</v>
      </c>
      <c r="BU11">
        <v>2.9693329999999998</v>
      </c>
      <c r="BV11">
        <v>1.341844</v>
      </c>
      <c r="BW11">
        <v>9.34</v>
      </c>
      <c r="BX11">
        <v>4.2581249999999997</v>
      </c>
      <c r="BY11">
        <v>0.25</v>
      </c>
      <c r="BZ11">
        <v>1.938104</v>
      </c>
      <c r="CA11">
        <v>3.5116900000000002</v>
      </c>
      <c r="CB11">
        <v>1.9</v>
      </c>
      <c r="CC11">
        <v>1.02</v>
      </c>
      <c r="CD11">
        <v>2.04</v>
      </c>
      <c r="CE11">
        <v>1.1200000000000001</v>
      </c>
      <c r="CF11">
        <v>0.23</v>
      </c>
      <c r="CG11">
        <v>3.78</v>
      </c>
      <c r="CH11">
        <v>0</v>
      </c>
      <c r="CI11">
        <v>7.95</v>
      </c>
      <c r="CJ11">
        <v>1.95</v>
      </c>
      <c r="CK11">
        <v>1.84</v>
      </c>
      <c r="CL11">
        <v>5.313701</v>
      </c>
      <c r="CM11">
        <v>0.935114</v>
      </c>
      <c r="CN11">
        <v>3.542468</v>
      </c>
      <c r="CO11">
        <v>3.03</v>
      </c>
      <c r="CP11">
        <v>0.99398600000000004</v>
      </c>
      <c r="CQ11">
        <v>2.7933979999999998</v>
      </c>
      <c r="CR11">
        <v>3.57</v>
      </c>
      <c r="CS11">
        <v>2.3738440000000001</v>
      </c>
      <c r="CT11">
        <v>1.9429620000000001</v>
      </c>
      <c r="CU11">
        <v>0.97984300000000002</v>
      </c>
      <c r="CV11">
        <v>2.6836869999999999</v>
      </c>
      <c r="CW11">
        <v>1.3275300000000001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90.471777000000003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14.482229</v>
      </c>
      <c r="G12">
        <v>5.6571199999999999</v>
      </c>
      <c r="H12">
        <v>0</v>
      </c>
      <c r="I12">
        <v>61.737119999999997</v>
      </c>
      <c r="J12">
        <v>1.1432800000000001</v>
      </c>
      <c r="K12">
        <v>687.79276700000003</v>
      </c>
      <c r="L12">
        <v>656.42148599999996</v>
      </c>
      <c r="M12">
        <v>92.912925000000001</v>
      </c>
      <c r="N12">
        <v>119.136178</v>
      </c>
      <c r="O12">
        <v>124.789163</v>
      </c>
      <c r="P12">
        <v>69.158816999999999</v>
      </c>
      <c r="Q12">
        <v>20.693196</v>
      </c>
      <c r="R12">
        <v>42.846212999999999</v>
      </c>
      <c r="S12">
        <v>26.616266</v>
      </c>
      <c r="T12">
        <v>0.56176800000000005</v>
      </c>
      <c r="U12">
        <v>348.97500000000002</v>
      </c>
      <c r="V12">
        <v>14.253199</v>
      </c>
      <c r="W12">
        <v>34.799309999999998</v>
      </c>
      <c r="X12">
        <v>147.515625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8.3321880000000004</v>
      </c>
      <c r="AG12">
        <v>42.377411000000002</v>
      </c>
      <c r="AH12">
        <v>0</v>
      </c>
      <c r="AI12">
        <v>0</v>
      </c>
      <c r="AJ12">
        <v>0</v>
      </c>
      <c r="AK12">
        <v>26.292852</v>
      </c>
      <c r="AL12">
        <v>24.402000000000001</v>
      </c>
      <c r="AM12">
        <v>10.918805000000001</v>
      </c>
      <c r="AN12">
        <v>0.70510899999999999</v>
      </c>
      <c r="AO12">
        <v>0</v>
      </c>
      <c r="AP12">
        <v>0</v>
      </c>
      <c r="AQ12">
        <v>0</v>
      </c>
      <c r="AR12">
        <v>46.92</v>
      </c>
      <c r="AS12">
        <v>32.688360000000003</v>
      </c>
      <c r="AT12">
        <v>11.2476</v>
      </c>
      <c r="AU12">
        <v>0</v>
      </c>
      <c r="AV12">
        <v>45.802717000000001</v>
      </c>
      <c r="AW12">
        <v>16.971361999999999</v>
      </c>
      <c r="AX12">
        <v>11.4328</v>
      </c>
      <c r="AY12">
        <v>0</v>
      </c>
      <c r="AZ12">
        <f t="shared" si="0"/>
        <v>90.471777000000003</v>
      </c>
      <c r="BA12">
        <f t="shared" si="1"/>
        <v>2844.608443000001</v>
      </c>
      <c r="BD12">
        <v>4.2938999999999998</v>
      </c>
      <c r="BE12">
        <v>0</v>
      </c>
      <c r="BF12">
        <v>2.4339E-2</v>
      </c>
      <c r="BG12">
        <v>0</v>
      </c>
      <c r="BH12">
        <v>0</v>
      </c>
      <c r="BI12">
        <v>0.83781300000000003</v>
      </c>
      <c r="BJ12">
        <v>0</v>
      </c>
      <c r="BK12">
        <v>1.566E-2</v>
      </c>
      <c r="BL12">
        <v>0</v>
      </c>
      <c r="BM12">
        <v>0</v>
      </c>
      <c r="BN12">
        <v>0</v>
      </c>
      <c r="BO12">
        <v>2.0099999999999998</v>
      </c>
      <c r="BP12">
        <v>2.19</v>
      </c>
      <c r="BQ12">
        <v>3.542468</v>
      </c>
      <c r="BR12">
        <v>0.99196799999999996</v>
      </c>
      <c r="BS12">
        <v>1.64</v>
      </c>
      <c r="BT12">
        <v>0</v>
      </c>
      <c r="BU12">
        <v>2.9693329999999998</v>
      </c>
      <c r="BV12">
        <v>1.341844</v>
      </c>
      <c r="BW12">
        <v>9.34</v>
      </c>
      <c r="BX12">
        <v>4.2581249999999997</v>
      </c>
      <c r="BY12">
        <v>0.25</v>
      </c>
      <c r="BZ12">
        <v>1.938104</v>
      </c>
      <c r="CA12">
        <v>3.5116900000000002</v>
      </c>
      <c r="CB12">
        <v>1.9</v>
      </c>
      <c r="CC12">
        <v>1.02</v>
      </c>
      <c r="CD12">
        <v>2.04</v>
      </c>
      <c r="CE12">
        <v>1.1200000000000001</v>
      </c>
      <c r="CF12">
        <v>0.23</v>
      </c>
      <c r="CG12">
        <v>3.78</v>
      </c>
      <c r="CH12">
        <v>0</v>
      </c>
      <c r="CI12">
        <v>7.95</v>
      </c>
      <c r="CJ12">
        <v>1.95</v>
      </c>
      <c r="CK12">
        <v>1.84</v>
      </c>
      <c r="CL12">
        <v>5.313701</v>
      </c>
      <c r="CM12">
        <v>0.935114</v>
      </c>
      <c r="CN12">
        <v>3.542468</v>
      </c>
      <c r="CO12">
        <v>3.03</v>
      </c>
      <c r="CP12">
        <v>0.99398600000000004</v>
      </c>
      <c r="CQ12">
        <v>2.7933979999999998</v>
      </c>
      <c r="CR12">
        <v>3.57</v>
      </c>
      <c r="CS12">
        <v>2.3738440000000001</v>
      </c>
      <c r="CT12">
        <v>1.9429620000000001</v>
      </c>
      <c r="CU12">
        <v>0.97984300000000002</v>
      </c>
      <c r="CV12">
        <v>2.6836869999999999</v>
      </c>
      <c r="CW12">
        <v>1.3275300000000001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90.471777000000003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14.482229</v>
      </c>
      <c r="G13">
        <v>5.6571199999999999</v>
      </c>
      <c r="H13">
        <v>0</v>
      </c>
      <c r="I13">
        <v>61.737119999999997</v>
      </c>
      <c r="J13">
        <v>1.1432800000000001</v>
      </c>
      <c r="K13">
        <v>687.79276700000003</v>
      </c>
      <c r="L13">
        <v>656.42148599999996</v>
      </c>
      <c r="M13">
        <v>92.912925000000001</v>
      </c>
      <c r="N13">
        <v>119.136178</v>
      </c>
      <c r="O13">
        <v>124.789163</v>
      </c>
      <c r="P13">
        <v>69.158816999999999</v>
      </c>
      <c r="Q13">
        <v>20.693196</v>
      </c>
      <c r="R13">
        <v>42.846212999999999</v>
      </c>
      <c r="S13">
        <v>26.616266</v>
      </c>
      <c r="T13">
        <v>0.56176800000000005</v>
      </c>
      <c r="U13">
        <v>348.97500000000002</v>
      </c>
      <c r="V13">
        <v>14.253199</v>
      </c>
      <c r="W13">
        <v>34.799309999999998</v>
      </c>
      <c r="X13">
        <v>147.515625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8.3321880000000004</v>
      </c>
      <c r="AG13">
        <v>42.377411000000002</v>
      </c>
      <c r="AH13">
        <v>0</v>
      </c>
      <c r="AI13">
        <v>0</v>
      </c>
      <c r="AJ13">
        <v>0</v>
      </c>
      <c r="AK13">
        <v>26.292852</v>
      </c>
      <c r="AL13">
        <v>24.402000000000001</v>
      </c>
      <c r="AM13">
        <v>10.918805000000001</v>
      </c>
      <c r="AN13">
        <v>0.70510899999999999</v>
      </c>
      <c r="AO13">
        <v>0</v>
      </c>
      <c r="AP13">
        <v>0.25619999999999998</v>
      </c>
      <c r="AQ13">
        <v>0</v>
      </c>
      <c r="AR13">
        <v>46.92</v>
      </c>
      <c r="AS13">
        <v>32.688360000000003</v>
      </c>
      <c r="AT13">
        <v>11.2476</v>
      </c>
      <c r="AU13">
        <v>0</v>
      </c>
      <c r="AV13">
        <v>45.802717000000001</v>
      </c>
      <c r="AW13">
        <v>16.971361999999999</v>
      </c>
      <c r="AX13">
        <v>11.4328</v>
      </c>
      <c r="AY13">
        <v>0</v>
      </c>
      <c r="AZ13">
        <f t="shared" si="0"/>
        <v>90.451777000000007</v>
      </c>
      <c r="BA13">
        <f t="shared" si="1"/>
        <v>2844.8446430000008</v>
      </c>
      <c r="BD13">
        <v>4.2938999999999998</v>
      </c>
      <c r="BE13">
        <v>0</v>
      </c>
      <c r="BF13">
        <v>2.4339E-2</v>
      </c>
      <c r="BG13">
        <v>0</v>
      </c>
      <c r="BH13">
        <v>0</v>
      </c>
      <c r="BI13">
        <v>0.83781300000000003</v>
      </c>
      <c r="BJ13">
        <v>0</v>
      </c>
      <c r="BK13">
        <v>1.566E-2</v>
      </c>
      <c r="BL13">
        <v>0</v>
      </c>
      <c r="BM13">
        <v>0</v>
      </c>
      <c r="BN13">
        <v>0</v>
      </c>
      <c r="BO13">
        <v>2.0099999999999998</v>
      </c>
      <c r="BP13">
        <v>2.19</v>
      </c>
      <c r="BQ13">
        <v>3.542468</v>
      </c>
      <c r="BR13">
        <v>0.99196799999999996</v>
      </c>
      <c r="BS13">
        <v>1.64</v>
      </c>
      <c r="BT13">
        <v>0</v>
      </c>
      <c r="BU13">
        <v>2.9693329999999998</v>
      </c>
      <c r="BV13">
        <v>1.341844</v>
      </c>
      <c r="BW13">
        <v>9.34</v>
      </c>
      <c r="BX13">
        <v>4.2581249999999997</v>
      </c>
      <c r="BY13">
        <v>0.25</v>
      </c>
      <c r="BZ13">
        <v>1.938104</v>
      </c>
      <c r="CA13">
        <v>3.5116900000000002</v>
      </c>
      <c r="CB13">
        <v>1.9</v>
      </c>
      <c r="CC13">
        <v>1</v>
      </c>
      <c r="CD13">
        <v>2.04</v>
      </c>
      <c r="CE13">
        <v>1.1200000000000001</v>
      </c>
      <c r="CF13">
        <v>0.23</v>
      </c>
      <c r="CG13">
        <v>3.78</v>
      </c>
      <c r="CH13">
        <v>0</v>
      </c>
      <c r="CI13">
        <v>7.95</v>
      </c>
      <c r="CJ13">
        <v>1.95</v>
      </c>
      <c r="CK13">
        <v>1.84</v>
      </c>
      <c r="CL13">
        <v>5.313701</v>
      </c>
      <c r="CM13">
        <v>0.935114</v>
      </c>
      <c r="CN13">
        <v>3.542468</v>
      </c>
      <c r="CO13">
        <v>3.03</v>
      </c>
      <c r="CP13">
        <v>0.99398600000000004</v>
      </c>
      <c r="CQ13">
        <v>2.7933979999999998</v>
      </c>
      <c r="CR13">
        <v>3.57</v>
      </c>
      <c r="CS13">
        <v>2.3738440000000001</v>
      </c>
      <c r="CT13">
        <v>1.9429620000000001</v>
      </c>
      <c r="CU13">
        <v>0.97984300000000002</v>
      </c>
      <c r="CV13">
        <v>2.6836869999999999</v>
      </c>
      <c r="CW13">
        <v>1.3275300000000001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90.451777000000007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14.482229</v>
      </c>
      <c r="G14">
        <v>5.6571199999999999</v>
      </c>
      <c r="H14">
        <v>0</v>
      </c>
      <c r="I14">
        <v>61.737119999999997</v>
      </c>
      <c r="J14">
        <v>1.1432800000000001</v>
      </c>
      <c r="K14">
        <v>687.79276700000003</v>
      </c>
      <c r="L14">
        <v>656.42148599999996</v>
      </c>
      <c r="M14">
        <v>92.912925000000001</v>
      </c>
      <c r="N14">
        <v>119.136178</v>
      </c>
      <c r="O14">
        <v>124.789163</v>
      </c>
      <c r="P14">
        <v>69.158816999999999</v>
      </c>
      <c r="Q14">
        <v>20.693196</v>
      </c>
      <c r="R14">
        <v>42.846212999999999</v>
      </c>
      <c r="S14">
        <v>26.616266</v>
      </c>
      <c r="T14">
        <v>0.56176800000000005</v>
      </c>
      <c r="U14">
        <v>348.97500000000002</v>
      </c>
      <c r="V14">
        <v>14.253199</v>
      </c>
      <c r="W14">
        <v>34.799309999999998</v>
      </c>
      <c r="X14">
        <v>147.515625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8.3321880000000004</v>
      </c>
      <c r="AG14">
        <v>42.377411000000002</v>
      </c>
      <c r="AH14">
        <v>0</v>
      </c>
      <c r="AI14">
        <v>0</v>
      </c>
      <c r="AJ14">
        <v>0</v>
      </c>
      <c r="AK14">
        <v>26.292852</v>
      </c>
      <c r="AL14">
        <v>24.402000000000001</v>
      </c>
      <c r="AM14">
        <v>10.918805000000001</v>
      </c>
      <c r="AN14">
        <v>0.70510899999999999</v>
      </c>
      <c r="AO14">
        <v>0</v>
      </c>
      <c r="AP14">
        <v>0.25619999999999998</v>
      </c>
      <c r="AQ14">
        <v>0</v>
      </c>
      <c r="AR14">
        <v>46.92</v>
      </c>
      <c r="AS14">
        <v>32.688360000000003</v>
      </c>
      <c r="AT14">
        <v>11.2476</v>
      </c>
      <c r="AU14">
        <v>0</v>
      </c>
      <c r="AV14">
        <v>45.802717000000001</v>
      </c>
      <c r="AW14">
        <v>16.971361999999999</v>
      </c>
      <c r="AX14">
        <v>11.4328</v>
      </c>
      <c r="AY14">
        <v>0</v>
      </c>
      <c r="AZ14">
        <f t="shared" si="0"/>
        <v>90.451777000000007</v>
      </c>
      <c r="BA14">
        <f t="shared" si="1"/>
        <v>2844.8446430000008</v>
      </c>
      <c r="BD14">
        <v>4.2938999999999998</v>
      </c>
      <c r="BE14">
        <v>0</v>
      </c>
      <c r="BF14">
        <v>2.4339E-2</v>
      </c>
      <c r="BG14">
        <v>0</v>
      </c>
      <c r="BH14">
        <v>0</v>
      </c>
      <c r="BI14">
        <v>0.83781300000000003</v>
      </c>
      <c r="BJ14">
        <v>0</v>
      </c>
      <c r="BK14">
        <v>1.566E-2</v>
      </c>
      <c r="BL14">
        <v>0</v>
      </c>
      <c r="BM14">
        <v>0</v>
      </c>
      <c r="BN14">
        <v>0</v>
      </c>
      <c r="BO14">
        <v>2.0099999999999998</v>
      </c>
      <c r="BP14">
        <v>2.19</v>
      </c>
      <c r="BQ14">
        <v>3.542468</v>
      </c>
      <c r="BR14">
        <v>0.99196799999999996</v>
      </c>
      <c r="BS14">
        <v>1.64</v>
      </c>
      <c r="BT14">
        <v>0</v>
      </c>
      <c r="BU14">
        <v>2.9693329999999998</v>
      </c>
      <c r="BV14">
        <v>1.341844</v>
      </c>
      <c r="BW14">
        <v>9.34</v>
      </c>
      <c r="BX14">
        <v>4.2581249999999997</v>
      </c>
      <c r="BY14">
        <v>0.25</v>
      </c>
      <c r="BZ14">
        <v>1.938104</v>
      </c>
      <c r="CA14">
        <v>3.5116900000000002</v>
      </c>
      <c r="CB14">
        <v>1.9</v>
      </c>
      <c r="CC14">
        <v>1</v>
      </c>
      <c r="CD14">
        <v>2.04</v>
      </c>
      <c r="CE14">
        <v>1.1200000000000001</v>
      </c>
      <c r="CF14">
        <v>0.23</v>
      </c>
      <c r="CG14">
        <v>3.78</v>
      </c>
      <c r="CH14">
        <v>0</v>
      </c>
      <c r="CI14">
        <v>7.95</v>
      </c>
      <c r="CJ14">
        <v>1.95</v>
      </c>
      <c r="CK14">
        <v>1.84</v>
      </c>
      <c r="CL14">
        <v>5.313701</v>
      </c>
      <c r="CM14">
        <v>0.935114</v>
      </c>
      <c r="CN14">
        <v>3.542468</v>
      </c>
      <c r="CO14">
        <v>3.03</v>
      </c>
      <c r="CP14">
        <v>0.99398600000000004</v>
      </c>
      <c r="CQ14">
        <v>2.7933979999999998</v>
      </c>
      <c r="CR14">
        <v>3.57</v>
      </c>
      <c r="CS14">
        <v>2.3738440000000001</v>
      </c>
      <c r="CT14">
        <v>1.9429620000000001</v>
      </c>
      <c r="CU14">
        <v>0.97984300000000002</v>
      </c>
      <c r="CV14">
        <v>2.6836869999999999</v>
      </c>
      <c r="CW14">
        <v>1.3275300000000001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90.451777000000007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14.482229</v>
      </c>
      <c r="G15">
        <v>5.6571199999999999</v>
      </c>
      <c r="H15">
        <v>0</v>
      </c>
      <c r="I15">
        <v>61.737119999999997</v>
      </c>
      <c r="J15">
        <v>1.1432800000000001</v>
      </c>
      <c r="K15">
        <v>687.79276700000003</v>
      </c>
      <c r="L15">
        <v>656.42148599999996</v>
      </c>
      <c r="M15">
        <v>92.912925000000001</v>
      </c>
      <c r="N15">
        <v>119.136178</v>
      </c>
      <c r="O15">
        <v>124.789163</v>
      </c>
      <c r="P15">
        <v>69.158816999999999</v>
      </c>
      <c r="Q15">
        <v>20.693196</v>
      </c>
      <c r="R15">
        <v>42.846212999999999</v>
      </c>
      <c r="S15">
        <v>26.616266</v>
      </c>
      <c r="T15">
        <v>0.56176800000000005</v>
      </c>
      <c r="U15">
        <v>348.97500000000002</v>
      </c>
      <c r="V15">
        <v>14.253199</v>
      </c>
      <c r="W15">
        <v>34.799309999999998</v>
      </c>
      <c r="X15">
        <v>147.515625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8.3321880000000004</v>
      </c>
      <c r="AG15">
        <v>42.377411000000002</v>
      </c>
      <c r="AH15">
        <v>0</v>
      </c>
      <c r="AI15">
        <v>0</v>
      </c>
      <c r="AJ15">
        <v>0</v>
      </c>
      <c r="AK15">
        <v>26.292852</v>
      </c>
      <c r="AL15">
        <v>24.402000000000001</v>
      </c>
      <c r="AM15">
        <v>16.345120999999999</v>
      </c>
      <c r="AN15">
        <v>0.70510899999999999</v>
      </c>
      <c r="AO15">
        <v>0</v>
      </c>
      <c r="AP15">
        <v>0.25619999999999998</v>
      </c>
      <c r="AQ15">
        <v>0</v>
      </c>
      <c r="AR15">
        <v>52.44</v>
      </c>
      <c r="AS15">
        <v>31.897383000000001</v>
      </c>
      <c r="AT15">
        <v>11.2476</v>
      </c>
      <c r="AU15">
        <v>0</v>
      </c>
      <c r="AV15">
        <v>45.802717000000001</v>
      </c>
      <c r="AW15">
        <v>16.971361999999999</v>
      </c>
      <c r="AX15">
        <v>11.4328</v>
      </c>
      <c r="AY15">
        <v>0</v>
      </c>
      <c r="AZ15">
        <f t="shared" si="0"/>
        <v>90.463357000000002</v>
      </c>
      <c r="BA15">
        <f t="shared" si="1"/>
        <v>2855.0115620000006</v>
      </c>
      <c r="BD15">
        <v>4.2938999999999998</v>
      </c>
      <c r="BE15">
        <v>0</v>
      </c>
      <c r="BF15">
        <v>2.4339E-2</v>
      </c>
      <c r="BG15">
        <v>0</v>
      </c>
      <c r="BH15">
        <v>0</v>
      </c>
      <c r="BI15">
        <v>0.83781300000000003</v>
      </c>
      <c r="BJ15">
        <v>0</v>
      </c>
      <c r="BK15">
        <v>1.566E-2</v>
      </c>
      <c r="BL15">
        <v>0</v>
      </c>
      <c r="BM15">
        <v>0</v>
      </c>
      <c r="BN15">
        <v>0</v>
      </c>
      <c r="BO15">
        <v>2.0099999999999998</v>
      </c>
      <c r="BP15">
        <v>2.19</v>
      </c>
      <c r="BQ15">
        <v>3.542468</v>
      </c>
      <c r="BR15">
        <v>0.99196799999999996</v>
      </c>
      <c r="BS15">
        <v>1.64</v>
      </c>
      <c r="BT15">
        <v>0</v>
      </c>
      <c r="BU15">
        <v>2.9693329999999998</v>
      </c>
      <c r="BV15">
        <v>1.341844</v>
      </c>
      <c r="BW15">
        <v>9.34</v>
      </c>
      <c r="BX15">
        <v>4.2581249999999997</v>
      </c>
      <c r="BY15">
        <v>0.25</v>
      </c>
      <c r="BZ15">
        <v>1.938104</v>
      </c>
      <c r="CA15">
        <v>3.5116900000000002</v>
      </c>
      <c r="CB15">
        <v>1.9</v>
      </c>
      <c r="CC15">
        <v>1</v>
      </c>
      <c r="CD15">
        <v>2.04</v>
      </c>
      <c r="CE15">
        <v>1.1200000000000001</v>
      </c>
      <c r="CF15">
        <v>0.22</v>
      </c>
      <c r="CG15">
        <v>3.78</v>
      </c>
      <c r="CH15">
        <v>0</v>
      </c>
      <c r="CI15">
        <v>7.95</v>
      </c>
      <c r="CJ15">
        <v>1.95</v>
      </c>
      <c r="CK15">
        <v>1.84</v>
      </c>
      <c r="CL15">
        <v>5.313701</v>
      </c>
      <c r="CM15">
        <v>0.935114</v>
      </c>
      <c r="CN15">
        <v>3.542468</v>
      </c>
      <c r="CO15">
        <v>3.03</v>
      </c>
      <c r="CP15">
        <v>0.99398600000000004</v>
      </c>
      <c r="CQ15">
        <v>2.7933979999999998</v>
      </c>
      <c r="CR15">
        <v>3.57</v>
      </c>
      <c r="CS15">
        <v>2.3954240000000002</v>
      </c>
      <c r="CT15">
        <v>1.9429620000000001</v>
      </c>
      <c r="CU15">
        <v>0.97984300000000002</v>
      </c>
      <c r="CV15">
        <v>2.6836869999999999</v>
      </c>
      <c r="CW15">
        <v>1.3275300000000001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90.463357000000002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14.482229</v>
      </c>
      <c r="G16">
        <v>5.6571199999999999</v>
      </c>
      <c r="H16">
        <v>0</v>
      </c>
      <c r="I16">
        <v>61.737119999999997</v>
      </c>
      <c r="J16">
        <v>1.1432800000000001</v>
      </c>
      <c r="K16">
        <v>687.79276700000003</v>
      </c>
      <c r="L16">
        <v>656.42148599999996</v>
      </c>
      <c r="M16">
        <v>92.912925000000001</v>
      </c>
      <c r="N16">
        <v>119.136178</v>
      </c>
      <c r="O16">
        <v>124.789163</v>
      </c>
      <c r="P16">
        <v>69.158816999999999</v>
      </c>
      <c r="Q16">
        <v>20.693196</v>
      </c>
      <c r="R16">
        <v>42.846212999999999</v>
      </c>
      <c r="S16">
        <v>26.616266</v>
      </c>
      <c r="T16">
        <v>0.56176800000000005</v>
      </c>
      <c r="U16">
        <v>348.97500000000002</v>
      </c>
      <c r="V16">
        <v>14.253199</v>
      </c>
      <c r="W16">
        <v>34.799309999999998</v>
      </c>
      <c r="X16">
        <v>147.515625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8.3321880000000004</v>
      </c>
      <c r="AG16">
        <v>42.377411000000002</v>
      </c>
      <c r="AH16">
        <v>0</v>
      </c>
      <c r="AI16">
        <v>0</v>
      </c>
      <c r="AJ16">
        <v>0</v>
      </c>
      <c r="AK16">
        <v>26.292852</v>
      </c>
      <c r="AL16">
        <v>24.402000000000001</v>
      </c>
      <c r="AM16">
        <v>16.345120999999999</v>
      </c>
      <c r="AN16">
        <v>0.70510899999999999</v>
      </c>
      <c r="AO16">
        <v>0</v>
      </c>
      <c r="AP16">
        <v>0.25619999999999998</v>
      </c>
      <c r="AQ16">
        <v>0</v>
      </c>
      <c r="AR16">
        <v>52.44</v>
      </c>
      <c r="AS16">
        <v>31.897383000000001</v>
      </c>
      <c r="AT16">
        <v>11.2476</v>
      </c>
      <c r="AU16">
        <v>0</v>
      </c>
      <c r="AV16">
        <v>45.802717000000001</v>
      </c>
      <c r="AW16">
        <v>16.971361999999999</v>
      </c>
      <c r="AX16">
        <v>11.4328</v>
      </c>
      <c r="AY16">
        <v>0</v>
      </c>
      <c r="AZ16">
        <f t="shared" si="0"/>
        <v>90.463357000000002</v>
      </c>
      <c r="BA16">
        <f t="shared" si="1"/>
        <v>2855.0115620000006</v>
      </c>
      <c r="BD16">
        <v>4.2938999999999998</v>
      </c>
      <c r="BE16">
        <v>0</v>
      </c>
      <c r="BF16">
        <v>2.4339E-2</v>
      </c>
      <c r="BG16">
        <v>0</v>
      </c>
      <c r="BH16">
        <v>0</v>
      </c>
      <c r="BI16">
        <v>0.83781300000000003</v>
      </c>
      <c r="BJ16">
        <v>0</v>
      </c>
      <c r="BK16">
        <v>1.566E-2</v>
      </c>
      <c r="BL16">
        <v>0</v>
      </c>
      <c r="BM16">
        <v>0</v>
      </c>
      <c r="BN16">
        <v>0</v>
      </c>
      <c r="BO16">
        <v>2.0099999999999998</v>
      </c>
      <c r="BP16">
        <v>2.19</v>
      </c>
      <c r="BQ16">
        <v>3.542468</v>
      </c>
      <c r="BR16">
        <v>0.99196799999999996</v>
      </c>
      <c r="BS16">
        <v>1.64</v>
      </c>
      <c r="BT16">
        <v>0</v>
      </c>
      <c r="BU16">
        <v>2.9693329999999998</v>
      </c>
      <c r="BV16">
        <v>1.341844</v>
      </c>
      <c r="BW16">
        <v>9.34</v>
      </c>
      <c r="BX16">
        <v>4.2581249999999997</v>
      </c>
      <c r="BY16">
        <v>0.25</v>
      </c>
      <c r="BZ16">
        <v>1.938104</v>
      </c>
      <c r="CA16">
        <v>3.5116900000000002</v>
      </c>
      <c r="CB16">
        <v>1.9</v>
      </c>
      <c r="CC16">
        <v>1</v>
      </c>
      <c r="CD16">
        <v>2.04</v>
      </c>
      <c r="CE16">
        <v>1.1200000000000001</v>
      </c>
      <c r="CF16">
        <v>0.22</v>
      </c>
      <c r="CG16">
        <v>3.78</v>
      </c>
      <c r="CH16">
        <v>0</v>
      </c>
      <c r="CI16">
        <v>7.95</v>
      </c>
      <c r="CJ16">
        <v>1.95</v>
      </c>
      <c r="CK16">
        <v>1.84</v>
      </c>
      <c r="CL16">
        <v>5.313701</v>
      </c>
      <c r="CM16">
        <v>0.935114</v>
      </c>
      <c r="CN16">
        <v>3.542468</v>
      </c>
      <c r="CO16">
        <v>3.03</v>
      </c>
      <c r="CP16">
        <v>0.99398600000000004</v>
      </c>
      <c r="CQ16">
        <v>2.7933979999999998</v>
      </c>
      <c r="CR16">
        <v>3.57</v>
      </c>
      <c r="CS16">
        <v>2.3954240000000002</v>
      </c>
      <c r="CT16">
        <v>1.9429620000000001</v>
      </c>
      <c r="CU16">
        <v>0.97984300000000002</v>
      </c>
      <c r="CV16">
        <v>2.6836869999999999</v>
      </c>
      <c r="CW16">
        <v>1.3275300000000001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90.463357000000002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14.482229</v>
      </c>
      <c r="G17">
        <v>5.6571199999999999</v>
      </c>
      <c r="H17">
        <v>0</v>
      </c>
      <c r="I17">
        <v>61.737119999999997</v>
      </c>
      <c r="J17">
        <v>1.1432800000000001</v>
      </c>
      <c r="K17">
        <v>687.79276700000003</v>
      </c>
      <c r="L17">
        <v>656.42148599999996</v>
      </c>
      <c r="M17">
        <v>92.912925000000001</v>
      </c>
      <c r="N17">
        <v>119.136178</v>
      </c>
      <c r="O17">
        <v>124.789163</v>
      </c>
      <c r="P17">
        <v>69.158816999999999</v>
      </c>
      <c r="Q17">
        <v>20.693196</v>
      </c>
      <c r="R17">
        <v>42.846212999999999</v>
      </c>
      <c r="S17">
        <v>26.616266</v>
      </c>
      <c r="T17">
        <v>0.56176800000000005</v>
      </c>
      <c r="U17">
        <v>348.97500000000002</v>
      </c>
      <c r="V17">
        <v>14.253199</v>
      </c>
      <c r="W17">
        <v>34.799309999999998</v>
      </c>
      <c r="X17">
        <v>147.515625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8.3321880000000004</v>
      </c>
      <c r="AG17">
        <v>42.377411000000002</v>
      </c>
      <c r="AH17">
        <v>0</v>
      </c>
      <c r="AI17">
        <v>0</v>
      </c>
      <c r="AJ17">
        <v>0</v>
      </c>
      <c r="AK17">
        <v>26.292852</v>
      </c>
      <c r="AL17">
        <v>24.402000000000001</v>
      </c>
      <c r="AM17">
        <v>16.345120999999999</v>
      </c>
      <c r="AN17">
        <v>0.70510899999999999</v>
      </c>
      <c r="AO17">
        <v>0</v>
      </c>
      <c r="AP17">
        <v>0.25619999999999998</v>
      </c>
      <c r="AQ17">
        <v>0</v>
      </c>
      <c r="AR17">
        <v>46.92</v>
      </c>
      <c r="AS17">
        <v>31.897383000000001</v>
      </c>
      <c r="AT17">
        <v>11.2476</v>
      </c>
      <c r="AU17">
        <v>0</v>
      </c>
      <c r="AV17">
        <v>45.802717000000001</v>
      </c>
      <c r="AW17">
        <v>16.971361999999999</v>
      </c>
      <c r="AX17">
        <v>11.4328</v>
      </c>
      <c r="AY17">
        <v>0</v>
      </c>
      <c r="AZ17">
        <f t="shared" si="0"/>
        <v>90.463357000000002</v>
      </c>
      <c r="BA17">
        <f t="shared" si="1"/>
        <v>2849.4915620000002</v>
      </c>
      <c r="BD17">
        <v>4.2938999999999998</v>
      </c>
      <c r="BE17">
        <v>0</v>
      </c>
      <c r="BF17">
        <v>2.4339E-2</v>
      </c>
      <c r="BG17">
        <v>0</v>
      </c>
      <c r="BH17">
        <v>0</v>
      </c>
      <c r="BI17">
        <v>0.83781300000000003</v>
      </c>
      <c r="BJ17">
        <v>0</v>
      </c>
      <c r="BK17">
        <v>1.566E-2</v>
      </c>
      <c r="BL17">
        <v>0</v>
      </c>
      <c r="BM17">
        <v>0</v>
      </c>
      <c r="BN17">
        <v>0</v>
      </c>
      <c r="BO17">
        <v>2.0099999999999998</v>
      </c>
      <c r="BP17">
        <v>2.19</v>
      </c>
      <c r="BQ17">
        <v>3.542468</v>
      </c>
      <c r="BR17">
        <v>0.99196799999999996</v>
      </c>
      <c r="BS17">
        <v>1.64</v>
      </c>
      <c r="BT17">
        <v>0</v>
      </c>
      <c r="BU17">
        <v>2.9693329999999998</v>
      </c>
      <c r="BV17">
        <v>1.341844</v>
      </c>
      <c r="BW17">
        <v>9.34</v>
      </c>
      <c r="BX17">
        <v>4.2581249999999997</v>
      </c>
      <c r="BY17">
        <v>0.25</v>
      </c>
      <c r="BZ17">
        <v>1.938104</v>
      </c>
      <c r="CA17">
        <v>3.5116900000000002</v>
      </c>
      <c r="CB17">
        <v>1.9</v>
      </c>
      <c r="CC17">
        <v>1</v>
      </c>
      <c r="CD17">
        <v>2.04</v>
      </c>
      <c r="CE17">
        <v>1.1200000000000001</v>
      </c>
      <c r="CF17">
        <v>0.22</v>
      </c>
      <c r="CG17">
        <v>3.78</v>
      </c>
      <c r="CH17">
        <v>0</v>
      </c>
      <c r="CI17">
        <v>7.95</v>
      </c>
      <c r="CJ17">
        <v>1.95</v>
      </c>
      <c r="CK17">
        <v>1.84</v>
      </c>
      <c r="CL17">
        <v>5.313701</v>
      </c>
      <c r="CM17">
        <v>0.935114</v>
      </c>
      <c r="CN17">
        <v>3.542468</v>
      </c>
      <c r="CO17">
        <v>3.03</v>
      </c>
      <c r="CP17">
        <v>0.99398600000000004</v>
      </c>
      <c r="CQ17">
        <v>2.7933979999999998</v>
      </c>
      <c r="CR17">
        <v>3.57</v>
      </c>
      <c r="CS17">
        <v>2.3954240000000002</v>
      </c>
      <c r="CT17">
        <v>1.9429620000000001</v>
      </c>
      <c r="CU17">
        <v>0.97984300000000002</v>
      </c>
      <c r="CV17">
        <v>2.6836869999999999</v>
      </c>
      <c r="CW17">
        <v>1.3275300000000001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90.463357000000002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14.482229</v>
      </c>
      <c r="G18">
        <v>5.6571199999999999</v>
      </c>
      <c r="H18">
        <v>0</v>
      </c>
      <c r="I18">
        <v>61.737119999999997</v>
      </c>
      <c r="J18">
        <v>1.1432800000000001</v>
      </c>
      <c r="K18">
        <v>687.79276700000003</v>
      </c>
      <c r="L18">
        <v>656.42148599999996</v>
      </c>
      <c r="M18">
        <v>92.912925000000001</v>
      </c>
      <c r="N18">
        <v>119.136178</v>
      </c>
      <c r="O18">
        <v>124.789163</v>
      </c>
      <c r="P18">
        <v>69.158816999999999</v>
      </c>
      <c r="Q18">
        <v>20.693196</v>
      </c>
      <c r="R18">
        <v>42.846212999999999</v>
      </c>
      <c r="S18">
        <v>26.616266</v>
      </c>
      <c r="T18">
        <v>0.56176800000000005</v>
      </c>
      <c r="U18">
        <v>348.97500000000002</v>
      </c>
      <c r="V18">
        <v>14.253199</v>
      </c>
      <c r="W18">
        <v>34.799309999999998</v>
      </c>
      <c r="X18">
        <v>147.515625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8.3321880000000004</v>
      </c>
      <c r="AG18">
        <v>42.377411000000002</v>
      </c>
      <c r="AH18">
        <v>0</v>
      </c>
      <c r="AI18">
        <v>0</v>
      </c>
      <c r="AJ18">
        <v>0</v>
      </c>
      <c r="AK18">
        <v>26.292852</v>
      </c>
      <c r="AL18">
        <v>24.402000000000001</v>
      </c>
      <c r="AM18">
        <v>16.345120999999999</v>
      </c>
      <c r="AN18">
        <v>0.70510899999999999</v>
      </c>
      <c r="AO18">
        <v>0</v>
      </c>
      <c r="AP18">
        <v>0.25619999999999998</v>
      </c>
      <c r="AQ18">
        <v>0</v>
      </c>
      <c r="AR18">
        <v>46.92</v>
      </c>
      <c r="AS18">
        <v>31.897383000000001</v>
      </c>
      <c r="AT18">
        <v>11.2476</v>
      </c>
      <c r="AU18">
        <v>0</v>
      </c>
      <c r="AV18">
        <v>45.802717000000001</v>
      </c>
      <c r="AW18">
        <v>16.971361999999999</v>
      </c>
      <c r="AX18">
        <v>11.4328</v>
      </c>
      <c r="AY18">
        <v>0</v>
      </c>
      <c r="AZ18">
        <f t="shared" si="0"/>
        <v>90.463357000000002</v>
      </c>
      <c r="BA18">
        <f t="shared" si="1"/>
        <v>2849.4915620000002</v>
      </c>
      <c r="BD18">
        <v>4.2938999999999998</v>
      </c>
      <c r="BE18">
        <v>0</v>
      </c>
      <c r="BF18">
        <v>2.4339E-2</v>
      </c>
      <c r="BG18">
        <v>0</v>
      </c>
      <c r="BH18">
        <v>0</v>
      </c>
      <c r="BI18">
        <v>0.83781300000000003</v>
      </c>
      <c r="BJ18">
        <v>0</v>
      </c>
      <c r="BK18">
        <v>1.566E-2</v>
      </c>
      <c r="BL18">
        <v>0</v>
      </c>
      <c r="BM18">
        <v>0</v>
      </c>
      <c r="BN18">
        <v>0</v>
      </c>
      <c r="BO18">
        <v>2.0099999999999998</v>
      </c>
      <c r="BP18">
        <v>2.19</v>
      </c>
      <c r="BQ18">
        <v>3.542468</v>
      </c>
      <c r="BR18">
        <v>0.99196799999999996</v>
      </c>
      <c r="BS18">
        <v>1.64</v>
      </c>
      <c r="BT18">
        <v>0</v>
      </c>
      <c r="BU18">
        <v>2.9693329999999998</v>
      </c>
      <c r="BV18">
        <v>1.341844</v>
      </c>
      <c r="BW18">
        <v>9.34</v>
      </c>
      <c r="BX18">
        <v>4.2581249999999997</v>
      </c>
      <c r="BY18">
        <v>0.25</v>
      </c>
      <c r="BZ18">
        <v>1.938104</v>
      </c>
      <c r="CA18">
        <v>3.5116900000000002</v>
      </c>
      <c r="CB18">
        <v>1.9</v>
      </c>
      <c r="CC18">
        <v>1</v>
      </c>
      <c r="CD18">
        <v>2.04</v>
      </c>
      <c r="CE18">
        <v>1.1200000000000001</v>
      </c>
      <c r="CF18">
        <v>0.22</v>
      </c>
      <c r="CG18">
        <v>3.78</v>
      </c>
      <c r="CH18">
        <v>0</v>
      </c>
      <c r="CI18">
        <v>7.95</v>
      </c>
      <c r="CJ18">
        <v>1.95</v>
      </c>
      <c r="CK18">
        <v>1.84</v>
      </c>
      <c r="CL18">
        <v>5.313701</v>
      </c>
      <c r="CM18">
        <v>0.935114</v>
      </c>
      <c r="CN18">
        <v>3.542468</v>
      </c>
      <c r="CO18">
        <v>3.03</v>
      </c>
      <c r="CP18">
        <v>0.99398600000000004</v>
      </c>
      <c r="CQ18">
        <v>2.7933979999999998</v>
      </c>
      <c r="CR18">
        <v>3.57</v>
      </c>
      <c r="CS18">
        <v>2.3954240000000002</v>
      </c>
      <c r="CT18">
        <v>1.9429620000000001</v>
      </c>
      <c r="CU18">
        <v>0.97984300000000002</v>
      </c>
      <c r="CV18">
        <v>2.6836869999999999</v>
      </c>
      <c r="CW18">
        <v>1.3275300000000001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90.463357000000002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14.482229</v>
      </c>
      <c r="G19">
        <v>5.6571199999999999</v>
      </c>
      <c r="H19">
        <v>0</v>
      </c>
      <c r="I19">
        <v>61.737119999999997</v>
      </c>
      <c r="J19">
        <v>1.1432800000000001</v>
      </c>
      <c r="K19">
        <v>687.79276700000003</v>
      </c>
      <c r="L19">
        <v>656.42148599999996</v>
      </c>
      <c r="M19">
        <v>92.912925000000001</v>
      </c>
      <c r="N19">
        <v>119.136178</v>
      </c>
      <c r="O19">
        <v>124.789163</v>
      </c>
      <c r="P19">
        <v>69.158816999999999</v>
      </c>
      <c r="Q19">
        <v>20.693196</v>
      </c>
      <c r="R19">
        <v>42.846212999999999</v>
      </c>
      <c r="S19">
        <v>26.616266</v>
      </c>
      <c r="T19">
        <v>0.56176800000000005</v>
      </c>
      <c r="U19">
        <v>348.97500000000002</v>
      </c>
      <c r="V19">
        <v>14.253199</v>
      </c>
      <c r="W19">
        <v>34.799309999999998</v>
      </c>
      <c r="X19">
        <v>147.515625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8.3321880000000004</v>
      </c>
      <c r="AG19">
        <v>42.377411000000002</v>
      </c>
      <c r="AH19">
        <v>0</v>
      </c>
      <c r="AI19">
        <v>0</v>
      </c>
      <c r="AJ19">
        <v>0</v>
      </c>
      <c r="AK19">
        <v>26.292852</v>
      </c>
      <c r="AL19">
        <v>24.402000000000001</v>
      </c>
      <c r="AM19">
        <v>16.345120999999999</v>
      </c>
      <c r="AN19">
        <v>0.70510899999999999</v>
      </c>
      <c r="AO19">
        <v>0</v>
      </c>
      <c r="AP19">
        <v>0.25619999999999998</v>
      </c>
      <c r="AQ19">
        <v>0</v>
      </c>
      <c r="AR19">
        <v>46.92</v>
      </c>
      <c r="AS19">
        <v>31.897383000000001</v>
      </c>
      <c r="AT19">
        <v>11.2476</v>
      </c>
      <c r="AU19">
        <v>0</v>
      </c>
      <c r="AV19">
        <v>45.802717000000001</v>
      </c>
      <c r="AW19">
        <v>16.971361999999999</v>
      </c>
      <c r="AX19">
        <v>11.4328</v>
      </c>
      <c r="AY19">
        <v>0</v>
      </c>
      <c r="AZ19">
        <f t="shared" si="0"/>
        <v>90.463469000000003</v>
      </c>
      <c r="BA19">
        <f t="shared" si="1"/>
        <v>2849.4916739999999</v>
      </c>
      <c r="BD19">
        <v>4.2938999999999998</v>
      </c>
      <c r="BE19">
        <v>0</v>
      </c>
      <c r="BF19">
        <v>2.4451000000000001E-2</v>
      </c>
      <c r="BG19">
        <v>0</v>
      </c>
      <c r="BH19">
        <v>0</v>
      </c>
      <c r="BI19">
        <v>0.83781300000000003</v>
      </c>
      <c r="BJ19">
        <v>0</v>
      </c>
      <c r="BK19">
        <v>1.566E-2</v>
      </c>
      <c r="BL19">
        <v>0</v>
      </c>
      <c r="BM19">
        <v>0</v>
      </c>
      <c r="BN19">
        <v>0</v>
      </c>
      <c r="BO19">
        <v>2.0099999999999998</v>
      </c>
      <c r="BP19">
        <v>2.19</v>
      </c>
      <c r="BQ19">
        <v>3.542468</v>
      </c>
      <c r="BR19">
        <v>0.99196799999999996</v>
      </c>
      <c r="BS19">
        <v>1.64</v>
      </c>
      <c r="BT19">
        <v>0</v>
      </c>
      <c r="BU19">
        <v>2.9693329999999998</v>
      </c>
      <c r="BV19">
        <v>1.341844</v>
      </c>
      <c r="BW19">
        <v>9.34</v>
      </c>
      <c r="BX19">
        <v>4.2581249999999997</v>
      </c>
      <c r="BY19">
        <v>0.25</v>
      </c>
      <c r="BZ19">
        <v>1.938104</v>
      </c>
      <c r="CA19">
        <v>3.5116900000000002</v>
      </c>
      <c r="CB19">
        <v>1.9</v>
      </c>
      <c r="CC19">
        <v>1</v>
      </c>
      <c r="CD19">
        <v>2.04</v>
      </c>
      <c r="CE19">
        <v>1.1200000000000001</v>
      </c>
      <c r="CF19">
        <v>0.22</v>
      </c>
      <c r="CG19">
        <v>3.78</v>
      </c>
      <c r="CH19">
        <v>0</v>
      </c>
      <c r="CI19">
        <v>7.95</v>
      </c>
      <c r="CJ19">
        <v>1.95</v>
      </c>
      <c r="CK19">
        <v>1.84</v>
      </c>
      <c r="CL19">
        <v>5.313701</v>
      </c>
      <c r="CM19">
        <v>0.935114</v>
      </c>
      <c r="CN19">
        <v>3.542468</v>
      </c>
      <c r="CO19">
        <v>3.03</v>
      </c>
      <c r="CP19">
        <v>0.99398600000000004</v>
      </c>
      <c r="CQ19">
        <v>2.7933979999999998</v>
      </c>
      <c r="CR19">
        <v>3.57</v>
      </c>
      <c r="CS19">
        <v>2.3954240000000002</v>
      </c>
      <c r="CT19">
        <v>1.9429620000000001</v>
      </c>
      <c r="CU19">
        <v>0.97984300000000002</v>
      </c>
      <c r="CV19">
        <v>2.6836869999999999</v>
      </c>
      <c r="CW19">
        <v>1.3275300000000001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90.463469000000003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14.482229</v>
      </c>
      <c r="G20">
        <v>5.6571199999999999</v>
      </c>
      <c r="H20">
        <v>0</v>
      </c>
      <c r="I20">
        <v>61.737119999999997</v>
      </c>
      <c r="J20">
        <v>1.1432800000000001</v>
      </c>
      <c r="K20">
        <v>687.79276700000003</v>
      </c>
      <c r="L20">
        <v>656.42148599999996</v>
      </c>
      <c r="M20">
        <v>92.912925000000001</v>
      </c>
      <c r="N20">
        <v>119.136178</v>
      </c>
      <c r="O20">
        <v>124.789163</v>
      </c>
      <c r="P20">
        <v>69.158816999999999</v>
      </c>
      <c r="Q20">
        <v>20.693196</v>
      </c>
      <c r="R20">
        <v>42.846212999999999</v>
      </c>
      <c r="S20">
        <v>26.616266</v>
      </c>
      <c r="T20">
        <v>0.56176800000000005</v>
      </c>
      <c r="U20">
        <v>348.97500000000002</v>
      </c>
      <c r="V20">
        <v>14.253199</v>
      </c>
      <c r="W20">
        <v>34.799309999999998</v>
      </c>
      <c r="X20">
        <v>147.515625</v>
      </c>
      <c r="Y20">
        <v>0</v>
      </c>
      <c r="Z20">
        <v>6.5537999999999998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8.3321880000000004</v>
      </c>
      <c r="AG20">
        <v>42.377411000000002</v>
      </c>
      <c r="AH20">
        <v>0</v>
      </c>
      <c r="AI20">
        <v>0</v>
      </c>
      <c r="AJ20">
        <v>0</v>
      </c>
      <c r="AK20">
        <v>26.292852</v>
      </c>
      <c r="AL20">
        <v>24.402000000000001</v>
      </c>
      <c r="AM20">
        <v>16.345120999999999</v>
      </c>
      <c r="AN20">
        <v>0.70510899999999999</v>
      </c>
      <c r="AO20">
        <v>0</v>
      </c>
      <c r="AP20">
        <v>0.25619999999999998</v>
      </c>
      <c r="AQ20">
        <v>0</v>
      </c>
      <c r="AR20">
        <v>46.92</v>
      </c>
      <c r="AS20">
        <v>31.897383000000001</v>
      </c>
      <c r="AT20">
        <v>11.2476</v>
      </c>
      <c r="AU20">
        <v>0</v>
      </c>
      <c r="AV20">
        <v>45.802717000000001</v>
      </c>
      <c r="AW20">
        <v>16.971361999999999</v>
      </c>
      <c r="AX20">
        <v>11.4328</v>
      </c>
      <c r="AY20">
        <v>0</v>
      </c>
      <c r="AZ20">
        <f t="shared" si="0"/>
        <v>90.463469000000003</v>
      </c>
      <c r="BA20">
        <f t="shared" si="1"/>
        <v>2849.4916739999999</v>
      </c>
      <c r="BD20">
        <v>4.2938999999999998</v>
      </c>
      <c r="BE20">
        <v>0</v>
      </c>
      <c r="BF20">
        <v>2.4451000000000001E-2</v>
      </c>
      <c r="BG20">
        <v>0</v>
      </c>
      <c r="BH20">
        <v>0</v>
      </c>
      <c r="BI20">
        <v>0.83781300000000003</v>
      </c>
      <c r="BJ20">
        <v>0</v>
      </c>
      <c r="BK20">
        <v>1.566E-2</v>
      </c>
      <c r="BL20">
        <v>0</v>
      </c>
      <c r="BM20">
        <v>0</v>
      </c>
      <c r="BN20">
        <v>0</v>
      </c>
      <c r="BO20">
        <v>2.0099999999999998</v>
      </c>
      <c r="BP20">
        <v>2.19</v>
      </c>
      <c r="BQ20">
        <v>3.542468</v>
      </c>
      <c r="BR20">
        <v>0.99196799999999996</v>
      </c>
      <c r="BS20">
        <v>1.64</v>
      </c>
      <c r="BT20">
        <v>0</v>
      </c>
      <c r="BU20">
        <v>2.9693329999999998</v>
      </c>
      <c r="BV20">
        <v>1.341844</v>
      </c>
      <c r="BW20">
        <v>9.34</v>
      </c>
      <c r="BX20">
        <v>4.2581249999999997</v>
      </c>
      <c r="BY20">
        <v>0.25</v>
      </c>
      <c r="BZ20">
        <v>1.938104</v>
      </c>
      <c r="CA20">
        <v>3.5116900000000002</v>
      </c>
      <c r="CB20">
        <v>1.9</v>
      </c>
      <c r="CC20">
        <v>1</v>
      </c>
      <c r="CD20">
        <v>2.04</v>
      </c>
      <c r="CE20">
        <v>1.1200000000000001</v>
      </c>
      <c r="CF20">
        <v>0.22</v>
      </c>
      <c r="CG20">
        <v>3.78</v>
      </c>
      <c r="CH20">
        <v>0</v>
      </c>
      <c r="CI20">
        <v>7.95</v>
      </c>
      <c r="CJ20">
        <v>1.95</v>
      </c>
      <c r="CK20">
        <v>1.84</v>
      </c>
      <c r="CL20">
        <v>5.313701</v>
      </c>
      <c r="CM20">
        <v>0.935114</v>
      </c>
      <c r="CN20">
        <v>3.542468</v>
      </c>
      <c r="CO20">
        <v>3.03</v>
      </c>
      <c r="CP20">
        <v>0.99398600000000004</v>
      </c>
      <c r="CQ20">
        <v>2.7933979999999998</v>
      </c>
      <c r="CR20">
        <v>3.57</v>
      </c>
      <c r="CS20">
        <v>2.3954240000000002</v>
      </c>
      <c r="CT20">
        <v>1.9429620000000001</v>
      </c>
      <c r="CU20">
        <v>0.97984300000000002</v>
      </c>
      <c r="CV20">
        <v>2.6836869999999999</v>
      </c>
      <c r="CW20">
        <v>1.3275300000000001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90.463469000000003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14.482229</v>
      </c>
      <c r="G21">
        <v>5.6571199999999999</v>
      </c>
      <c r="H21">
        <v>0</v>
      </c>
      <c r="I21">
        <v>54.87744</v>
      </c>
      <c r="J21">
        <v>1.1432800000000001</v>
      </c>
      <c r="K21">
        <v>687.79276700000003</v>
      </c>
      <c r="L21">
        <v>656.42148599999996</v>
      </c>
      <c r="M21">
        <v>92.912925000000001</v>
      </c>
      <c r="N21">
        <v>119.136178</v>
      </c>
      <c r="O21">
        <v>124.789163</v>
      </c>
      <c r="P21">
        <v>69.158816999999999</v>
      </c>
      <c r="Q21">
        <v>20.693196</v>
      </c>
      <c r="R21">
        <v>42.846212999999999</v>
      </c>
      <c r="S21">
        <v>26.616266</v>
      </c>
      <c r="T21">
        <v>0.56176800000000005</v>
      </c>
      <c r="U21">
        <v>348.97500000000002</v>
      </c>
      <c r="V21">
        <v>14.253199</v>
      </c>
      <c r="W21">
        <v>34.799309999999998</v>
      </c>
      <c r="X21">
        <v>147.515625</v>
      </c>
      <c r="Y21">
        <v>0</v>
      </c>
      <c r="Z21">
        <v>6.5537999999999998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8.3321880000000004</v>
      </c>
      <c r="AG21">
        <v>42.377411000000002</v>
      </c>
      <c r="AH21">
        <v>0</v>
      </c>
      <c r="AI21">
        <v>0</v>
      </c>
      <c r="AJ21">
        <v>0</v>
      </c>
      <c r="AK21">
        <v>26.292852</v>
      </c>
      <c r="AL21">
        <v>24.402000000000001</v>
      </c>
      <c r="AM21">
        <v>16.345120999999999</v>
      </c>
      <c r="AN21">
        <v>0.70510899999999999</v>
      </c>
      <c r="AO21">
        <v>0</v>
      </c>
      <c r="AP21">
        <v>0.25619999999999998</v>
      </c>
      <c r="AQ21">
        <v>0</v>
      </c>
      <c r="AR21">
        <v>52.44</v>
      </c>
      <c r="AS21">
        <v>31.897383000000001</v>
      </c>
      <c r="AT21">
        <v>11.2476</v>
      </c>
      <c r="AU21">
        <v>0</v>
      </c>
      <c r="AV21">
        <v>45.802717000000001</v>
      </c>
      <c r="AW21">
        <v>16.971361999999999</v>
      </c>
      <c r="AX21">
        <v>16.00592</v>
      </c>
      <c r="AY21">
        <v>0</v>
      </c>
      <c r="AZ21">
        <f t="shared" si="0"/>
        <v>90.463469000000003</v>
      </c>
      <c r="BA21">
        <f t="shared" si="1"/>
        <v>2852.7251139999998</v>
      </c>
      <c r="BD21">
        <v>4.2938999999999998</v>
      </c>
      <c r="BE21">
        <v>0</v>
      </c>
      <c r="BF21">
        <v>2.4451000000000001E-2</v>
      </c>
      <c r="BG21">
        <v>0</v>
      </c>
      <c r="BH21">
        <v>0</v>
      </c>
      <c r="BI21">
        <v>0.83781300000000003</v>
      </c>
      <c r="BJ21">
        <v>0</v>
      </c>
      <c r="BK21">
        <v>1.566E-2</v>
      </c>
      <c r="BL21">
        <v>0</v>
      </c>
      <c r="BM21">
        <v>0</v>
      </c>
      <c r="BN21">
        <v>0</v>
      </c>
      <c r="BO21">
        <v>2.0099999999999998</v>
      </c>
      <c r="BP21">
        <v>2.19</v>
      </c>
      <c r="BQ21">
        <v>3.542468</v>
      </c>
      <c r="BR21">
        <v>0.99196799999999996</v>
      </c>
      <c r="BS21">
        <v>1.64</v>
      </c>
      <c r="BT21">
        <v>0</v>
      </c>
      <c r="BU21">
        <v>2.9693329999999998</v>
      </c>
      <c r="BV21">
        <v>1.341844</v>
      </c>
      <c r="BW21">
        <v>9.34</v>
      </c>
      <c r="BX21">
        <v>4.2581249999999997</v>
      </c>
      <c r="BY21">
        <v>0.25</v>
      </c>
      <c r="BZ21">
        <v>1.938104</v>
      </c>
      <c r="CA21">
        <v>3.5116900000000002</v>
      </c>
      <c r="CB21">
        <v>1.9</v>
      </c>
      <c r="CC21">
        <v>1</v>
      </c>
      <c r="CD21">
        <v>2.04</v>
      </c>
      <c r="CE21">
        <v>1.1200000000000001</v>
      </c>
      <c r="CF21">
        <v>0.22</v>
      </c>
      <c r="CG21">
        <v>3.78</v>
      </c>
      <c r="CH21">
        <v>0</v>
      </c>
      <c r="CI21">
        <v>7.95</v>
      </c>
      <c r="CJ21">
        <v>1.95</v>
      </c>
      <c r="CK21">
        <v>1.84</v>
      </c>
      <c r="CL21">
        <v>5.313701</v>
      </c>
      <c r="CM21">
        <v>0.935114</v>
      </c>
      <c r="CN21">
        <v>3.542468</v>
      </c>
      <c r="CO21">
        <v>3.03</v>
      </c>
      <c r="CP21">
        <v>0.99398600000000004</v>
      </c>
      <c r="CQ21">
        <v>2.7933979999999998</v>
      </c>
      <c r="CR21">
        <v>3.57</v>
      </c>
      <c r="CS21">
        <v>2.3954240000000002</v>
      </c>
      <c r="CT21">
        <v>1.9429620000000001</v>
      </c>
      <c r="CU21">
        <v>0.97984300000000002</v>
      </c>
      <c r="CV21">
        <v>2.6836869999999999</v>
      </c>
      <c r="CW21">
        <v>1.3275300000000001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90.463469000000003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14.482229</v>
      </c>
      <c r="G22">
        <v>5.6571199999999999</v>
      </c>
      <c r="H22">
        <v>0</v>
      </c>
      <c r="I22">
        <v>54.87744</v>
      </c>
      <c r="J22">
        <v>1.1432800000000001</v>
      </c>
      <c r="K22">
        <v>687.79276700000003</v>
      </c>
      <c r="L22">
        <v>656.42148599999996</v>
      </c>
      <c r="M22">
        <v>92.912925000000001</v>
      </c>
      <c r="N22">
        <v>119.136178</v>
      </c>
      <c r="O22">
        <v>124.789163</v>
      </c>
      <c r="P22">
        <v>69.158816999999999</v>
      </c>
      <c r="Q22">
        <v>20.693196</v>
      </c>
      <c r="R22">
        <v>42.846212999999999</v>
      </c>
      <c r="S22">
        <v>26.616266</v>
      </c>
      <c r="T22">
        <v>0.56176800000000005</v>
      </c>
      <c r="U22">
        <v>348.97500000000002</v>
      </c>
      <c r="V22">
        <v>14.253199</v>
      </c>
      <c r="W22">
        <v>34.799309999999998</v>
      </c>
      <c r="X22">
        <v>147.515625</v>
      </c>
      <c r="Y22">
        <v>0</v>
      </c>
      <c r="Z22">
        <v>6.5537999999999998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8.3321880000000004</v>
      </c>
      <c r="AG22">
        <v>42.377411000000002</v>
      </c>
      <c r="AH22">
        <v>16.612601000000002</v>
      </c>
      <c r="AI22">
        <v>0</v>
      </c>
      <c r="AJ22">
        <v>0</v>
      </c>
      <c r="AK22">
        <v>26.292852</v>
      </c>
      <c r="AL22">
        <v>24.402000000000001</v>
      </c>
      <c r="AM22">
        <v>16.345120999999999</v>
      </c>
      <c r="AN22">
        <v>0.70510899999999999</v>
      </c>
      <c r="AO22">
        <v>0</v>
      </c>
      <c r="AP22">
        <v>0.25619999999999998</v>
      </c>
      <c r="AQ22">
        <v>0</v>
      </c>
      <c r="AR22">
        <v>52.44</v>
      </c>
      <c r="AS22">
        <v>31.897383000000001</v>
      </c>
      <c r="AT22">
        <v>11.2476</v>
      </c>
      <c r="AU22">
        <v>0</v>
      </c>
      <c r="AV22">
        <v>45.802717000000001</v>
      </c>
      <c r="AW22">
        <v>16.971361999999999</v>
      </c>
      <c r="AX22">
        <v>16.00592</v>
      </c>
      <c r="AY22">
        <v>0</v>
      </c>
      <c r="AZ22">
        <f t="shared" si="0"/>
        <v>90.588606000000013</v>
      </c>
      <c r="BA22">
        <f t="shared" si="1"/>
        <v>2869.4628519999997</v>
      </c>
      <c r="BD22">
        <v>4.2938999999999998</v>
      </c>
      <c r="BE22">
        <v>0</v>
      </c>
      <c r="BF22">
        <v>2.4451000000000001E-2</v>
      </c>
      <c r="BG22">
        <v>0</v>
      </c>
      <c r="BH22">
        <v>0</v>
      </c>
      <c r="BI22">
        <v>0.83781300000000003</v>
      </c>
      <c r="BJ22">
        <v>0</v>
      </c>
      <c r="BK22">
        <v>1.566E-2</v>
      </c>
      <c r="BL22">
        <v>0</v>
      </c>
      <c r="BM22">
        <v>0</v>
      </c>
      <c r="BN22">
        <v>0</v>
      </c>
      <c r="BO22">
        <v>2.0099999999999998</v>
      </c>
      <c r="BP22">
        <v>2.19</v>
      </c>
      <c r="BQ22">
        <v>3.542468</v>
      </c>
      <c r="BR22">
        <v>0.99196799999999996</v>
      </c>
      <c r="BS22">
        <v>1.64</v>
      </c>
      <c r="BT22">
        <v>0</v>
      </c>
      <c r="BU22">
        <v>2.9693329999999998</v>
      </c>
      <c r="BV22">
        <v>1.341844</v>
      </c>
      <c r="BW22">
        <v>9.34</v>
      </c>
      <c r="BX22">
        <v>4.2581249999999997</v>
      </c>
      <c r="BY22">
        <v>0.25</v>
      </c>
      <c r="BZ22">
        <v>1.938104</v>
      </c>
      <c r="CA22">
        <v>3.5116900000000002</v>
      </c>
      <c r="CB22">
        <v>1.9</v>
      </c>
      <c r="CC22">
        <v>1</v>
      </c>
      <c r="CD22">
        <v>2.04</v>
      </c>
      <c r="CE22">
        <v>1.1200000000000001</v>
      </c>
      <c r="CF22">
        <v>0.22</v>
      </c>
      <c r="CG22">
        <v>3.78</v>
      </c>
      <c r="CH22">
        <v>0.125137</v>
      </c>
      <c r="CI22">
        <v>7.95</v>
      </c>
      <c r="CJ22">
        <v>1.95</v>
      </c>
      <c r="CK22">
        <v>1.84</v>
      </c>
      <c r="CL22">
        <v>5.313701</v>
      </c>
      <c r="CM22">
        <v>0.935114</v>
      </c>
      <c r="CN22">
        <v>3.542468</v>
      </c>
      <c r="CO22">
        <v>3.03</v>
      </c>
      <c r="CP22">
        <v>0.99398600000000004</v>
      </c>
      <c r="CQ22">
        <v>2.7933979999999998</v>
      </c>
      <c r="CR22">
        <v>3.57</v>
      </c>
      <c r="CS22">
        <v>2.3954240000000002</v>
      </c>
      <c r="CT22">
        <v>1.9429620000000001</v>
      </c>
      <c r="CU22">
        <v>0.97984300000000002</v>
      </c>
      <c r="CV22">
        <v>2.6836869999999999</v>
      </c>
      <c r="CW22">
        <v>1.3275300000000001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90.588606000000013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14.482229</v>
      </c>
      <c r="G23">
        <v>5.6571199999999999</v>
      </c>
      <c r="H23">
        <v>0</v>
      </c>
      <c r="I23">
        <v>54.87744</v>
      </c>
      <c r="J23">
        <v>1.1432800000000001</v>
      </c>
      <c r="K23">
        <v>687.79276700000003</v>
      </c>
      <c r="L23">
        <v>656.42148599999996</v>
      </c>
      <c r="M23">
        <v>92.912925000000001</v>
      </c>
      <c r="N23">
        <v>119.136178</v>
      </c>
      <c r="O23">
        <v>124.789163</v>
      </c>
      <c r="P23">
        <v>69.158816999999999</v>
      </c>
      <c r="Q23">
        <v>20.693196</v>
      </c>
      <c r="R23">
        <v>42.846212999999999</v>
      </c>
      <c r="S23">
        <v>26.616266</v>
      </c>
      <c r="T23">
        <v>0.56176800000000005</v>
      </c>
      <c r="U23">
        <v>348.97500000000002</v>
      </c>
      <c r="V23">
        <v>14.253199</v>
      </c>
      <c r="W23">
        <v>34.799309999999998</v>
      </c>
      <c r="X23">
        <v>147.515625</v>
      </c>
      <c r="Y23">
        <v>0</v>
      </c>
      <c r="Z23">
        <v>6.5537999999999998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8.3321880000000004</v>
      </c>
      <c r="AG23">
        <v>42.377411000000002</v>
      </c>
      <c r="AH23">
        <v>22.475871000000001</v>
      </c>
      <c r="AI23">
        <v>0</v>
      </c>
      <c r="AJ23">
        <v>0</v>
      </c>
      <c r="AK23">
        <v>26.292852</v>
      </c>
      <c r="AL23">
        <v>24.402000000000001</v>
      </c>
      <c r="AM23">
        <v>16.345120999999999</v>
      </c>
      <c r="AN23">
        <v>0.70510899999999999</v>
      </c>
      <c r="AO23">
        <v>0</v>
      </c>
      <c r="AP23">
        <v>0.25619999999999998</v>
      </c>
      <c r="AQ23">
        <v>0</v>
      </c>
      <c r="AR23">
        <v>46.92</v>
      </c>
      <c r="AS23">
        <v>31.897383000000001</v>
      </c>
      <c r="AT23">
        <v>11.2476</v>
      </c>
      <c r="AU23">
        <v>0</v>
      </c>
      <c r="AV23">
        <v>45.802717000000001</v>
      </c>
      <c r="AW23">
        <v>16.971361999999999</v>
      </c>
      <c r="AX23">
        <v>16.00592</v>
      </c>
      <c r="AY23">
        <v>0</v>
      </c>
      <c r="AZ23">
        <f t="shared" si="0"/>
        <v>90.65779400000001</v>
      </c>
      <c r="BA23">
        <f t="shared" si="1"/>
        <v>2869.8753100000004</v>
      </c>
      <c r="BD23">
        <v>4.2938999999999998</v>
      </c>
      <c r="BE23">
        <v>0</v>
      </c>
      <c r="BF23">
        <v>2.4451000000000001E-2</v>
      </c>
      <c r="BG23">
        <v>0</v>
      </c>
      <c r="BH23">
        <v>0</v>
      </c>
      <c r="BI23">
        <v>0.83781300000000003</v>
      </c>
      <c r="BJ23">
        <v>0</v>
      </c>
      <c r="BK23">
        <v>1.566E-2</v>
      </c>
      <c r="BL23">
        <v>0</v>
      </c>
      <c r="BM23">
        <v>0</v>
      </c>
      <c r="BN23">
        <v>0</v>
      </c>
      <c r="BO23">
        <v>2.0099999999999998</v>
      </c>
      <c r="BP23">
        <v>2.19</v>
      </c>
      <c r="BQ23">
        <v>3.542468</v>
      </c>
      <c r="BR23">
        <v>0.99196799999999996</v>
      </c>
      <c r="BS23">
        <v>1.64</v>
      </c>
      <c r="BT23">
        <v>0</v>
      </c>
      <c r="BU23">
        <v>2.9693329999999998</v>
      </c>
      <c r="BV23">
        <v>1.341844</v>
      </c>
      <c r="BW23">
        <v>9.34</v>
      </c>
      <c r="BX23">
        <v>4.2581249999999997</v>
      </c>
      <c r="BY23">
        <v>0.25</v>
      </c>
      <c r="BZ23">
        <v>1.938104</v>
      </c>
      <c r="CA23">
        <v>3.5116900000000002</v>
      </c>
      <c r="CB23">
        <v>1.9</v>
      </c>
      <c r="CC23">
        <v>1</v>
      </c>
      <c r="CD23">
        <v>2.04</v>
      </c>
      <c r="CE23">
        <v>1.1200000000000001</v>
      </c>
      <c r="CF23">
        <v>0.22</v>
      </c>
      <c r="CG23">
        <v>3.78</v>
      </c>
      <c r="CH23">
        <v>0.183534</v>
      </c>
      <c r="CI23">
        <v>7.95</v>
      </c>
      <c r="CJ23">
        <v>1.95</v>
      </c>
      <c r="CK23">
        <v>1.84</v>
      </c>
      <c r="CL23">
        <v>5.313701</v>
      </c>
      <c r="CM23">
        <v>0.935114</v>
      </c>
      <c r="CN23">
        <v>3.542468</v>
      </c>
      <c r="CO23">
        <v>3.03</v>
      </c>
      <c r="CP23">
        <v>0.99398600000000004</v>
      </c>
      <c r="CQ23">
        <v>2.7933979999999998</v>
      </c>
      <c r="CR23">
        <v>3.57</v>
      </c>
      <c r="CS23">
        <v>2.406215</v>
      </c>
      <c r="CT23">
        <v>1.9429620000000001</v>
      </c>
      <c r="CU23">
        <v>0.97984300000000002</v>
      </c>
      <c r="CV23">
        <v>2.6836869999999999</v>
      </c>
      <c r="CW23">
        <v>1.3275300000000001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90.65779400000001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14.482229</v>
      </c>
      <c r="G24">
        <v>5.6571199999999999</v>
      </c>
      <c r="H24">
        <v>0</v>
      </c>
      <c r="I24">
        <v>54.87744</v>
      </c>
      <c r="J24">
        <v>1.1432800000000001</v>
      </c>
      <c r="K24">
        <v>687.79276700000003</v>
      </c>
      <c r="L24">
        <v>656.42148599999996</v>
      </c>
      <c r="M24">
        <v>92.912925000000001</v>
      </c>
      <c r="N24">
        <v>119.136178</v>
      </c>
      <c r="O24">
        <v>124.789163</v>
      </c>
      <c r="P24">
        <v>69.158816999999999</v>
      </c>
      <c r="Q24">
        <v>20.693196</v>
      </c>
      <c r="R24">
        <v>42.846212999999999</v>
      </c>
      <c r="S24">
        <v>26.616266</v>
      </c>
      <c r="T24">
        <v>0.56176800000000005</v>
      </c>
      <c r="U24">
        <v>348.97500000000002</v>
      </c>
      <c r="V24">
        <v>14.253199</v>
      </c>
      <c r="W24">
        <v>34.799309999999998</v>
      </c>
      <c r="X24">
        <v>147.515625</v>
      </c>
      <c r="Y24">
        <v>0</v>
      </c>
      <c r="Z24">
        <v>6.5537999999999998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8.3321880000000004</v>
      </c>
      <c r="AG24">
        <v>42.377411000000002</v>
      </c>
      <c r="AH24">
        <v>39.088472000000003</v>
      </c>
      <c r="AI24">
        <v>0</v>
      </c>
      <c r="AJ24">
        <v>0</v>
      </c>
      <c r="AK24">
        <v>26.292852</v>
      </c>
      <c r="AL24">
        <v>24.402000000000001</v>
      </c>
      <c r="AM24">
        <v>16.345120999999999</v>
      </c>
      <c r="AN24">
        <v>0.70510899999999999</v>
      </c>
      <c r="AO24">
        <v>0</v>
      </c>
      <c r="AP24">
        <v>0</v>
      </c>
      <c r="AQ24">
        <v>13.20241</v>
      </c>
      <c r="AR24">
        <v>46.92</v>
      </c>
      <c r="AS24">
        <v>31.897383000000001</v>
      </c>
      <c r="AT24">
        <v>11.2476</v>
      </c>
      <c r="AU24">
        <v>0</v>
      </c>
      <c r="AV24">
        <v>45.802717000000001</v>
      </c>
      <c r="AW24">
        <v>16.971361999999999</v>
      </c>
      <c r="AX24">
        <v>16.00592</v>
      </c>
      <c r="AY24">
        <v>0</v>
      </c>
      <c r="AZ24">
        <f t="shared" si="0"/>
        <v>90.785712000000004</v>
      </c>
      <c r="BA24">
        <f t="shared" si="1"/>
        <v>2899.5620389999999</v>
      </c>
      <c r="BD24">
        <v>4.2938999999999998</v>
      </c>
      <c r="BE24">
        <v>0</v>
      </c>
      <c r="BF24">
        <v>2.4451000000000001E-2</v>
      </c>
      <c r="BG24">
        <v>0</v>
      </c>
      <c r="BH24">
        <v>0</v>
      </c>
      <c r="BI24">
        <v>0.83781300000000003</v>
      </c>
      <c r="BJ24">
        <v>0</v>
      </c>
      <c r="BK24">
        <v>1.566E-2</v>
      </c>
      <c r="BL24">
        <v>0</v>
      </c>
      <c r="BM24">
        <v>0</v>
      </c>
      <c r="BN24">
        <v>0</v>
      </c>
      <c r="BO24">
        <v>2.0099999999999998</v>
      </c>
      <c r="BP24">
        <v>2.19</v>
      </c>
      <c r="BQ24">
        <v>3.542468</v>
      </c>
      <c r="BR24">
        <v>0.99196799999999996</v>
      </c>
      <c r="BS24">
        <v>1.64</v>
      </c>
      <c r="BT24">
        <v>0</v>
      </c>
      <c r="BU24">
        <v>2.9693329999999998</v>
      </c>
      <c r="BV24">
        <v>1.341844</v>
      </c>
      <c r="BW24">
        <v>9.34</v>
      </c>
      <c r="BX24">
        <v>4.2581249999999997</v>
      </c>
      <c r="BY24">
        <v>0.25</v>
      </c>
      <c r="BZ24">
        <v>1.938104</v>
      </c>
      <c r="CA24">
        <v>3.5116900000000002</v>
      </c>
      <c r="CB24">
        <v>1.9</v>
      </c>
      <c r="CC24">
        <v>1</v>
      </c>
      <c r="CD24">
        <v>2.04</v>
      </c>
      <c r="CE24">
        <v>1.1200000000000001</v>
      </c>
      <c r="CF24">
        <v>0.22</v>
      </c>
      <c r="CG24">
        <v>3.78</v>
      </c>
      <c r="CH24">
        <v>0.31145200000000001</v>
      </c>
      <c r="CI24">
        <v>7.95</v>
      </c>
      <c r="CJ24">
        <v>1.95</v>
      </c>
      <c r="CK24">
        <v>1.84</v>
      </c>
      <c r="CL24">
        <v>5.313701</v>
      </c>
      <c r="CM24">
        <v>0.935114</v>
      </c>
      <c r="CN24">
        <v>3.542468</v>
      </c>
      <c r="CO24">
        <v>3.03</v>
      </c>
      <c r="CP24">
        <v>0.99398600000000004</v>
      </c>
      <c r="CQ24">
        <v>2.7933979999999998</v>
      </c>
      <c r="CR24">
        <v>3.57</v>
      </c>
      <c r="CS24">
        <v>2.406215</v>
      </c>
      <c r="CT24">
        <v>1.9429620000000001</v>
      </c>
      <c r="CU24">
        <v>0.97984300000000002</v>
      </c>
      <c r="CV24">
        <v>2.6836869999999999</v>
      </c>
      <c r="CW24">
        <v>1.3275300000000001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90.785712000000004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14.482229</v>
      </c>
      <c r="G25">
        <v>5.6571199999999999</v>
      </c>
      <c r="H25">
        <v>0</v>
      </c>
      <c r="I25">
        <v>54.87744</v>
      </c>
      <c r="J25">
        <v>1.1432800000000001</v>
      </c>
      <c r="K25">
        <v>687.79276700000003</v>
      </c>
      <c r="L25">
        <v>656.42148599999996</v>
      </c>
      <c r="M25">
        <v>92.912925000000001</v>
      </c>
      <c r="N25">
        <v>119.136178</v>
      </c>
      <c r="O25">
        <v>124.789163</v>
      </c>
      <c r="P25">
        <v>69.158816999999999</v>
      </c>
      <c r="Q25">
        <v>20.693196</v>
      </c>
      <c r="R25">
        <v>42.846212999999999</v>
      </c>
      <c r="S25">
        <v>26.616266</v>
      </c>
      <c r="T25">
        <v>0.56176800000000005</v>
      </c>
      <c r="U25">
        <v>348.97500000000002</v>
      </c>
      <c r="V25">
        <v>14.253199</v>
      </c>
      <c r="W25">
        <v>34.799309999999998</v>
      </c>
      <c r="X25">
        <v>147.515625</v>
      </c>
      <c r="Y25">
        <v>0</v>
      </c>
      <c r="Z25">
        <v>6.5537999999999998</v>
      </c>
      <c r="AA25">
        <v>0</v>
      </c>
      <c r="AB25">
        <v>3.4694120000000002</v>
      </c>
      <c r="AC25">
        <v>10.024682</v>
      </c>
      <c r="AD25">
        <v>0</v>
      </c>
      <c r="AE25">
        <v>0</v>
      </c>
      <c r="AF25">
        <v>8.3321880000000004</v>
      </c>
      <c r="AG25">
        <v>42.377411000000002</v>
      </c>
      <c r="AH25">
        <v>65.864075</v>
      </c>
      <c r="AI25">
        <v>0</v>
      </c>
      <c r="AJ25">
        <v>0</v>
      </c>
      <c r="AK25">
        <v>26.292852</v>
      </c>
      <c r="AL25">
        <v>24.402000000000001</v>
      </c>
      <c r="AM25">
        <v>16.345120999999999</v>
      </c>
      <c r="AN25">
        <v>0.70510899999999999</v>
      </c>
      <c r="AO25">
        <v>0</v>
      </c>
      <c r="AP25">
        <v>0</v>
      </c>
      <c r="AQ25">
        <v>26.932915999999999</v>
      </c>
      <c r="AR25">
        <v>46.92</v>
      </c>
      <c r="AS25">
        <v>31.897383000000001</v>
      </c>
      <c r="AT25">
        <v>11.2476</v>
      </c>
      <c r="AU25">
        <v>0</v>
      </c>
      <c r="AV25">
        <v>45.802717000000001</v>
      </c>
      <c r="AW25">
        <v>16.971361999999999</v>
      </c>
      <c r="AX25">
        <v>16.00592</v>
      </c>
      <c r="AY25">
        <v>0</v>
      </c>
      <c r="AZ25">
        <f t="shared" si="0"/>
        <v>90.997054000000006</v>
      </c>
      <c r="BA25">
        <f t="shared" si="1"/>
        <v>2953.7735840000005</v>
      </c>
      <c r="BD25">
        <v>4.2938999999999998</v>
      </c>
      <c r="BE25">
        <v>0</v>
      </c>
      <c r="BF25">
        <v>2.4451000000000001E-2</v>
      </c>
      <c r="BG25">
        <v>0</v>
      </c>
      <c r="BH25">
        <v>0</v>
      </c>
      <c r="BI25">
        <v>0.83781300000000003</v>
      </c>
      <c r="BJ25">
        <v>0</v>
      </c>
      <c r="BK25">
        <v>1.566E-2</v>
      </c>
      <c r="BL25">
        <v>0</v>
      </c>
      <c r="BM25">
        <v>0</v>
      </c>
      <c r="BN25">
        <v>0</v>
      </c>
      <c r="BO25">
        <v>2.0099999999999998</v>
      </c>
      <c r="BP25">
        <v>2.19</v>
      </c>
      <c r="BQ25">
        <v>3.542468</v>
      </c>
      <c r="BR25">
        <v>0.99196799999999996</v>
      </c>
      <c r="BS25">
        <v>1.64</v>
      </c>
      <c r="BT25">
        <v>0</v>
      </c>
      <c r="BU25">
        <v>2.9693329999999998</v>
      </c>
      <c r="BV25">
        <v>1.341844</v>
      </c>
      <c r="BW25">
        <v>9.34</v>
      </c>
      <c r="BX25">
        <v>4.2581249999999997</v>
      </c>
      <c r="BY25">
        <v>0.25</v>
      </c>
      <c r="BZ25">
        <v>1.938104</v>
      </c>
      <c r="CA25">
        <v>3.5116900000000002</v>
      </c>
      <c r="CB25">
        <v>1.9</v>
      </c>
      <c r="CC25">
        <v>1</v>
      </c>
      <c r="CD25">
        <v>2.04</v>
      </c>
      <c r="CE25">
        <v>1.1200000000000001</v>
      </c>
      <c r="CF25">
        <v>0.22</v>
      </c>
      <c r="CG25">
        <v>3.78</v>
      </c>
      <c r="CH25">
        <v>0.52279399999999998</v>
      </c>
      <c r="CI25">
        <v>7.95</v>
      </c>
      <c r="CJ25">
        <v>1.95</v>
      </c>
      <c r="CK25">
        <v>1.84</v>
      </c>
      <c r="CL25">
        <v>5.313701</v>
      </c>
      <c r="CM25">
        <v>0.935114</v>
      </c>
      <c r="CN25">
        <v>3.542468</v>
      </c>
      <c r="CO25">
        <v>3.03</v>
      </c>
      <c r="CP25">
        <v>0.99398600000000004</v>
      </c>
      <c r="CQ25">
        <v>2.7933979999999998</v>
      </c>
      <c r="CR25">
        <v>3.57</v>
      </c>
      <c r="CS25">
        <v>2.406215</v>
      </c>
      <c r="CT25">
        <v>1.9429620000000001</v>
      </c>
      <c r="CU25">
        <v>0.97984300000000002</v>
      </c>
      <c r="CV25">
        <v>2.6836869999999999</v>
      </c>
      <c r="CW25">
        <v>1.3275300000000001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90.997054000000006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14.482229</v>
      </c>
      <c r="G26">
        <v>5.6571199999999999</v>
      </c>
      <c r="H26">
        <v>0</v>
      </c>
      <c r="I26">
        <v>54.87744</v>
      </c>
      <c r="J26">
        <v>1.1432800000000001</v>
      </c>
      <c r="K26">
        <v>687.79276700000003</v>
      </c>
      <c r="L26">
        <v>656.42148599999996</v>
      </c>
      <c r="M26">
        <v>92.912925000000001</v>
      </c>
      <c r="N26">
        <v>119.136178</v>
      </c>
      <c r="O26">
        <v>124.789163</v>
      </c>
      <c r="P26">
        <v>69.158816999999999</v>
      </c>
      <c r="Q26">
        <v>20.693196</v>
      </c>
      <c r="R26">
        <v>42.846212999999999</v>
      </c>
      <c r="S26">
        <v>26.616266</v>
      </c>
      <c r="T26">
        <v>0.56176800000000005</v>
      </c>
      <c r="U26">
        <v>348.97500000000002</v>
      </c>
      <c r="V26">
        <v>14.253199</v>
      </c>
      <c r="W26">
        <v>34.799309999999998</v>
      </c>
      <c r="X26">
        <v>147.515625</v>
      </c>
      <c r="Y26">
        <v>0</v>
      </c>
      <c r="Z26">
        <v>6.5537999999999998</v>
      </c>
      <c r="AA26">
        <v>0</v>
      </c>
      <c r="AB26">
        <v>13.600092</v>
      </c>
      <c r="AC26">
        <v>10.024682</v>
      </c>
      <c r="AD26">
        <v>0</v>
      </c>
      <c r="AE26">
        <v>0</v>
      </c>
      <c r="AF26">
        <v>8.3321880000000004</v>
      </c>
      <c r="AG26">
        <v>42.377411000000002</v>
      </c>
      <c r="AH26">
        <v>83.063002999999995</v>
      </c>
      <c r="AI26">
        <v>0</v>
      </c>
      <c r="AJ26">
        <v>0</v>
      </c>
      <c r="AK26">
        <v>26.292852</v>
      </c>
      <c r="AL26">
        <v>24.402000000000001</v>
      </c>
      <c r="AM26">
        <v>16.345120999999999</v>
      </c>
      <c r="AN26">
        <v>0.70510899999999999</v>
      </c>
      <c r="AO26">
        <v>0</v>
      </c>
      <c r="AP26">
        <v>0</v>
      </c>
      <c r="AQ26">
        <v>40.399374999999999</v>
      </c>
      <c r="AR26">
        <v>46.92</v>
      </c>
      <c r="AS26">
        <v>31.897383000000001</v>
      </c>
      <c r="AT26">
        <v>11.2476</v>
      </c>
      <c r="AU26">
        <v>0</v>
      </c>
      <c r="AV26">
        <v>45.802717000000001</v>
      </c>
      <c r="AW26">
        <v>16.971361999999999</v>
      </c>
      <c r="AX26">
        <v>16.00592</v>
      </c>
      <c r="AY26">
        <v>0</v>
      </c>
      <c r="AZ26">
        <f t="shared" si="0"/>
        <v>91.18331400000001</v>
      </c>
      <c r="BA26">
        <f t="shared" si="1"/>
        <v>2994.7559110000007</v>
      </c>
      <c r="BD26">
        <v>4.2938999999999998</v>
      </c>
      <c r="BE26">
        <v>0</v>
      </c>
      <c r="BF26">
        <v>2.4451000000000001E-2</v>
      </c>
      <c r="BG26">
        <v>0</v>
      </c>
      <c r="BH26">
        <v>0</v>
      </c>
      <c r="BI26">
        <v>0.83781300000000003</v>
      </c>
      <c r="BJ26">
        <v>0</v>
      </c>
      <c r="BK26">
        <v>1.566E-2</v>
      </c>
      <c r="BL26">
        <v>0</v>
      </c>
      <c r="BM26">
        <v>0</v>
      </c>
      <c r="BN26">
        <v>0</v>
      </c>
      <c r="BO26">
        <v>2.0099999999999998</v>
      </c>
      <c r="BP26">
        <v>2.19</v>
      </c>
      <c r="BQ26">
        <v>3.542468</v>
      </c>
      <c r="BR26">
        <v>0.99196799999999996</v>
      </c>
      <c r="BS26">
        <v>1.64</v>
      </c>
      <c r="BT26">
        <v>0</v>
      </c>
      <c r="BU26">
        <v>2.9693329999999998</v>
      </c>
      <c r="BV26">
        <v>1.341844</v>
      </c>
      <c r="BW26">
        <v>9.34</v>
      </c>
      <c r="BX26">
        <v>4.2581249999999997</v>
      </c>
      <c r="BY26">
        <v>0.25</v>
      </c>
      <c r="BZ26">
        <v>1.938104</v>
      </c>
      <c r="CA26">
        <v>3.5116900000000002</v>
      </c>
      <c r="CB26">
        <v>1.9</v>
      </c>
      <c r="CC26">
        <v>1.02</v>
      </c>
      <c r="CD26">
        <v>2.0699999999999998</v>
      </c>
      <c r="CE26">
        <v>1.1200000000000001</v>
      </c>
      <c r="CF26">
        <v>0.22</v>
      </c>
      <c r="CG26">
        <v>3.78</v>
      </c>
      <c r="CH26">
        <v>0.65905400000000003</v>
      </c>
      <c r="CI26">
        <v>7.95</v>
      </c>
      <c r="CJ26">
        <v>1.95</v>
      </c>
      <c r="CK26">
        <v>1.84</v>
      </c>
      <c r="CL26">
        <v>5.313701</v>
      </c>
      <c r="CM26">
        <v>0.935114</v>
      </c>
      <c r="CN26">
        <v>3.542468</v>
      </c>
      <c r="CO26">
        <v>3.03</v>
      </c>
      <c r="CP26">
        <v>0.99398600000000004</v>
      </c>
      <c r="CQ26">
        <v>2.7933979999999998</v>
      </c>
      <c r="CR26">
        <v>3.57</v>
      </c>
      <c r="CS26">
        <v>2.406215</v>
      </c>
      <c r="CT26">
        <v>1.9429620000000001</v>
      </c>
      <c r="CU26">
        <v>0.97984300000000002</v>
      </c>
      <c r="CV26">
        <v>2.6836869999999999</v>
      </c>
      <c r="CW26">
        <v>1.3275300000000001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91.18331400000001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14.482229</v>
      </c>
      <c r="G27">
        <v>22.628482000000002</v>
      </c>
      <c r="H27">
        <v>0</v>
      </c>
      <c r="I27">
        <v>53.734160000000003</v>
      </c>
      <c r="J27">
        <v>2.2865600000000001</v>
      </c>
      <c r="K27">
        <v>687.79276700000003</v>
      </c>
      <c r="L27">
        <v>656.42148599999996</v>
      </c>
      <c r="M27">
        <v>92.912925000000001</v>
      </c>
      <c r="N27">
        <v>119.136178</v>
      </c>
      <c r="O27">
        <v>124.789163</v>
      </c>
      <c r="P27">
        <v>69.158816999999999</v>
      </c>
      <c r="Q27">
        <v>20.693196</v>
      </c>
      <c r="R27">
        <v>42.846212999999999</v>
      </c>
      <c r="S27">
        <v>26.616266</v>
      </c>
      <c r="T27">
        <v>0.56176800000000005</v>
      </c>
      <c r="U27">
        <v>348.97500000000002</v>
      </c>
      <c r="V27">
        <v>14.253199</v>
      </c>
      <c r="W27">
        <v>34.799309999999998</v>
      </c>
      <c r="X27">
        <v>147.515625</v>
      </c>
      <c r="Y27">
        <v>0</v>
      </c>
      <c r="Z27">
        <v>13.1076</v>
      </c>
      <c r="AA27">
        <v>0</v>
      </c>
      <c r="AB27">
        <v>13.600092</v>
      </c>
      <c r="AC27">
        <v>10.024682</v>
      </c>
      <c r="AD27">
        <v>0</v>
      </c>
      <c r="AE27">
        <v>0</v>
      </c>
      <c r="AF27">
        <v>8.3321880000000004</v>
      </c>
      <c r="AG27">
        <v>42.377411000000002</v>
      </c>
      <c r="AH27">
        <v>90.489812999999998</v>
      </c>
      <c r="AI27">
        <v>3.9559120000000001</v>
      </c>
      <c r="AJ27">
        <v>0</v>
      </c>
      <c r="AK27">
        <v>26.292852</v>
      </c>
      <c r="AL27">
        <v>12.782</v>
      </c>
      <c r="AM27">
        <v>16.345120999999999</v>
      </c>
      <c r="AN27">
        <v>0.70510899999999999</v>
      </c>
      <c r="AO27">
        <v>0</v>
      </c>
      <c r="AP27">
        <v>0</v>
      </c>
      <c r="AQ27">
        <v>40.399374999999999</v>
      </c>
      <c r="AR27">
        <v>52.44</v>
      </c>
      <c r="AS27">
        <v>31.897383000000001</v>
      </c>
      <c r="AT27">
        <v>11.2476</v>
      </c>
      <c r="AU27">
        <v>0</v>
      </c>
      <c r="AV27">
        <v>45.802717000000001</v>
      </c>
      <c r="AW27">
        <v>0</v>
      </c>
      <c r="AX27">
        <v>16.00592</v>
      </c>
      <c r="AY27">
        <v>0</v>
      </c>
      <c r="AZ27">
        <f t="shared" si="0"/>
        <v>91.53270400000001</v>
      </c>
      <c r="BA27">
        <f t="shared" si="1"/>
        <v>3006.9418230000006</v>
      </c>
      <c r="BD27">
        <v>4.2938999999999998</v>
      </c>
      <c r="BE27">
        <v>0</v>
      </c>
      <c r="BF27">
        <v>2.4340000000000001E-2</v>
      </c>
      <c r="BG27">
        <v>0</v>
      </c>
      <c r="BH27">
        <v>0</v>
      </c>
      <c r="BI27">
        <v>0.83781300000000003</v>
      </c>
      <c r="BJ27">
        <v>0</v>
      </c>
      <c r="BK27">
        <v>1.566E-2</v>
      </c>
      <c r="BL27">
        <v>0</v>
      </c>
      <c r="BM27">
        <v>0</v>
      </c>
      <c r="BN27">
        <v>0</v>
      </c>
      <c r="BO27">
        <v>2.0099999999999998</v>
      </c>
      <c r="BP27">
        <v>2.19</v>
      </c>
      <c r="BQ27">
        <v>3.542468</v>
      </c>
      <c r="BR27">
        <v>0.99196799999999996</v>
      </c>
      <c r="BS27">
        <v>1.64</v>
      </c>
      <c r="BT27">
        <v>0.33832299999999998</v>
      </c>
      <c r="BU27">
        <v>2.9693329999999998</v>
      </c>
      <c r="BV27">
        <v>1.341844</v>
      </c>
      <c r="BW27">
        <v>9.34</v>
      </c>
      <c r="BX27">
        <v>4.2581249999999997</v>
      </c>
      <c r="BY27">
        <v>0.25</v>
      </c>
      <c r="BZ27">
        <v>1.938104</v>
      </c>
      <c r="CA27">
        <v>3.5116900000000002</v>
      </c>
      <c r="CB27">
        <v>1.9</v>
      </c>
      <c r="CC27">
        <v>0.97</v>
      </c>
      <c r="CD27">
        <v>2.0699999999999998</v>
      </c>
      <c r="CE27">
        <v>1.1200000000000001</v>
      </c>
      <c r="CF27">
        <v>0.22</v>
      </c>
      <c r="CG27">
        <v>3.78</v>
      </c>
      <c r="CH27">
        <v>0.72023199999999998</v>
      </c>
      <c r="CI27">
        <v>7.95</v>
      </c>
      <c r="CJ27">
        <v>1.95</v>
      </c>
      <c r="CK27">
        <v>1.84</v>
      </c>
      <c r="CL27">
        <v>5.313701</v>
      </c>
      <c r="CM27">
        <v>0.935114</v>
      </c>
      <c r="CN27">
        <v>3.542468</v>
      </c>
      <c r="CO27">
        <v>3.03</v>
      </c>
      <c r="CP27">
        <v>0.99398600000000004</v>
      </c>
      <c r="CQ27">
        <v>2.7933979999999998</v>
      </c>
      <c r="CR27">
        <v>3.57</v>
      </c>
      <c r="CS27">
        <v>2.406215</v>
      </c>
      <c r="CT27">
        <v>1.9429620000000001</v>
      </c>
      <c r="CU27">
        <v>0.97984300000000002</v>
      </c>
      <c r="CV27">
        <v>2.6836869999999999</v>
      </c>
      <c r="CW27">
        <v>1.3275300000000001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91.53270400000001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14.482229</v>
      </c>
      <c r="G28">
        <v>22.628482000000002</v>
      </c>
      <c r="H28">
        <v>0</v>
      </c>
      <c r="I28">
        <v>53.734160000000003</v>
      </c>
      <c r="J28">
        <v>2.2865600000000001</v>
      </c>
      <c r="K28">
        <v>687.79276700000003</v>
      </c>
      <c r="L28">
        <v>656.42148599999996</v>
      </c>
      <c r="M28">
        <v>92.912925000000001</v>
      </c>
      <c r="N28">
        <v>119.136178</v>
      </c>
      <c r="O28">
        <v>124.789163</v>
      </c>
      <c r="P28">
        <v>69.158816999999999</v>
      </c>
      <c r="Q28">
        <v>20.693196</v>
      </c>
      <c r="R28">
        <v>42.846212999999999</v>
      </c>
      <c r="S28">
        <v>26.616266</v>
      </c>
      <c r="T28">
        <v>0.56176800000000005</v>
      </c>
      <c r="U28">
        <v>348.97500000000002</v>
      </c>
      <c r="V28">
        <v>14.253199</v>
      </c>
      <c r="W28">
        <v>34.799309999999998</v>
      </c>
      <c r="X28">
        <v>147.515625</v>
      </c>
      <c r="Y28">
        <v>0</v>
      </c>
      <c r="Z28">
        <v>13.1076</v>
      </c>
      <c r="AA28">
        <v>14.04936</v>
      </c>
      <c r="AB28">
        <v>27.338961000000001</v>
      </c>
      <c r="AC28">
        <v>20.049363</v>
      </c>
      <c r="AD28">
        <v>9.4297959999999996</v>
      </c>
      <c r="AE28">
        <v>0</v>
      </c>
      <c r="AF28">
        <v>8.3321880000000004</v>
      </c>
      <c r="AG28">
        <v>42.377411000000002</v>
      </c>
      <c r="AH28">
        <v>120.68565700000001</v>
      </c>
      <c r="AI28">
        <v>17.142282999999999</v>
      </c>
      <c r="AJ28">
        <v>0</v>
      </c>
      <c r="AK28">
        <v>26.292852</v>
      </c>
      <c r="AL28">
        <v>12.782</v>
      </c>
      <c r="AM28">
        <v>16.345120999999999</v>
      </c>
      <c r="AN28">
        <v>0.70510899999999999</v>
      </c>
      <c r="AO28">
        <v>0</v>
      </c>
      <c r="AP28">
        <v>0</v>
      </c>
      <c r="AQ28">
        <v>40.399374999999999</v>
      </c>
      <c r="AR28">
        <v>52.44</v>
      </c>
      <c r="AS28">
        <v>31.897383000000001</v>
      </c>
      <c r="AT28">
        <v>11.2476</v>
      </c>
      <c r="AU28">
        <v>0</v>
      </c>
      <c r="AV28">
        <v>45.802717000000001</v>
      </c>
      <c r="AW28">
        <v>0</v>
      </c>
      <c r="AX28">
        <v>16.00592</v>
      </c>
      <c r="AY28">
        <v>0</v>
      </c>
      <c r="AZ28">
        <f t="shared" si="0"/>
        <v>92.110179000000002</v>
      </c>
      <c r="BA28">
        <f t="shared" si="1"/>
        <v>3098.1442189999998</v>
      </c>
      <c r="BD28">
        <v>4.2938999999999998</v>
      </c>
      <c r="BE28">
        <v>0</v>
      </c>
      <c r="BF28">
        <v>2.4340000000000001E-2</v>
      </c>
      <c r="BG28">
        <v>0</v>
      </c>
      <c r="BH28">
        <v>0</v>
      </c>
      <c r="BI28">
        <v>0.83781300000000003</v>
      </c>
      <c r="BJ28">
        <v>0</v>
      </c>
      <c r="BK28">
        <v>1.566E-2</v>
      </c>
      <c r="BL28">
        <v>0</v>
      </c>
      <c r="BM28">
        <v>0</v>
      </c>
      <c r="BN28">
        <v>0</v>
      </c>
      <c r="BO28">
        <v>2.0099999999999998</v>
      </c>
      <c r="BP28">
        <v>2.19</v>
      </c>
      <c r="BQ28">
        <v>3.542468</v>
      </c>
      <c r="BR28">
        <v>0.99196799999999996</v>
      </c>
      <c r="BS28">
        <v>1.64</v>
      </c>
      <c r="BT28">
        <v>0.676647</v>
      </c>
      <c r="BU28">
        <v>2.9693329999999998</v>
      </c>
      <c r="BV28">
        <v>1.341844</v>
      </c>
      <c r="BW28">
        <v>9.34</v>
      </c>
      <c r="BX28">
        <v>4.2581249999999997</v>
      </c>
      <c r="BY28">
        <v>0.25</v>
      </c>
      <c r="BZ28">
        <v>1.938104</v>
      </c>
      <c r="CA28">
        <v>3.5116900000000002</v>
      </c>
      <c r="CB28">
        <v>1.9</v>
      </c>
      <c r="CC28">
        <v>0.97</v>
      </c>
      <c r="CD28">
        <v>2.0699999999999998</v>
      </c>
      <c r="CE28">
        <v>1.1200000000000001</v>
      </c>
      <c r="CF28">
        <v>0.22</v>
      </c>
      <c r="CG28">
        <v>3.78</v>
      </c>
      <c r="CH28">
        <v>0.95938299999999999</v>
      </c>
      <c r="CI28">
        <v>7.95</v>
      </c>
      <c r="CJ28">
        <v>1.95</v>
      </c>
      <c r="CK28">
        <v>1.84</v>
      </c>
      <c r="CL28">
        <v>5.313701</v>
      </c>
      <c r="CM28">
        <v>0.935114</v>
      </c>
      <c r="CN28">
        <v>3.542468</v>
      </c>
      <c r="CO28">
        <v>3.03</v>
      </c>
      <c r="CP28">
        <v>0.99398600000000004</v>
      </c>
      <c r="CQ28">
        <v>2.7933979999999998</v>
      </c>
      <c r="CR28">
        <v>3.57</v>
      </c>
      <c r="CS28">
        <v>2.406215</v>
      </c>
      <c r="CT28">
        <v>1.9429620000000001</v>
      </c>
      <c r="CU28">
        <v>0.97984300000000002</v>
      </c>
      <c r="CV28">
        <v>2.6836869999999999</v>
      </c>
      <c r="CW28">
        <v>1.3275300000000001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92.110179000000002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14.482229</v>
      </c>
      <c r="G29">
        <v>22.628482000000002</v>
      </c>
      <c r="H29">
        <v>0</v>
      </c>
      <c r="I29">
        <v>53.734160000000003</v>
      </c>
      <c r="J29">
        <v>2.2865600000000001</v>
      </c>
      <c r="K29">
        <v>687.79276700000003</v>
      </c>
      <c r="L29">
        <v>656.42148599999996</v>
      </c>
      <c r="M29">
        <v>92.912925000000001</v>
      </c>
      <c r="N29">
        <v>119.136178</v>
      </c>
      <c r="O29">
        <v>124.789163</v>
      </c>
      <c r="P29">
        <v>69.158816999999999</v>
      </c>
      <c r="Q29">
        <v>20.693196</v>
      </c>
      <c r="R29">
        <v>42.846212999999999</v>
      </c>
      <c r="S29">
        <v>26.616266</v>
      </c>
      <c r="T29">
        <v>0.56176800000000005</v>
      </c>
      <c r="U29">
        <v>348.97500000000002</v>
      </c>
      <c r="V29">
        <v>14.253199</v>
      </c>
      <c r="W29">
        <v>34.799309999999998</v>
      </c>
      <c r="X29">
        <v>147.515625</v>
      </c>
      <c r="Y29">
        <v>0</v>
      </c>
      <c r="Z29">
        <v>13.1076</v>
      </c>
      <c r="AA29">
        <v>14.04936</v>
      </c>
      <c r="AB29">
        <v>41.133339999999997</v>
      </c>
      <c r="AC29">
        <v>30.104384</v>
      </c>
      <c r="AD29">
        <v>18.859591999999999</v>
      </c>
      <c r="AE29">
        <v>0</v>
      </c>
      <c r="AF29">
        <v>17.274048000000001</v>
      </c>
      <c r="AG29">
        <v>42.377411000000002</v>
      </c>
      <c r="AH29">
        <v>120.68565700000001</v>
      </c>
      <c r="AI29">
        <v>17.142282999999999</v>
      </c>
      <c r="AJ29">
        <v>0</v>
      </c>
      <c r="AK29">
        <v>26.292852</v>
      </c>
      <c r="AL29">
        <v>12.782</v>
      </c>
      <c r="AM29">
        <v>16.345120999999999</v>
      </c>
      <c r="AN29">
        <v>0.70510899999999999</v>
      </c>
      <c r="AO29">
        <v>0</v>
      </c>
      <c r="AP29">
        <v>0</v>
      </c>
      <c r="AQ29">
        <v>40.399374999999999</v>
      </c>
      <c r="AR29">
        <v>46.92</v>
      </c>
      <c r="AS29">
        <v>31.897383000000001</v>
      </c>
      <c r="AT29">
        <v>11.2476</v>
      </c>
      <c r="AU29">
        <v>0</v>
      </c>
      <c r="AV29">
        <v>45.802717000000001</v>
      </c>
      <c r="AW29">
        <v>0</v>
      </c>
      <c r="AX29">
        <v>16.00592</v>
      </c>
      <c r="AY29">
        <v>0</v>
      </c>
      <c r="AZ29">
        <f t="shared" si="0"/>
        <v>92.689556999999994</v>
      </c>
      <c r="BA29">
        <f t="shared" si="1"/>
        <v>3135.4246530000005</v>
      </c>
      <c r="BD29">
        <v>4.2938999999999998</v>
      </c>
      <c r="BE29">
        <v>0</v>
      </c>
      <c r="BF29">
        <v>2.4340000000000001E-2</v>
      </c>
      <c r="BG29">
        <v>0</v>
      </c>
      <c r="BH29">
        <v>0</v>
      </c>
      <c r="BI29">
        <v>0.83781300000000003</v>
      </c>
      <c r="BJ29">
        <v>0</v>
      </c>
      <c r="BK29">
        <v>1.566E-2</v>
      </c>
      <c r="BL29">
        <v>0</v>
      </c>
      <c r="BM29">
        <v>0</v>
      </c>
      <c r="BN29">
        <v>0</v>
      </c>
      <c r="BO29">
        <v>2.0099999999999998</v>
      </c>
      <c r="BP29">
        <v>2.19</v>
      </c>
      <c r="BQ29">
        <v>3.542468</v>
      </c>
      <c r="BR29">
        <v>0.99196799999999996</v>
      </c>
      <c r="BS29">
        <v>1.64</v>
      </c>
      <c r="BT29">
        <v>1.2560249999999999</v>
      </c>
      <c r="BU29">
        <v>2.9693329999999998</v>
      </c>
      <c r="BV29">
        <v>1.341844</v>
      </c>
      <c r="BW29">
        <v>9.34</v>
      </c>
      <c r="BX29">
        <v>4.2581249999999997</v>
      </c>
      <c r="BY29">
        <v>0.25</v>
      </c>
      <c r="BZ29">
        <v>1.938104</v>
      </c>
      <c r="CA29">
        <v>3.5116900000000002</v>
      </c>
      <c r="CB29">
        <v>1.9</v>
      </c>
      <c r="CC29">
        <v>0.97</v>
      </c>
      <c r="CD29">
        <v>2.0699999999999998</v>
      </c>
      <c r="CE29">
        <v>1.1200000000000001</v>
      </c>
      <c r="CF29">
        <v>0.22</v>
      </c>
      <c r="CG29">
        <v>3.78</v>
      </c>
      <c r="CH29">
        <v>0.95938299999999999</v>
      </c>
      <c r="CI29">
        <v>7.95</v>
      </c>
      <c r="CJ29">
        <v>1.95</v>
      </c>
      <c r="CK29">
        <v>1.84</v>
      </c>
      <c r="CL29">
        <v>5.313701</v>
      </c>
      <c r="CM29">
        <v>0.935114</v>
      </c>
      <c r="CN29">
        <v>3.542468</v>
      </c>
      <c r="CO29">
        <v>3.03</v>
      </c>
      <c r="CP29">
        <v>0.99398600000000004</v>
      </c>
      <c r="CQ29">
        <v>2.7933979999999998</v>
      </c>
      <c r="CR29">
        <v>3.57</v>
      </c>
      <c r="CS29">
        <v>2.406215</v>
      </c>
      <c r="CT29">
        <v>1.9429620000000001</v>
      </c>
      <c r="CU29">
        <v>0.97984300000000002</v>
      </c>
      <c r="CV29">
        <v>2.6836869999999999</v>
      </c>
      <c r="CW29">
        <v>1.3275300000000001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92.689556999999994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14.482229</v>
      </c>
      <c r="G30">
        <v>22.628482000000002</v>
      </c>
      <c r="H30">
        <v>0</v>
      </c>
      <c r="I30">
        <v>53.734160000000003</v>
      </c>
      <c r="J30">
        <v>2.2865600000000001</v>
      </c>
      <c r="K30">
        <v>687.79276700000003</v>
      </c>
      <c r="L30">
        <v>656.42148599999996</v>
      </c>
      <c r="M30">
        <v>92.912925000000001</v>
      </c>
      <c r="N30">
        <v>119.136178</v>
      </c>
      <c r="O30">
        <v>124.789163</v>
      </c>
      <c r="P30">
        <v>69.158816999999999</v>
      </c>
      <c r="Q30">
        <v>20.693196</v>
      </c>
      <c r="R30">
        <v>42.846212999999999</v>
      </c>
      <c r="S30">
        <v>26.616266</v>
      </c>
      <c r="T30">
        <v>0.56176800000000005</v>
      </c>
      <c r="U30">
        <v>348.97500000000002</v>
      </c>
      <c r="V30">
        <v>14.253199</v>
      </c>
      <c r="W30">
        <v>34.799309999999998</v>
      </c>
      <c r="X30">
        <v>147.515625</v>
      </c>
      <c r="Y30">
        <v>0</v>
      </c>
      <c r="Z30">
        <v>13.1076</v>
      </c>
      <c r="AA30">
        <v>14.04936</v>
      </c>
      <c r="AB30">
        <v>41.133339999999997</v>
      </c>
      <c r="AC30">
        <v>30.104384</v>
      </c>
      <c r="AD30">
        <v>28.289387999999999</v>
      </c>
      <c r="AE30">
        <v>0</v>
      </c>
      <c r="AF30">
        <v>17.274048000000001</v>
      </c>
      <c r="AG30">
        <v>42.377411000000002</v>
      </c>
      <c r="AH30">
        <v>120.68565700000001</v>
      </c>
      <c r="AI30">
        <v>17.142282999999999</v>
      </c>
      <c r="AJ30">
        <v>0</v>
      </c>
      <c r="AK30">
        <v>26.292852</v>
      </c>
      <c r="AL30">
        <v>12.782</v>
      </c>
      <c r="AM30">
        <v>16.345120999999999</v>
      </c>
      <c r="AN30">
        <v>0.70510899999999999</v>
      </c>
      <c r="AO30">
        <v>0</v>
      </c>
      <c r="AP30">
        <v>0</v>
      </c>
      <c r="AQ30">
        <v>40.399374999999999</v>
      </c>
      <c r="AR30">
        <v>46.92</v>
      </c>
      <c r="AS30">
        <v>31.897383000000001</v>
      </c>
      <c r="AT30">
        <v>11.2476</v>
      </c>
      <c r="AU30">
        <v>0</v>
      </c>
      <c r="AV30">
        <v>45.802717000000001</v>
      </c>
      <c r="AW30">
        <v>0</v>
      </c>
      <c r="AX30">
        <v>16.00592</v>
      </c>
      <c r="AY30">
        <v>0</v>
      </c>
      <c r="AZ30">
        <f t="shared" si="0"/>
        <v>92.871404999999996</v>
      </c>
      <c r="BA30">
        <f t="shared" si="1"/>
        <v>3145.0362970000006</v>
      </c>
      <c r="BD30">
        <v>4.2938999999999998</v>
      </c>
      <c r="BE30">
        <v>0</v>
      </c>
      <c r="BF30">
        <v>2.4340000000000001E-2</v>
      </c>
      <c r="BG30">
        <v>0</v>
      </c>
      <c r="BH30">
        <v>0</v>
      </c>
      <c r="BI30">
        <v>0.83781300000000003</v>
      </c>
      <c r="BJ30">
        <v>0</v>
      </c>
      <c r="BK30">
        <v>1.566E-2</v>
      </c>
      <c r="BL30">
        <v>0</v>
      </c>
      <c r="BM30">
        <v>0</v>
      </c>
      <c r="BN30">
        <v>0</v>
      </c>
      <c r="BO30">
        <v>2.0099999999999998</v>
      </c>
      <c r="BP30">
        <v>2.19</v>
      </c>
      <c r="BQ30">
        <v>3.542468</v>
      </c>
      <c r="BR30">
        <v>0.99196799999999996</v>
      </c>
      <c r="BS30">
        <v>1.64</v>
      </c>
      <c r="BT30">
        <v>1.437873</v>
      </c>
      <c r="BU30">
        <v>2.9693329999999998</v>
      </c>
      <c r="BV30">
        <v>1.341844</v>
      </c>
      <c r="BW30">
        <v>9.34</v>
      </c>
      <c r="BX30">
        <v>4.2581249999999997</v>
      </c>
      <c r="BY30">
        <v>0.25</v>
      </c>
      <c r="BZ30">
        <v>1.938104</v>
      </c>
      <c r="CA30">
        <v>3.5116900000000002</v>
      </c>
      <c r="CB30">
        <v>1.9</v>
      </c>
      <c r="CC30">
        <v>0.97</v>
      </c>
      <c r="CD30">
        <v>2.0699999999999998</v>
      </c>
      <c r="CE30">
        <v>1.1200000000000001</v>
      </c>
      <c r="CF30">
        <v>0.22</v>
      </c>
      <c r="CG30">
        <v>3.78</v>
      </c>
      <c r="CH30">
        <v>0.95938299999999999</v>
      </c>
      <c r="CI30">
        <v>7.95</v>
      </c>
      <c r="CJ30">
        <v>1.95</v>
      </c>
      <c r="CK30">
        <v>1.84</v>
      </c>
      <c r="CL30">
        <v>5.313701</v>
      </c>
      <c r="CM30">
        <v>0.935114</v>
      </c>
      <c r="CN30">
        <v>3.542468</v>
      </c>
      <c r="CO30">
        <v>3.03</v>
      </c>
      <c r="CP30">
        <v>0.99398600000000004</v>
      </c>
      <c r="CQ30">
        <v>2.7933979999999998</v>
      </c>
      <c r="CR30">
        <v>3.57</v>
      </c>
      <c r="CS30">
        <v>2.406215</v>
      </c>
      <c r="CT30">
        <v>1.9429620000000001</v>
      </c>
      <c r="CU30">
        <v>0.97984300000000002</v>
      </c>
      <c r="CV30">
        <v>2.6836869999999999</v>
      </c>
      <c r="CW30">
        <v>1.3275300000000001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92.871404999999996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14.482229</v>
      </c>
      <c r="G31">
        <v>22.628482000000002</v>
      </c>
      <c r="H31">
        <v>0</v>
      </c>
      <c r="I31">
        <v>53.734160000000003</v>
      </c>
      <c r="J31">
        <v>2.2865600000000001</v>
      </c>
      <c r="K31">
        <v>687.79276700000003</v>
      </c>
      <c r="L31">
        <v>656.42148599999996</v>
      </c>
      <c r="M31">
        <v>92.912925000000001</v>
      </c>
      <c r="N31">
        <v>119.136178</v>
      </c>
      <c r="O31">
        <v>124.789163</v>
      </c>
      <c r="P31">
        <v>69.158816999999999</v>
      </c>
      <c r="Q31">
        <v>20.693196</v>
      </c>
      <c r="R31">
        <v>42.846212999999999</v>
      </c>
      <c r="S31">
        <v>26.616266</v>
      </c>
      <c r="T31">
        <v>0.56176800000000005</v>
      </c>
      <c r="U31">
        <v>348.97500000000002</v>
      </c>
      <c r="V31">
        <v>14.253199</v>
      </c>
      <c r="W31">
        <v>34.799309999999998</v>
      </c>
      <c r="X31">
        <v>147.515625</v>
      </c>
      <c r="Y31">
        <v>0</v>
      </c>
      <c r="Z31">
        <v>13.1076</v>
      </c>
      <c r="AA31">
        <v>14.04936</v>
      </c>
      <c r="AB31">
        <v>41.133339999999997</v>
      </c>
      <c r="AC31">
        <v>30.104384</v>
      </c>
      <c r="AD31">
        <v>37.719183999999998</v>
      </c>
      <c r="AE31">
        <v>0</v>
      </c>
      <c r="AF31">
        <v>17.274048000000001</v>
      </c>
      <c r="AG31">
        <v>42.377411000000002</v>
      </c>
      <c r="AH31">
        <v>120.68565700000001</v>
      </c>
      <c r="AI31">
        <v>17.142282999999999</v>
      </c>
      <c r="AJ31">
        <v>0</v>
      </c>
      <c r="AK31">
        <v>26.292852</v>
      </c>
      <c r="AL31">
        <v>12.782</v>
      </c>
      <c r="AM31">
        <v>16.345120999999999</v>
      </c>
      <c r="AN31">
        <v>0.70510899999999999</v>
      </c>
      <c r="AO31">
        <v>0</v>
      </c>
      <c r="AP31">
        <v>0</v>
      </c>
      <c r="AQ31">
        <v>40.399374999999999</v>
      </c>
      <c r="AR31">
        <v>46.92</v>
      </c>
      <c r="AS31">
        <v>31.897383000000001</v>
      </c>
      <c r="AT31">
        <v>11.2476</v>
      </c>
      <c r="AU31">
        <v>0</v>
      </c>
      <c r="AV31">
        <v>45.802717000000001</v>
      </c>
      <c r="AW31">
        <v>0</v>
      </c>
      <c r="AX31">
        <v>16.00592</v>
      </c>
      <c r="AY31">
        <v>0</v>
      </c>
      <c r="AZ31">
        <f t="shared" si="0"/>
        <v>93.078120999999996</v>
      </c>
      <c r="BA31">
        <f t="shared" si="1"/>
        <v>3154.6728090000006</v>
      </c>
      <c r="BD31">
        <v>4.2938999999999998</v>
      </c>
      <c r="BE31">
        <v>0</v>
      </c>
      <c r="BF31">
        <v>2.4229000000000001E-2</v>
      </c>
      <c r="BG31">
        <v>0</v>
      </c>
      <c r="BH31">
        <v>0</v>
      </c>
      <c r="BI31">
        <v>0.83781300000000003</v>
      </c>
      <c r="BJ31">
        <v>0</v>
      </c>
      <c r="BK31">
        <v>1.566E-2</v>
      </c>
      <c r="BL31">
        <v>0</v>
      </c>
      <c r="BM31">
        <v>0</v>
      </c>
      <c r="BN31">
        <v>0</v>
      </c>
      <c r="BO31">
        <v>2.0099999999999998</v>
      </c>
      <c r="BP31">
        <v>2.19</v>
      </c>
      <c r="BQ31">
        <v>3.542468</v>
      </c>
      <c r="BR31">
        <v>0.99196799999999996</v>
      </c>
      <c r="BS31">
        <v>1.64</v>
      </c>
      <c r="BT31">
        <v>1.6747000000000001</v>
      </c>
      <c r="BU31">
        <v>2.9693329999999998</v>
      </c>
      <c r="BV31">
        <v>1.341844</v>
      </c>
      <c r="BW31">
        <v>9.34</v>
      </c>
      <c r="BX31">
        <v>4.2581249999999997</v>
      </c>
      <c r="BY31">
        <v>0.25</v>
      </c>
      <c r="BZ31">
        <v>1.938104</v>
      </c>
      <c r="CA31">
        <v>3.5116900000000002</v>
      </c>
      <c r="CB31">
        <v>1.9</v>
      </c>
      <c r="CC31">
        <v>0.96</v>
      </c>
      <c r="CD31">
        <v>2.0499999999999998</v>
      </c>
      <c r="CE31">
        <v>1.1200000000000001</v>
      </c>
      <c r="CF31">
        <v>0.22</v>
      </c>
      <c r="CG31">
        <v>3.78</v>
      </c>
      <c r="CH31">
        <v>0.95938299999999999</v>
      </c>
      <c r="CI31">
        <v>7.95</v>
      </c>
      <c r="CJ31">
        <v>1.95</v>
      </c>
      <c r="CK31">
        <v>1.84</v>
      </c>
      <c r="CL31">
        <v>5.313701</v>
      </c>
      <c r="CM31">
        <v>0.935114</v>
      </c>
      <c r="CN31">
        <v>3.542468</v>
      </c>
      <c r="CO31">
        <v>3.03</v>
      </c>
      <c r="CP31">
        <v>0.99398600000000004</v>
      </c>
      <c r="CQ31">
        <v>2.7933979999999998</v>
      </c>
      <c r="CR31">
        <v>3.57</v>
      </c>
      <c r="CS31">
        <v>2.406215</v>
      </c>
      <c r="CT31">
        <v>1.9429620000000001</v>
      </c>
      <c r="CU31">
        <v>0.97984300000000002</v>
      </c>
      <c r="CV31">
        <v>2.6836869999999999</v>
      </c>
      <c r="CW31">
        <v>1.3275300000000001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93.078120999999996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14.482229</v>
      </c>
      <c r="G32">
        <v>22.628482000000002</v>
      </c>
      <c r="H32">
        <v>0</v>
      </c>
      <c r="I32">
        <v>53.734160000000003</v>
      </c>
      <c r="J32">
        <v>2.2865600000000001</v>
      </c>
      <c r="K32">
        <v>687.79276700000003</v>
      </c>
      <c r="L32">
        <v>656.42148599999996</v>
      </c>
      <c r="M32">
        <v>92.912925000000001</v>
      </c>
      <c r="N32">
        <v>119.136178</v>
      </c>
      <c r="O32">
        <v>124.789163</v>
      </c>
      <c r="P32">
        <v>69.158816999999999</v>
      </c>
      <c r="Q32">
        <v>20.693196</v>
      </c>
      <c r="R32">
        <v>42.846212999999999</v>
      </c>
      <c r="S32">
        <v>26.616266</v>
      </c>
      <c r="T32">
        <v>0.56176800000000005</v>
      </c>
      <c r="U32">
        <v>348.97500000000002</v>
      </c>
      <c r="V32">
        <v>14.253199</v>
      </c>
      <c r="W32">
        <v>34.799309999999998</v>
      </c>
      <c r="X32">
        <v>147.515625</v>
      </c>
      <c r="Y32">
        <v>0</v>
      </c>
      <c r="Z32">
        <v>13.1076</v>
      </c>
      <c r="AA32">
        <v>14.04936</v>
      </c>
      <c r="AB32">
        <v>41.133339999999997</v>
      </c>
      <c r="AC32">
        <v>30.104384</v>
      </c>
      <c r="AD32">
        <v>37.719183999999998</v>
      </c>
      <c r="AE32">
        <v>0</v>
      </c>
      <c r="AF32">
        <v>17.274048000000001</v>
      </c>
      <c r="AG32">
        <v>42.377411000000002</v>
      </c>
      <c r="AH32">
        <v>120.68565700000001</v>
      </c>
      <c r="AI32">
        <v>17.142282999999999</v>
      </c>
      <c r="AJ32">
        <v>0</v>
      </c>
      <c r="AK32">
        <v>26.292852</v>
      </c>
      <c r="AL32">
        <v>12.782</v>
      </c>
      <c r="AM32">
        <v>16.345120999999999</v>
      </c>
      <c r="AN32">
        <v>0.70510899999999999</v>
      </c>
      <c r="AO32">
        <v>0</v>
      </c>
      <c r="AP32">
        <v>0</v>
      </c>
      <c r="AQ32">
        <v>40.399374999999999</v>
      </c>
      <c r="AR32">
        <v>46.92</v>
      </c>
      <c r="AS32">
        <v>31.897383000000001</v>
      </c>
      <c r="AT32">
        <v>11.2476</v>
      </c>
      <c r="AU32">
        <v>0</v>
      </c>
      <c r="AV32">
        <v>45.802717000000001</v>
      </c>
      <c r="AW32">
        <v>0</v>
      </c>
      <c r="AX32">
        <v>16.00592</v>
      </c>
      <c r="AY32">
        <v>0</v>
      </c>
      <c r="AZ32">
        <f t="shared" si="0"/>
        <v>93.078120999999996</v>
      </c>
      <c r="BA32">
        <f t="shared" si="1"/>
        <v>3154.6728090000006</v>
      </c>
      <c r="BD32">
        <v>4.2938999999999998</v>
      </c>
      <c r="BE32">
        <v>0</v>
      </c>
      <c r="BF32">
        <v>2.4229000000000001E-2</v>
      </c>
      <c r="BG32">
        <v>0</v>
      </c>
      <c r="BH32">
        <v>0</v>
      </c>
      <c r="BI32">
        <v>0.83781300000000003</v>
      </c>
      <c r="BJ32">
        <v>0</v>
      </c>
      <c r="BK32">
        <v>1.566E-2</v>
      </c>
      <c r="BL32">
        <v>0</v>
      </c>
      <c r="BM32">
        <v>0</v>
      </c>
      <c r="BN32">
        <v>0</v>
      </c>
      <c r="BO32">
        <v>2.0099999999999998</v>
      </c>
      <c r="BP32">
        <v>2.19</v>
      </c>
      <c r="BQ32">
        <v>3.542468</v>
      </c>
      <c r="BR32">
        <v>0.99196799999999996</v>
      </c>
      <c r="BS32">
        <v>1.64</v>
      </c>
      <c r="BT32">
        <v>1.6747000000000001</v>
      </c>
      <c r="BU32">
        <v>2.9693329999999998</v>
      </c>
      <c r="BV32">
        <v>1.341844</v>
      </c>
      <c r="BW32">
        <v>9.34</v>
      </c>
      <c r="BX32">
        <v>4.2581249999999997</v>
      </c>
      <c r="BY32">
        <v>0.25</v>
      </c>
      <c r="BZ32">
        <v>1.938104</v>
      </c>
      <c r="CA32">
        <v>3.5116900000000002</v>
      </c>
      <c r="CB32">
        <v>1.9</v>
      </c>
      <c r="CC32">
        <v>0.96</v>
      </c>
      <c r="CD32">
        <v>2.0499999999999998</v>
      </c>
      <c r="CE32">
        <v>1.1200000000000001</v>
      </c>
      <c r="CF32">
        <v>0.22</v>
      </c>
      <c r="CG32">
        <v>3.78</v>
      </c>
      <c r="CH32">
        <v>0.95938299999999999</v>
      </c>
      <c r="CI32">
        <v>7.95</v>
      </c>
      <c r="CJ32">
        <v>1.95</v>
      </c>
      <c r="CK32">
        <v>1.84</v>
      </c>
      <c r="CL32">
        <v>5.313701</v>
      </c>
      <c r="CM32">
        <v>0.935114</v>
      </c>
      <c r="CN32">
        <v>3.542468</v>
      </c>
      <c r="CO32">
        <v>3.03</v>
      </c>
      <c r="CP32">
        <v>0.99398600000000004</v>
      </c>
      <c r="CQ32">
        <v>2.7933979999999998</v>
      </c>
      <c r="CR32">
        <v>3.57</v>
      </c>
      <c r="CS32">
        <v>2.406215</v>
      </c>
      <c r="CT32">
        <v>1.9429620000000001</v>
      </c>
      <c r="CU32">
        <v>0.97984300000000002</v>
      </c>
      <c r="CV32">
        <v>2.6836869999999999</v>
      </c>
      <c r="CW32">
        <v>1.3275300000000001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93.078120999999996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14.482229</v>
      </c>
      <c r="G33">
        <v>22.628482000000002</v>
      </c>
      <c r="H33">
        <v>0</v>
      </c>
      <c r="I33">
        <v>53.734160000000003</v>
      </c>
      <c r="J33">
        <v>2.2865600000000001</v>
      </c>
      <c r="K33">
        <v>687.79276700000003</v>
      </c>
      <c r="L33">
        <v>656.42148599999996</v>
      </c>
      <c r="M33">
        <v>92.912925000000001</v>
      </c>
      <c r="N33">
        <v>119.136178</v>
      </c>
      <c r="O33">
        <v>124.789163</v>
      </c>
      <c r="P33">
        <v>68.778823000000003</v>
      </c>
      <c r="Q33">
        <v>20.693196</v>
      </c>
      <c r="R33">
        <v>42.846212999999999</v>
      </c>
      <c r="S33">
        <v>26.616266</v>
      </c>
      <c r="T33">
        <v>0.56176800000000005</v>
      </c>
      <c r="U33">
        <v>348.97500000000002</v>
      </c>
      <c r="V33">
        <v>14.253199</v>
      </c>
      <c r="W33">
        <v>34.799309999999998</v>
      </c>
      <c r="X33">
        <v>147.515625</v>
      </c>
      <c r="Y33">
        <v>0</v>
      </c>
      <c r="Z33">
        <v>13.1076</v>
      </c>
      <c r="AA33">
        <v>14.04936</v>
      </c>
      <c r="AB33">
        <v>41.133339999999997</v>
      </c>
      <c r="AC33">
        <v>30.104384</v>
      </c>
      <c r="AD33">
        <v>37.719183999999998</v>
      </c>
      <c r="AE33">
        <v>0</v>
      </c>
      <c r="AF33">
        <v>17.274048000000001</v>
      </c>
      <c r="AG33">
        <v>42.377411000000002</v>
      </c>
      <c r="AH33">
        <v>120.68565700000001</v>
      </c>
      <c r="AI33">
        <v>17.142282999999999</v>
      </c>
      <c r="AJ33">
        <v>0</v>
      </c>
      <c r="AK33">
        <v>26.292852</v>
      </c>
      <c r="AL33">
        <v>12.782</v>
      </c>
      <c r="AM33">
        <v>16.345120999999999</v>
      </c>
      <c r="AN33">
        <v>0.70510899999999999</v>
      </c>
      <c r="AO33">
        <v>0</v>
      </c>
      <c r="AP33">
        <v>6.1487999999999996</v>
      </c>
      <c r="AQ33">
        <v>40.399374999999999</v>
      </c>
      <c r="AR33">
        <v>52.44</v>
      </c>
      <c r="AS33">
        <v>31.897383000000001</v>
      </c>
      <c r="AT33">
        <v>11.2476</v>
      </c>
      <c r="AU33">
        <v>0</v>
      </c>
      <c r="AV33">
        <v>45.802717000000001</v>
      </c>
      <c r="AW33">
        <v>0</v>
      </c>
      <c r="AX33">
        <v>16.00592</v>
      </c>
      <c r="AY33">
        <v>0</v>
      </c>
      <c r="AZ33">
        <f t="shared" si="0"/>
        <v>93.067329999999998</v>
      </c>
      <c r="BA33">
        <f t="shared" si="1"/>
        <v>3165.9508240000005</v>
      </c>
      <c r="BD33">
        <v>4.2938999999999998</v>
      </c>
      <c r="BE33">
        <v>0</v>
      </c>
      <c r="BF33">
        <v>2.4229000000000001E-2</v>
      </c>
      <c r="BG33">
        <v>0</v>
      </c>
      <c r="BH33">
        <v>0</v>
      </c>
      <c r="BI33">
        <v>0.83781300000000003</v>
      </c>
      <c r="BJ33">
        <v>0</v>
      </c>
      <c r="BK33">
        <v>1.566E-2</v>
      </c>
      <c r="BL33">
        <v>0</v>
      </c>
      <c r="BM33">
        <v>0</v>
      </c>
      <c r="BN33">
        <v>0</v>
      </c>
      <c r="BO33">
        <v>2.0099999999999998</v>
      </c>
      <c r="BP33">
        <v>2.19</v>
      </c>
      <c r="BQ33">
        <v>3.542468</v>
      </c>
      <c r="BR33">
        <v>0.99196799999999996</v>
      </c>
      <c r="BS33">
        <v>1.64</v>
      </c>
      <c r="BT33">
        <v>1.6747000000000001</v>
      </c>
      <c r="BU33">
        <v>2.9693329999999998</v>
      </c>
      <c r="BV33">
        <v>1.341844</v>
      </c>
      <c r="BW33">
        <v>9.34</v>
      </c>
      <c r="BX33">
        <v>4.2581249999999997</v>
      </c>
      <c r="BY33">
        <v>0.25</v>
      </c>
      <c r="BZ33">
        <v>1.938104</v>
      </c>
      <c r="CA33">
        <v>3.5116900000000002</v>
      </c>
      <c r="CB33">
        <v>1.9</v>
      </c>
      <c r="CC33">
        <v>0.96</v>
      </c>
      <c r="CD33">
        <v>2.0499999999999998</v>
      </c>
      <c r="CE33">
        <v>1.1200000000000001</v>
      </c>
      <c r="CF33">
        <v>0.22</v>
      </c>
      <c r="CG33">
        <v>3.78</v>
      </c>
      <c r="CH33">
        <v>0.95938299999999999</v>
      </c>
      <c r="CI33">
        <v>7.95</v>
      </c>
      <c r="CJ33">
        <v>1.95</v>
      </c>
      <c r="CK33">
        <v>1.84</v>
      </c>
      <c r="CL33">
        <v>5.313701</v>
      </c>
      <c r="CM33">
        <v>0.935114</v>
      </c>
      <c r="CN33">
        <v>3.542468</v>
      </c>
      <c r="CO33">
        <v>3.03</v>
      </c>
      <c r="CP33">
        <v>0.99398600000000004</v>
      </c>
      <c r="CQ33">
        <v>2.7933979999999998</v>
      </c>
      <c r="CR33">
        <v>3.57</v>
      </c>
      <c r="CS33">
        <v>2.3954240000000002</v>
      </c>
      <c r="CT33">
        <v>1.9429620000000001</v>
      </c>
      <c r="CU33">
        <v>0.97984300000000002</v>
      </c>
      <c r="CV33">
        <v>2.6836869999999999</v>
      </c>
      <c r="CW33">
        <v>1.3275300000000001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93.067329999999998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14.482229</v>
      </c>
      <c r="G34">
        <v>22.628482000000002</v>
      </c>
      <c r="H34">
        <v>0</v>
      </c>
      <c r="I34">
        <v>53.734160000000003</v>
      </c>
      <c r="J34">
        <v>2.2865600000000001</v>
      </c>
      <c r="K34">
        <v>687.79276700000003</v>
      </c>
      <c r="L34">
        <v>656.42148599999996</v>
      </c>
      <c r="M34">
        <v>92.912925000000001</v>
      </c>
      <c r="N34">
        <v>119.136178</v>
      </c>
      <c r="O34">
        <v>124.789163</v>
      </c>
      <c r="P34">
        <v>68.778823000000003</v>
      </c>
      <c r="Q34">
        <v>20.693196</v>
      </c>
      <c r="R34">
        <v>42.846212999999999</v>
      </c>
      <c r="S34">
        <v>26.616266</v>
      </c>
      <c r="T34">
        <v>0.56176800000000005</v>
      </c>
      <c r="U34">
        <v>348.97500000000002</v>
      </c>
      <c r="V34">
        <v>14.253199</v>
      </c>
      <c r="W34">
        <v>34.799309999999998</v>
      </c>
      <c r="X34">
        <v>147.515625</v>
      </c>
      <c r="Y34">
        <v>0</v>
      </c>
      <c r="Z34">
        <v>13.1076</v>
      </c>
      <c r="AA34">
        <v>14.04936</v>
      </c>
      <c r="AB34">
        <v>41.133339999999997</v>
      </c>
      <c r="AC34">
        <v>30.104384</v>
      </c>
      <c r="AD34">
        <v>37.719183999999998</v>
      </c>
      <c r="AE34">
        <v>0</v>
      </c>
      <c r="AF34">
        <v>17.274048000000001</v>
      </c>
      <c r="AG34">
        <v>42.377411000000002</v>
      </c>
      <c r="AH34">
        <v>120.68565700000001</v>
      </c>
      <c r="AI34">
        <v>3.9559120000000001</v>
      </c>
      <c r="AJ34">
        <v>0</v>
      </c>
      <c r="AK34">
        <v>26.292852</v>
      </c>
      <c r="AL34">
        <v>12.782</v>
      </c>
      <c r="AM34">
        <v>16.345120999999999</v>
      </c>
      <c r="AN34">
        <v>0.70510899999999999</v>
      </c>
      <c r="AO34">
        <v>0</v>
      </c>
      <c r="AP34">
        <v>6.1487999999999996</v>
      </c>
      <c r="AQ34">
        <v>40.399374999999999</v>
      </c>
      <c r="AR34">
        <v>52.44</v>
      </c>
      <c r="AS34">
        <v>31.897383000000001</v>
      </c>
      <c r="AT34">
        <v>11.2476</v>
      </c>
      <c r="AU34">
        <v>0</v>
      </c>
      <c r="AV34">
        <v>45.802717000000001</v>
      </c>
      <c r="AW34">
        <v>0</v>
      </c>
      <c r="AX34">
        <v>16.00592</v>
      </c>
      <c r="AY34">
        <v>0</v>
      </c>
      <c r="AZ34">
        <f t="shared" si="0"/>
        <v>93.067329999999998</v>
      </c>
      <c r="BA34">
        <f t="shared" si="1"/>
        <v>3152.7644530000002</v>
      </c>
      <c r="BD34">
        <v>4.2938999999999998</v>
      </c>
      <c r="BE34">
        <v>0</v>
      </c>
      <c r="BF34">
        <v>2.4229000000000001E-2</v>
      </c>
      <c r="BG34">
        <v>0</v>
      </c>
      <c r="BH34">
        <v>0</v>
      </c>
      <c r="BI34">
        <v>0.83781300000000003</v>
      </c>
      <c r="BJ34">
        <v>0</v>
      </c>
      <c r="BK34">
        <v>1.566E-2</v>
      </c>
      <c r="BL34">
        <v>0</v>
      </c>
      <c r="BM34">
        <v>0</v>
      </c>
      <c r="BN34">
        <v>0</v>
      </c>
      <c r="BO34">
        <v>2.0099999999999998</v>
      </c>
      <c r="BP34">
        <v>2.19</v>
      </c>
      <c r="BQ34">
        <v>3.542468</v>
      </c>
      <c r="BR34">
        <v>0.99196799999999996</v>
      </c>
      <c r="BS34">
        <v>1.64</v>
      </c>
      <c r="BT34">
        <v>1.6747000000000001</v>
      </c>
      <c r="BU34">
        <v>2.9693329999999998</v>
      </c>
      <c r="BV34">
        <v>1.341844</v>
      </c>
      <c r="BW34">
        <v>9.34</v>
      </c>
      <c r="BX34">
        <v>4.2581249999999997</v>
      </c>
      <c r="BY34">
        <v>0.25</v>
      </c>
      <c r="BZ34">
        <v>1.938104</v>
      </c>
      <c r="CA34">
        <v>3.5116900000000002</v>
      </c>
      <c r="CB34">
        <v>1.9</v>
      </c>
      <c r="CC34">
        <v>0.96</v>
      </c>
      <c r="CD34">
        <v>2.0499999999999998</v>
      </c>
      <c r="CE34">
        <v>1.1200000000000001</v>
      </c>
      <c r="CF34">
        <v>0.22</v>
      </c>
      <c r="CG34">
        <v>3.78</v>
      </c>
      <c r="CH34">
        <v>0.95938299999999999</v>
      </c>
      <c r="CI34">
        <v>7.95</v>
      </c>
      <c r="CJ34">
        <v>1.95</v>
      </c>
      <c r="CK34">
        <v>1.84</v>
      </c>
      <c r="CL34">
        <v>5.313701</v>
      </c>
      <c r="CM34">
        <v>0.935114</v>
      </c>
      <c r="CN34">
        <v>3.542468</v>
      </c>
      <c r="CO34">
        <v>3.03</v>
      </c>
      <c r="CP34">
        <v>0.99398600000000004</v>
      </c>
      <c r="CQ34">
        <v>2.7933979999999998</v>
      </c>
      <c r="CR34">
        <v>3.57</v>
      </c>
      <c r="CS34">
        <v>2.3954240000000002</v>
      </c>
      <c r="CT34">
        <v>1.9429620000000001</v>
      </c>
      <c r="CU34">
        <v>0.97984300000000002</v>
      </c>
      <c r="CV34">
        <v>2.6836869999999999</v>
      </c>
      <c r="CW34">
        <v>1.3275300000000001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93.067329999999998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14.482229</v>
      </c>
      <c r="G35">
        <v>22.628482000000002</v>
      </c>
      <c r="H35">
        <v>0</v>
      </c>
      <c r="I35">
        <v>52.590879999999999</v>
      </c>
      <c r="J35">
        <v>2.2865600000000001</v>
      </c>
      <c r="K35">
        <v>687.79276700000003</v>
      </c>
      <c r="L35">
        <v>656.42148599999996</v>
      </c>
      <c r="M35">
        <v>92.912925000000001</v>
      </c>
      <c r="N35">
        <v>119.136178</v>
      </c>
      <c r="O35">
        <v>124.789163</v>
      </c>
      <c r="P35">
        <v>68.778823000000003</v>
      </c>
      <c r="Q35">
        <v>20.693196</v>
      </c>
      <c r="R35">
        <v>42.846212999999999</v>
      </c>
      <c r="S35">
        <v>26.616266</v>
      </c>
      <c r="T35">
        <v>0.56176800000000005</v>
      </c>
      <c r="U35">
        <v>348.97500000000002</v>
      </c>
      <c r="V35">
        <v>14.253199</v>
      </c>
      <c r="W35">
        <v>34.799309999999998</v>
      </c>
      <c r="X35">
        <v>147.515625</v>
      </c>
      <c r="Y35">
        <v>0</v>
      </c>
      <c r="Z35">
        <v>13.1076</v>
      </c>
      <c r="AA35">
        <v>14.04936</v>
      </c>
      <c r="AB35">
        <v>41.133339999999997</v>
      </c>
      <c r="AC35">
        <v>30.104384</v>
      </c>
      <c r="AD35">
        <v>28.289387999999999</v>
      </c>
      <c r="AE35">
        <v>0</v>
      </c>
      <c r="AF35">
        <v>17.274048000000001</v>
      </c>
      <c r="AG35">
        <v>42.377411000000002</v>
      </c>
      <c r="AH35">
        <v>120.68565700000001</v>
      </c>
      <c r="AI35">
        <v>0</v>
      </c>
      <c r="AJ35">
        <v>0</v>
      </c>
      <c r="AK35">
        <v>26.292852</v>
      </c>
      <c r="AL35">
        <v>12.782</v>
      </c>
      <c r="AM35">
        <v>16.345120999999999</v>
      </c>
      <c r="AN35">
        <v>0.70510899999999999</v>
      </c>
      <c r="AO35">
        <v>0</v>
      </c>
      <c r="AP35">
        <v>6.1487999999999996</v>
      </c>
      <c r="AQ35">
        <v>40.399374999999999</v>
      </c>
      <c r="AR35">
        <v>46.92</v>
      </c>
      <c r="AS35">
        <v>31.897383000000001</v>
      </c>
      <c r="AT35">
        <v>11.2476</v>
      </c>
      <c r="AU35">
        <v>0</v>
      </c>
      <c r="AV35">
        <v>45.802717000000001</v>
      </c>
      <c r="AW35">
        <v>0</v>
      </c>
      <c r="AX35">
        <v>16.00592</v>
      </c>
      <c r="AY35">
        <v>0</v>
      </c>
      <c r="AZ35">
        <f t="shared" si="0"/>
        <v>92.658581000000012</v>
      </c>
      <c r="BA35">
        <f t="shared" si="1"/>
        <v>3132.306716000001</v>
      </c>
      <c r="BD35">
        <v>4.2938999999999998</v>
      </c>
      <c r="BE35">
        <v>0</v>
      </c>
      <c r="BF35">
        <v>2.4154999999999999E-2</v>
      </c>
      <c r="BG35">
        <v>0</v>
      </c>
      <c r="BH35">
        <v>0</v>
      </c>
      <c r="BI35">
        <v>0.83781300000000003</v>
      </c>
      <c r="BJ35">
        <v>0</v>
      </c>
      <c r="BK35">
        <v>1.566E-2</v>
      </c>
      <c r="BL35">
        <v>0</v>
      </c>
      <c r="BM35">
        <v>0</v>
      </c>
      <c r="BN35">
        <v>0</v>
      </c>
      <c r="BO35">
        <v>2.0099999999999998</v>
      </c>
      <c r="BP35">
        <v>2.19</v>
      </c>
      <c r="BQ35">
        <v>3.542468</v>
      </c>
      <c r="BR35">
        <v>0.99196799999999996</v>
      </c>
      <c r="BS35">
        <v>1.64</v>
      </c>
      <c r="BT35">
        <v>1.2560249999999999</v>
      </c>
      <c r="BU35">
        <v>2.9693329999999998</v>
      </c>
      <c r="BV35">
        <v>1.341844</v>
      </c>
      <c r="BW35">
        <v>9.34</v>
      </c>
      <c r="BX35">
        <v>4.2581249999999997</v>
      </c>
      <c r="BY35">
        <v>0.25</v>
      </c>
      <c r="BZ35">
        <v>1.938104</v>
      </c>
      <c r="CA35">
        <v>3.5116900000000002</v>
      </c>
      <c r="CB35">
        <v>1.9</v>
      </c>
      <c r="CC35">
        <v>0.96</v>
      </c>
      <c r="CD35">
        <v>2.0499999999999998</v>
      </c>
      <c r="CE35">
        <v>1.1200000000000001</v>
      </c>
      <c r="CF35">
        <v>0.23</v>
      </c>
      <c r="CG35">
        <v>3.78</v>
      </c>
      <c r="CH35">
        <v>0.95938299999999999</v>
      </c>
      <c r="CI35">
        <v>7.95</v>
      </c>
      <c r="CJ35">
        <v>1.95</v>
      </c>
      <c r="CK35">
        <v>1.84</v>
      </c>
      <c r="CL35">
        <v>5.313701</v>
      </c>
      <c r="CM35">
        <v>0.935114</v>
      </c>
      <c r="CN35">
        <v>3.542468</v>
      </c>
      <c r="CO35">
        <v>3.03</v>
      </c>
      <c r="CP35">
        <v>0.99398600000000004</v>
      </c>
      <c r="CQ35">
        <v>2.7933979999999998</v>
      </c>
      <c r="CR35">
        <v>3.57</v>
      </c>
      <c r="CS35">
        <v>2.3954240000000002</v>
      </c>
      <c r="CT35">
        <v>1.9429620000000001</v>
      </c>
      <c r="CU35">
        <v>0.97984300000000002</v>
      </c>
      <c r="CV35">
        <v>2.6836869999999999</v>
      </c>
      <c r="CW35">
        <v>1.3275300000000001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92.658581000000012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14.482229</v>
      </c>
      <c r="G36">
        <v>22.628482000000002</v>
      </c>
      <c r="H36">
        <v>0</v>
      </c>
      <c r="I36">
        <v>52.590879999999999</v>
      </c>
      <c r="J36">
        <v>2.2865600000000001</v>
      </c>
      <c r="K36">
        <v>687.79276700000003</v>
      </c>
      <c r="L36">
        <v>656.42148599999996</v>
      </c>
      <c r="M36">
        <v>92.912925000000001</v>
      </c>
      <c r="N36">
        <v>119.136178</v>
      </c>
      <c r="O36">
        <v>124.789163</v>
      </c>
      <c r="P36">
        <v>68.778823000000003</v>
      </c>
      <c r="Q36">
        <v>20.693196</v>
      </c>
      <c r="R36">
        <v>42.846212999999999</v>
      </c>
      <c r="S36">
        <v>26.616266</v>
      </c>
      <c r="T36">
        <v>0.56176800000000005</v>
      </c>
      <c r="U36">
        <v>348.97500000000002</v>
      </c>
      <c r="V36">
        <v>14.253199</v>
      </c>
      <c r="W36">
        <v>34.799309999999998</v>
      </c>
      <c r="X36">
        <v>147.515625</v>
      </c>
      <c r="Y36">
        <v>0</v>
      </c>
      <c r="Z36">
        <v>13.1076</v>
      </c>
      <c r="AA36">
        <v>14.04936</v>
      </c>
      <c r="AB36">
        <v>41.133339999999997</v>
      </c>
      <c r="AC36">
        <v>20.049363</v>
      </c>
      <c r="AD36">
        <v>18.859591999999999</v>
      </c>
      <c r="AE36">
        <v>0</v>
      </c>
      <c r="AF36">
        <v>8.3321880000000004</v>
      </c>
      <c r="AG36">
        <v>42.377411000000002</v>
      </c>
      <c r="AH36">
        <v>90.489812999999998</v>
      </c>
      <c r="AI36">
        <v>0</v>
      </c>
      <c r="AJ36">
        <v>0</v>
      </c>
      <c r="AK36">
        <v>26.292852</v>
      </c>
      <c r="AL36">
        <v>12.782</v>
      </c>
      <c r="AM36">
        <v>16.345120999999999</v>
      </c>
      <c r="AN36">
        <v>0.70510899999999999</v>
      </c>
      <c r="AO36">
        <v>0</v>
      </c>
      <c r="AP36">
        <v>6.1487999999999996</v>
      </c>
      <c r="AQ36">
        <v>40.399374999999999</v>
      </c>
      <c r="AR36">
        <v>46.92</v>
      </c>
      <c r="AS36">
        <v>31.897383000000001</v>
      </c>
      <c r="AT36">
        <v>11.2476</v>
      </c>
      <c r="AU36">
        <v>0</v>
      </c>
      <c r="AV36">
        <v>45.802717000000001</v>
      </c>
      <c r="AW36">
        <v>0</v>
      </c>
      <c r="AX36">
        <v>16.00592</v>
      </c>
      <c r="AY36">
        <v>0</v>
      </c>
      <c r="AZ36">
        <f t="shared" si="0"/>
        <v>92.419430000000006</v>
      </c>
      <c r="BA36">
        <f t="shared" si="1"/>
        <v>3073.4450440000001</v>
      </c>
      <c r="BD36">
        <v>4.2938999999999998</v>
      </c>
      <c r="BE36">
        <v>0</v>
      </c>
      <c r="BF36">
        <v>2.4154999999999999E-2</v>
      </c>
      <c r="BG36">
        <v>0</v>
      </c>
      <c r="BH36">
        <v>0</v>
      </c>
      <c r="BI36">
        <v>0.83781300000000003</v>
      </c>
      <c r="BJ36">
        <v>0</v>
      </c>
      <c r="BK36">
        <v>1.566E-2</v>
      </c>
      <c r="BL36">
        <v>0</v>
      </c>
      <c r="BM36">
        <v>0</v>
      </c>
      <c r="BN36">
        <v>0</v>
      </c>
      <c r="BO36">
        <v>2.0099999999999998</v>
      </c>
      <c r="BP36">
        <v>2.19</v>
      </c>
      <c r="BQ36">
        <v>3.542468</v>
      </c>
      <c r="BR36">
        <v>0.99196799999999996</v>
      </c>
      <c r="BS36">
        <v>1.64</v>
      </c>
      <c r="BT36">
        <v>1.2560249999999999</v>
      </c>
      <c r="BU36">
        <v>2.9693329999999998</v>
      </c>
      <c r="BV36">
        <v>1.341844</v>
      </c>
      <c r="BW36">
        <v>9.34</v>
      </c>
      <c r="BX36">
        <v>4.2581249999999997</v>
      </c>
      <c r="BY36">
        <v>0.25</v>
      </c>
      <c r="BZ36">
        <v>1.938104</v>
      </c>
      <c r="CA36">
        <v>3.5116900000000002</v>
      </c>
      <c r="CB36">
        <v>1.9</v>
      </c>
      <c r="CC36">
        <v>0.96</v>
      </c>
      <c r="CD36">
        <v>2.0499999999999998</v>
      </c>
      <c r="CE36">
        <v>1.1200000000000001</v>
      </c>
      <c r="CF36">
        <v>0.23</v>
      </c>
      <c r="CG36">
        <v>3.78</v>
      </c>
      <c r="CH36">
        <v>0.72023199999999998</v>
      </c>
      <c r="CI36">
        <v>7.95</v>
      </c>
      <c r="CJ36">
        <v>1.95</v>
      </c>
      <c r="CK36">
        <v>1.84</v>
      </c>
      <c r="CL36">
        <v>5.313701</v>
      </c>
      <c r="CM36">
        <v>0.935114</v>
      </c>
      <c r="CN36">
        <v>3.542468</v>
      </c>
      <c r="CO36">
        <v>3.03</v>
      </c>
      <c r="CP36">
        <v>0.99398600000000004</v>
      </c>
      <c r="CQ36">
        <v>2.7933979999999998</v>
      </c>
      <c r="CR36">
        <v>3.57</v>
      </c>
      <c r="CS36">
        <v>2.3954240000000002</v>
      </c>
      <c r="CT36">
        <v>1.9429620000000001</v>
      </c>
      <c r="CU36">
        <v>0.97984300000000002</v>
      </c>
      <c r="CV36">
        <v>2.6836869999999999</v>
      </c>
      <c r="CW36">
        <v>1.3275300000000001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92.419430000000006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14.482229</v>
      </c>
      <c r="G37">
        <v>22.628482000000002</v>
      </c>
      <c r="H37">
        <v>0</v>
      </c>
      <c r="I37">
        <v>52.590879999999999</v>
      </c>
      <c r="J37">
        <v>2.2865600000000001</v>
      </c>
      <c r="K37">
        <v>687.79276700000003</v>
      </c>
      <c r="L37">
        <v>656.42148599999996</v>
      </c>
      <c r="M37">
        <v>92.912925000000001</v>
      </c>
      <c r="N37">
        <v>119.136178</v>
      </c>
      <c r="O37">
        <v>124.789163</v>
      </c>
      <c r="P37">
        <v>68.778823000000003</v>
      </c>
      <c r="Q37">
        <v>20.693196</v>
      </c>
      <c r="R37">
        <v>42.846212999999999</v>
      </c>
      <c r="S37">
        <v>26.616266</v>
      </c>
      <c r="T37">
        <v>0.56176800000000005</v>
      </c>
      <c r="U37">
        <v>348.97500000000002</v>
      </c>
      <c r="V37">
        <v>14.253199</v>
      </c>
      <c r="W37">
        <v>34.799309999999998</v>
      </c>
      <c r="X37">
        <v>147.515625</v>
      </c>
      <c r="Y37">
        <v>0</v>
      </c>
      <c r="Z37">
        <v>13.1076</v>
      </c>
      <c r="AA37">
        <v>0</v>
      </c>
      <c r="AB37">
        <v>27.422225999999998</v>
      </c>
      <c r="AC37">
        <v>10.024682</v>
      </c>
      <c r="AD37">
        <v>9.4297959999999996</v>
      </c>
      <c r="AE37">
        <v>0</v>
      </c>
      <c r="AF37">
        <v>8.3321880000000004</v>
      </c>
      <c r="AG37">
        <v>42.377411000000002</v>
      </c>
      <c r="AH37">
        <v>85.994637999999995</v>
      </c>
      <c r="AI37">
        <v>0</v>
      </c>
      <c r="AJ37">
        <v>0</v>
      </c>
      <c r="AK37">
        <v>26.292852</v>
      </c>
      <c r="AL37">
        <v>24.402000000000001</v>
      </c>
      <c r="AM37">
        <v>16.345120999999999</v>
      </c>
      <c r="AN37">
        <v>0.70510899999999999</v>
      </c>
      <c r="AO37">
        <v>0</v>
      </c>
      <c r="AP37">
        <v>6.1487999999999996</v>
      </c>
      <c r="AQ37">
        <v>37.626868999999999</v>
      </c>
      <c r="AR37">
        <v>46.92</v>
      </c>
      <c r="AS37">
        <v>31.897383000000001</v>
      </c>
      <c r="AT37">
        <v>11.2476</v>
      </c>
      <c r="AU37">
        <v>0</v>
      </c>
      <c r="AV37">
        <v>45.802717000000001</v>
      </c>
      <c r="AW37">
        <v>0</v>
      </c>
      <c r="AX37">
        <v>16.00592</v>
      </c>
      <c r="AY37">
        <v>0</v>
      </c>
      <c r="AZ37">
        <f t="shared" si="0"/>
        <v>92.383279000000002</v>
      </c>
      <c r="BA37">
        <f t="shared" si="1"/>
        <v>3030.5462610000009</v>
      </c>
      <c r="BD37">
        <v>4.2938999999999998</v>
      </c>
      <c r="BE37">
        <v>0</v>
      </c>
      <c r="BF37">
        <v>2.4154999999999999E-2</v>
      </c>
      <c r="BG37">
        <v>0</v>
      </c>
      <c r="BH37">
        <v>0</v>
      </c>
      <c r="BI37">
        <v>0.83781300000000003</v>
      </c>
      <c r="BJ37">
        <v>0</v>
      </c>
      <c r="BK37">
        <v>1.566E-2</v>
      </c>
      <c r="BL37">
        <v>0</v>
      </c>
      <c r="BM37">
        <v>0</v>
      </c>
      <c r="BN37">
        <v>0</v>
      </c>
      <c r="BO37">
        <v>2.0099999999999998</v>
      </c>
      <c r="BP37">
        <v>2.19</v>
      </c>
      <c r="BQ37">
        <v>3.542468</v>
      </c>
      <c r="BR37">
        <v>0.99196799999999996</v>
      </c>
      <c r="BS37">
        <v>1.64</v>
      </c>
      <c r="BT37">
        <v>1.2560249999999999</v>
      </c>
      <c r="BU37">
        <v>2.9693329999999998</v>
      </c>
      <c r="BV37">
        <v>1.341844</v>
      </c>
      <c r="BW37">
        <v>9.34</v>
      </c>
      <c r="BX37">
        <v>4.2581249999999997</v>
      </c>
      <c r="BY37">
        <v>0.25</v>
      </c>
      <c r="BZ37">
        <v>1.938104</v>
      </c>
      <c r="CA37">
        <v>3.5116900000000002</v>
      </c>
      <c r="CB37">
        <v>1.9</v>
      </c>
      <c r="CC37">
        <v>0.96</v>
      </c>
      <c r="CD37">
        <v>2.0499999999999998</v>
      </c>
      <c r="CE37">
        <v>1.1200000000000001</v>
      </c>
      <c r="CF37">
        <v>0.23</v>
      </c>
      <c r="CG37">
        <v>3.78</v>
      </c>
      <c r="CH37">
        <v>0.68408100000000005</v>
      </c>
      <c r="CI37">
        <v>7.95</v>
      </c>
      <c r="CJ37">
        <v>1.95</v>
      </c>
      <c r="CK37">
        <v>1.84</v>
      </c>
      <c r="CL37">
        <v>5.313701</v>
      </c>
      <c r="CM37">
        <v>0.935114</v>
      </c>
      <c r="CN37">
        <v>3.542468</v>
      </c>
      <c r="CO37">
        <v>3.03</v>
      </c>
      <c r="CP37">
        <v>0.99398600000000004</v>
      </c>
      <c r="CQ37">
        <v>2.7933979999999998</v>
      </c>
      <c r="CR37">
        <v>3.57</v>
      </c>
      <c r="CS37">
        <v>2.3954240000000002</v>
      </c>
      <c r="CT37">
        <v>1.9429620000000001</v>
      </c>
      <c r="CU37">
        <v>0.97984300000000002</v>
      </c>
      <c r="CV37">
        <v>2.6836869999999999</v>
      </c>
      <c r="CW37">
        <v>1.3275300000000001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92.383279000000002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14.482229</v>
      </c>
      <c r="G38">
        <v>22.628482000000002</v>
      </c>
      <c r="H38">
        <v>0</v>
      </c>
      <c r="I38">
        <v>52.590879999999999</v>
      </c>
      <c r="J38">
        <v>2.2865600000000001</v>
      </c>
      <c r="K38">
        <v>687.79276700000003</v>
      </c>
      <c r="L38">
        <v>656.42148599999996</v>
      </c>
      <c r="M38">
        <v>92.912925000000001</v>
      </c>
      <c r="N38">
        <v>119.136178</v>
      </c>
      <c r="O38">
        <v>124.789163</v>
      </c>
      <c r="P38">
        <v>68.778823000000003</v>
      </c>
      <c r="Q38">
        <v>20.693196</v>
      </c>
      <c r="R38">
        <v>42.846212999999999</v>
      </c>
      <c r="S38">
        <v>26.616266</v>
      </c>
      <c r="T38">
        <v>0.56176800000000005</v>
      </c>
      <c r="U38">
        <v>348.97500000000002</v>
      </c>
      <c r="V38">
        <v>14.253199</v>
      </c>
      <c r="W38">
        <v>34.799309999999998</v>
      </c>
      <c r="X38">
        <v>147.515625</v>
      </c>
      <c r="Y38">
        <v>0</v>
      </c>
      <c r="Z38">
        <v>13.1076</v>
      </c>
      <c r="AA38">
        <v>0</v>
      </c>
      <c r="AB38">
        <v>13.600092</v>
      </c>
      <c r="AC38">
        <v>10.024682</v>
      </c>
      <c r="AD38">
        <v>0</v>
      </c>
      <c r="AE38">
        <v>0</v>
      </c>
      <c r="AF38">
        <v>8.3321880000000004</v>
      </c>
      <c r="AG38">
        <v>42.377411000000002</v>
      </c>
      <c r="AH38">
        <v>70.359250000000003</v>
      </c>
      <c r="AI38">
        <v>0</v>
      </c>
      <c r="AJ38">
        <v>0</v>
      </c>
      <c r="AK38">
        <v>26.292852</v>
      </c>
      <c r="AL38">
        <v>69.72</v>
      </c>
      <c r="AM38">
        <v>16.345120999999999</v>
      </c>
      <c r="AN38">
        <v>0.70510899999999999</v>
      </c>
      <c r="AO38">
        <v>0</v>
      </c>
      <c r="AP38">
        <v>6.1487999999999996</v>
      </c>
      <c r="AQ38">
        <v>37.626868999999999</v>
      </c>
      <c r="AR38">
        <v>46.92</v>
      </c>
      <c r="AS38">
        <v>31.897383000000001</v>
      </c>
      <c r="AT38">
        <v>11.2476</v>
      </c>
      <c r="AU38">
        <v>0</v>
      </c>
      <c r="AV38">
        <v>45.802717000000001</v>
      </c>
      <c r="AW38">
        <v>0</v>
      </c>
      <c r="AX38">
        <v>16.00592</v>
      </c>
      <c r="AY38">
        <v>0</v>
      </c>
      <c r="AZ38">
        <f t="shared" si="0"/>
        <v>91.839467999999997</v>
      </c>
      <c r="BA38">
        <f t="shared" si="1"/>
        <v>3036.4331320000006</v>
      </c>
      <c r="BD38">
        <v>4.2938999999999998</v>
      </c>
      <c r="BE38">
        <v>0</v>
      </c>
      <c r="BF38">
        <v>2.4154999999999999E-2</v>
      </c>
      <c r="BG38">
        <v>0</v>
      </c>
      <c r="BH38">
        <v>0</v>
      </c>
      <c r="BI38">
        <v>0.83781300000000003</v>
      </c>
      <c r="BJ38">
        <v>0</v>
      </c>
      <c r="BK38">
        <v>1.566E-2</v>
      </c>
      <c r="BL38">
        <v>0</v>
      </c>
      <c r="BM38">
        <v>0</v>
      </c>
      <c r="BN38">
        <v>0</v>
      </c>
      <c r="BO38">
        <v>2.0099999999999998</v>
      </c>
      <c r="BP38">
        <v>2.19</v>
      </c>
      <c r="BQ38">
        <v>3.542468</v>
      </c>
      <c r="BR38">
        <v>0.99196799999999996</v>
      </c>
      <c r="BS38">
        <v>1.64</v>
      </c>
      <c r="BT38">
        <v>0.83735000000000004</v>
      </c>
      <c r="BU38">
        <v>2.9693329999999998</v>
      </c>
      <c r="BV38">
        <v>1.341844</v>
      </c>
      <c r="BW38">
        <v>9.34</v>
      </c>
      <c r="BX38">
        <v>4.2581249999999997</v>
      </c>
      <c r="BY38">
        <v>0.25</v>
      </c>
      <c r="BZ38">
        <v>1.938104</v>
      </c>
      <c r="CA38">
        <v>3.5116900000000002</v>
      </c>
      <c r="CB38">
        <v>1.9</v>
      </c>
      <c r="CC38">
        <v>0.96</v>
      </c>
      <c r="CD38">
        <v>2.0499999999999998</v>
      </c>
      <c r="CE38">
        <v>1.1200000000000001</v>
      </c>
      <c r="CF38">
        <v>0.23</v>
      </c>
      <c r="CG38">
        <v>3.78</v>
      </c>
      <c r="CH38">
        <v>0.55894500000000003</v>
      </c>
      <c r="CI38">
        <v>7.95</v>
      </c>
      <c r="CJ38">
        <v>1.95</v>
      </c>
      <c r="CK38">
        <v>1.84</v>
      </c>
      <c r="CL38">
        <v>5.313701</v>
      </c>
      <c r="CM38">
        <v>0.935114</v>
      </c>
      <c r="CN38">
        <v>3.542468</v>
      </c>
      <c r="CO38">
        <v>3.03</v>
      </c>
      <c r="CP38">
        <v>0.99398600000000004</v>
      </c>
      <c r="CQ38">
        <v>2.7933979999999998</v>
      </c>
      <c r="CR38">
        <v>3.57</v>
      </c>
      <c r="CS38">
        <v>2.3954240000000002</v>
      </c>
      <c r="CT38">
        <v>1.9429620000000001</v>
      </c>
      <c r="CU38">
        <v>0.97984300000000002</v>
      </c>
      <c r="CV38">
        <v>2.6836869999999999</v>
      </c>
      <c r="CW38">
        <v>1.3275300000000001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91.839467999999997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14.482229</v>
      </c>
      <c r="G39">
        <v>22.628482000000002</v>
      </c>
      <c r="H39">
        <v>0</v>
      </c>
      <c r="I39">
        <v>52.590879999999999</v>
      </c>
      <c r="J39">
        <v>2.2865600000000001</v>
      </c>
      <c r="K39">
        <v>687.79276700000003</v>
      </c>
      <c r="L39">
        <v>656.42148599999996</v>
      </c>
      <c r="M39">
        <v>92.912925000000001</v>
      </c>
      <c r="N39">
        <v>119.136178</v>
      </c>
      <c r="O39">
        <v>124.789163</v>
      </c>
      <c r="P39">
        <v>68.778823000000003</v>
      </c>
      <c r="Q39">
        <v>20.693196</v>
      </c>
      <c r="R39">
        <v>42.846212999999999</v>
      </c>
      <c r="S39">
        <v>26.616266</v>
      </c>
      <c r="T39">
        <v>0.56176800000000005</v>
      </c>
      <c r="U39">
        <v>348.97500000000002</v>
      </c>
      <c r="V39">
        <v>14.253199</v>
      </c>
      <c r="W39">
        <v>34.799309999999998</v>
      </c>
      <c r="X39">
        <v>147.515625</v>
      </c>
      <c r="Y39">
        <v>0</v>
      </c>
      <c r="Z39">
        <v>13.1076</v>
      </c>
      <c r="AA39">
        <v>0</v>
      </c>
      <c r="AB39">
        <v>13.600092</v>
      </c>
      <c r="AC39">
        <v>10.024682</v>
      </c>
      <c r="AD39">
        <v>0</v>
      </c>
      <c r="AE39">
        <v>0</v>
      </c>
      <c r="AF39">
        <v>8.3321880000000004</v>
      </c>
      <c r="AG39">
        <v>42.377411000000002</v>
      </c>
      <c r="AH39">
        <v>63.518766999999997</v>
      </c>
      <c r="AI39">
        <v>0</v>
      </c>
      <c r="AJ39">
        <v>0</v>
      </c>
      <c r="AK39">
        <v>26.292852</v>
      </c>
      <c r="AL39">
        <v>69.72</v>
      </c>
      <c r="AM39">
        <v>16.345120999999999</v>
      </c>
      <c r="AN39">
        <v>0.70510899999999999</v>
      </c>
      <c r="AO39">
        <v>0</v>
      </c>
      <c r="AP39">
        <v>0</v>
      </c>
      <c r="AQ39">
        <v>37.626868999999999</v>
      </c>
      <c r="AR39">
        <v>46.92</v>
      </c>
      <c r="AS39">
        <v>31.897383000000001</v>
      </c>
      <c r="AT39">
        <v>11.2476</v>
      </c>
      <c r="AU39">
        <v>0</v>
      </c>
      <c r="AV39">
        <v>45.802717000000001</v>
      </c>
      <c r="AW39">
        <v>0</v>
      </c>
      <c r="AX39">
        <v>16.00592</v>
      </c>
      <c r="AY39">
        <v>0</v>
      </c>
      <c r="AZ39">
        <f t="shared" si="0"/>
        <v>91.696247999999997</v>
      </c>
      <c r="BA39">
        <f t="shared" si="1"/>
        <v>3023.3006290000008</v>
      </c>
      <c r="BD39">
        <v>4.2938999999999998</v>
      </c>
      <c r="BE39">
        <v>0</v>
      </c>
      <c r="BF39">
        <v>2.4153999999999998E-2</v>
      </c>
      <c r="BG39">
        <v>0</v>
      </c>
      <c r="BH39">
        <v>0</v>
      </c>
      <c r="BI39">
        <v>0.83781300000000003</v>
      </c>
      <c r="BJ39">
        <v>0</v>
      </c>
      <c r="BK39">
        <v>1.5277000000000001E-2</v>
      </c>
      <c r="BL39">
        <v>0</v>
      </c>
      <c r="BM39">
        <v>0</v>
      </c>
      <c r="BN39">
        <v>0</v>
      </c>
      <c r="BO39">
        <v>2.0099999999999998</v>
      </c>
      <c r="BP39">
        <v>2.19</v>
      </c>
      <c r="BQ39">
        <v>3.542468</v>
      </c>
      <c r="BR39">
        <v>0.99196799999999996</v>
      </c>
      <c r="BS39">
        <v>1.64</v>
      </c>
      <c r="BT39">
        <v>0.83735000000000004</v>
      </c>
      <c r="BU39">
        <v>2.9693329999999998</v>
      </c>
      <c r="BV39">
        <v>1.341844</v>
      </c>
      <c r="BW39">
        <v>9.34</v>
      </c>
      <c r="BX39">
        <v>4.2581249999999997</v>
      </c>
      <c r="BY39">
        <v>0.25</v>
      </c>
      <c r="BZ39">
        <v>1.938104</v>
      </c>
      <c r="CA39">
        <v>3.5116900000000002</v>
      </c>
      <c r="CB39">
        <v>1.9</v>
      </c>
      <c r="CC39">
        <v>0.87</v>
      </c>
      <c r="CD39">
        <v>2.0499999999999998</v>
      </c>
      <c r="CE39">
        <v>1.1200000000000001</v>
      </c>
      <c r="CF39">
        <v>0.23</v>
      </c>
      <c r="CG39">
        <v>3.78</v>
      </c>
      <c r="CH39">
        <v>0.50610900000000003</v>
      </c>
      <c r="CI39">
        <v>7.95</v>
      </c>
      <c r="CJ39">
        <v>1.95</v>
      </c>
      <c r="CK39">
        <v>1.84</v>
      </c>
      <c r="CL39">
        <v>5.313701</v>
      </c>
      <c r="CM39">
        <v>0.935114</v>
      </c>
      <c r="CN39">
        <v>3.542468</v>
      </c>
      <c r="CO39">
        <v>3.03</v>
      </c>
      <c r="CP39">
        <v>0.99398600000000004</v>
      </c>
      <c r="CQ39">
        <v>2.7933979999999998</v>
      </c>
      <c r="CR39">
        <v>3.57</v>
      </c>
      <c r="CS39">
        <v>2.3954240000000002</v>
      </c>
      <c r="CT39">
        <v>1.9429620000000001</v>
      </c>
      <c r="CU39">
        <v>0.97984300000000002</v>
      </c>
      <c r="CV39">
        <v>2.6836869999999999</v>
      </c>
      <c r="CW39">
        <v>1.3275300000000001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91.696247999999997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14.482229</v>
      </c>
      <c r="G40">
        <v>22.628482000000002</v>
      </c>
      <c r="H40">
        <v>0</v>
      </c>
      <c r="I40">
        <v>52.590879999999999</v>
      </c>
      <c r="J40">
        <v>2.2865600000000001</v>
      </c>
      <c r="K40">
        <v>687.79276700000003</v>
      </c>
      <c r="L40">
        <v>656.42148599999996</v>
      </c>
      <c r="M40">
        <v>92.912925000000001</v>
      </c>
      <c r="N40">
        <v>119.136178</v>
      </c>
      <c r="O40">
        <v>124.789163</v>
      </c>
      <c r="P40">
        <v>68.778823000000003</v>
      </c>
      <c r="Q40">
        <v>20.693196</v>
      </c>
      <c r="R40">
        <v>42.846212999999999</v>
      </c>
      <c r="S40">
        <v>26.616266</v>
      </c>
      <c r="T40">
        <v>0.56176800000000005</v>
      </c>
      <c r="U40">
        <v>348.97500000000002</v>
      </c>
      <c r="V40">
        <v>14.253199</v>
      </c>
      <c r="W40">
        <v>34.799309999999998</v>
      </c>
      <c r="X40">
        <v>147.515625</v>
      </c>
      <c r="Y40">
        <v>0</v>
      </c>
      <c r="Z40">
        <v>13.1076</v>
      </c>
      <c r="AA40">
        <v>0</v>
      </c>
      <c r="AB40">
        <v>13.600092</v>
      </c>
      <c r="AC40">
        <v>10.024682</v>
      </c>
      <c r="AD40">
        <v>0</v>
      </c>
      <c r="AE40">
        <v>0</v>
      </c>
      <c r="AF40">
        <v>8.3321880000000004</v>
      </c>
      <c r="AG40">
        <v>42.377411000000002</v>
      </c>
      <c r="AH40">
        <v>48.274262999999998</v>
      </c>
      <c r="AI40">
        <v>0</v>
      </c>
      <c r="AJ40">
        <v>0</v>
      </c>
      <c r="AK40">
        <v>26.292852</v>
      </c>
      <c r="AL40">
        <v>69.72</v>
      </c>
      <c r="AM40">
        <v>16.345120999999999</v>
      </c>
      <c r="AN40">
        <v>0.70510899999999999</v>
      </c>
      <c r="AO40">
        <v>0</v>
      </c>
      <c r="AP40">
        <v>0</v>
      </c>
      <c r="AQ40">
        <v>37.626868999999999</v>
      </c>
      <c r="AR40">
        <v>46.92</v>
      </c>
      <c r="AS40">
        <v>31.897383000000001</v>
      </c>
      <c r="AT40">
        <v>11.2476</v>
      </c>
      <c r="AU40">
        <v>0</v>
      </c>
      <c r="AV40">
        <v>45.802717000000001</v>
      </c>
      <c r="AW40">
        <v>0</v>
      </c>
      <c r="AX40">
        <v>16.00592</v>
      </c>
      <c r="AY40">
        <v>0</v>
      </c>
      <c r="AZ40">
        <f t="shared" si="0"/>
        <v>91.155217000000007</v>
      </c>
      <c r="BA40">
        <f t="shared" si="1"/>
        <v>3007.5150940000003</v>
      </c>
      <c r="BD40">
        <v>4.2938999999999998</v>
      </c>
      <c r="BE40">
        <v>0</v>
      </c>
      <c r="BF40">
        <v>2.4153999999999998E-2</v>
      </c>
      <c r="BG40">
        <v>0</v>
      </c>
      <c r="BH40">
        <v>0</v>
      </c>
      <c r="BI40">
        <v>0.83781300000000003</v>
      </c>
      <c r="BJ40">
        <v>0</v>
      </c>
      <c r="BK40">
        <v>1.5277000000000001E-2</v>
      </c>
      <c r="BL40">
        <v>0</v>
      </c>
      <c r="BM40">
        <v>0</v>
      </c>
      <c r="BN40">
        <v>0</v>
      </c>
      <c r="BO40">
        <v>2.0099999999999998</v>
      </c>
      <c r="BP40">
        <v>2.19</v>
      </c>
      <c r="BQ40">
        <v>3.542468</v>
      </c>
      <c r="BR40">
        <v>0.99196799999999996</v>
      </c>
      <c r="BS40">
        <v>1.64</v>
      </c>
      <c r="BT40">
        <v>0.41867500000000002</v>
      </c>
      <c r="BU40">
        <v>2.9693329999999998</v>
      </c>
      <c r="BV40">
        <v>1.341844</v>
      </c>
      <c r="BW40">
        <v>9.34</v>
      </c>
      <c r="BX40">
        <v>4.2581249999999997</v>
      </c>
      <c r="BY40">
        <v>0.25</v>
      </c>
      <c r="BZ40">
        <v>1.938104</v>
      </c>
      <c r="CA40">
        <v>3.5116900000000002</v>
      </c>
      <c r="CB40">
        <v>1.9</v>
      </c>
      <c r="CC40">
        <v>0.87</v>
      </c>
      <c r="CD40">
        <v>2.0499999999999998</v>
      </c>
      <c r="CE40">
        <v>1.1200000000000001</v>
      </c>
      <c r="CF40">
        <v>0.23</v>
      </c>
      <c r="CG40">
        <v>3.78</v>
      </c>
      <c r="CH40">
        <v>0.38375300000000001</v>
      </c>
      <c r="CI40">
        <v>7.95</v>
      </c>
      <c r="CJ40">
        <v>1.95</v>
      </c>
      <c r="CK40">
        <v>1.84</v>
      </c>
      <c r="CL40">
        <v>5.313701</v>
      </c>
      <c r="CM40">
        <v>0.935114</v>
      </c>
      <c r="CN40">
        <v>3.542468</v>
      </c>
      <c r="CO40">
        <v>3.03</v>
      </c>
      <c r="CP40">
        <v>0.99398600000000004</v>
      </c>
      <c r="CQ40">
        <v>2.7933979999999998</v>
      </c>
      <c r="CR40">
        <v>3.57</v>
      </c>
      <c r="CS40">
        <v>2.3954240000000002</v>
      </c>
      <c r="CT40">
        <v>1.9429620000000001</v>
      </c>
      <c r="CU40">
        <v>0.97984300000000002</v>
      </c>
      <c r="CV40">
        <v>2.6836869999999999</v>
      </c>
      <c r="CW40">
        <v>1.3275300000000001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91.155217000000007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14.482229</v>
      </c>
      <c r="G41">
        <v>22.628482000000002</v>
      </c>
      <c r="H41">
        <v>0</v>
      </c>
      <c r="I41">
        <v>52.590879999999999</v>
      </c>
      <c r="J41">
        <v>2.2865600000000001</v>
      </c>
      <c r="K41">
        <v>687.79276700000003</v>
      </c>
      <c r="L41">
        <v>656.42148599999996</v>
      </c>
      <c r="M41">
        <v>92.912925000000001</v>
      </c>
      <c r="N41">
        <v>119.136178</v>
      </c>
      <c r="O41">
        <v>124.789163</v>
      </c>
      <c r="P41">
        <v>68.778823000000003</v>
      </c>
      <c r="Q41">
        <v>20.693196</v>
      </c>
      <c r="R41">
        <v>42.846212999999999</v>
      </c>
      <c r="S41">
        <v>26.616266</v>
      </c>
      <c r="T41">
        <v>0.56176800000000005</v>
      </c>
      <c r="U41">
        <v>348.97500000000002</v>
      </c>
      <c r="V41">
        <v>14.253199</v>
      </c>
      <c r="W41">
        <v>34.799309999999998</v>
      </c>
      <c r="X41">
        <v>147.515625</v>
      </c>
      <c r="Y41">
        <v>0</v>
      </c>
      <c r="Z41">
        <v>13.1076</v>
      </c>
      <c r="AA41">
        <v>0</v>
      </c>
      <c r="AB41">
        <v>13.600092</v>
      </c>
      <c r="AC41">
        <v>10.024682</v>
      </c>
      <c r="AD41">
        <v>0</v>
      </c>
      <c r="AE41">
        <v>0</v>
      </c>
      <c r="AF41">
        <v>8.3321880000000004</v>
      </c>
      <c r="AG41">
        <v>42.377411000000002</v>
      </c>
      <c r="AH41">
        <v>33.713807000000003</v>
      </c>
      <c r="AI41">
        <v>0</v>
      </c>
      <c r="AJ41">
        <v>0</v>
      </c>
      <c r="AK41">
        <v>26.292852</v>
      </c>
      <c r="AL41">
        <v>69.72</v>
      </c>
      <c r="AM41">
        <v>16.345120999999999</v>
      </c>
      <c r="AN41">
        <v>0.70510899999999999</v>
      </c>
      <c r="AO41">
        <v>0</v>
      </c>
      <c r="AP41">
        <v>0</v>
      </c>
      <c r="AQ41">
        <v>37.626868999999999</v>
      </c>
      <c r="AR41">
        <v>46.92</v>
      </c>
      <c r="AS41">
        <v>31.897383000000001</v>
      </c>
      <c r="AT41">
        <v>11.2476</v>
      </c>
      <c r="AU41">
        <v>0</v>
      </c>
      <c r="AV41">
        <v>45.802717000000001</v>
      </c>
      <c r="AW41">
        <v>0</v>
      </c>
      <c r="AX41">
        <v>16.00592</v>
      </c>
      <c r="AY41">
        <v>0</v>
      </c>
      <c r="AZ41">
        <f t="shared" si="0"/>
        <v>90.639489999999995</v>
      </c>
      <c r="BA41">
        <f t="shared" si="1"/>
        <v>2992.4389110000006</v>
      </c>
      <c r="BD41">
        <v>4.2938999999999998</v>
      </c>
      <c r="BE41">
        <v>0</v>
      </c>
      <c r="BF41">
        <v>2.4006E-2</v>
      </c>
      <c r="BG41">
        <v>0</v>
      </c>
      <c r="BH41">
        <v>0</v>
      </c>
      <c r="BI41">
        <v>0.83781300000000003</v>
      </c>
      <c r="BJ41">
        <v>0</v>
      </c>
      <c r="BK41">
        <v>1.5277000000000001E-2</v>
      </c>
      <c r="BL41">
        <v>0</v>
      </c>
      <c r="BM41">
        <v>0</v>
      </c>
      <c r="BN41">
        <v>0</v>
      </c>
      <c r="BO41">
        <v>2.0099999999999998</v>
      </c>
      <c r="BP41">
        <v>2.19</v>
      </c>
      <c r="BQ41">
        <v>3.1760549999999999</v>
      </c>
      <c r="BR41">
        <v>0.99196799999999996</v>
      </c>
      <c r="BS41">
        <v>1.64</v>
      </c>
      <c r="BT41">
        <v>0.41867500000000002</v>
      </c>
      <c r="BU41">
        <v>2.9693329999999998</v>
      </c>
      <c r="BV41">
        <v>1.341844</v>
      </c>
      <c r="BW41">
        <v>9.34</v>
      </c>
      <c r="BX41">
        <v>4.2581249999999997</v>
      </c>
      <c r="BY41">
        <v>0.25</v>
      </c>
      <c r="BZ41">
        <v>1.938104</v>
      </c>
      <c r="CA41">
        <v>3.5116900000000002</v>
      </c>
      <c r="CB41">
        <v>1.9</v>
      </c>
      <c r="CC41">
        <v>0.87</v>
      </c>
      <c r="CD41">
        <v>2.0499999999999998</v>
      </c>
      <c r="CE41">
        <v>1.1200000000000001</v>
      </c>
      <c r="CF41">
        <v>0.23</v>
      </c>
      <c r="CG41">
        <v>3.78</v>
      </c>
      <c r="CH41">
        <v>0.26695799999999997</v>
      </c>
      <c r="CI41">
        <v>7.95</v>
      </c>
      <c r="CJ41">
        <v>1.95</v>
      </c>
      <c r="CK41">
        <v>1.84</v>
      </c>
      <c r="CL41">
        <v>5.313701</v>
      </c>
      <c r="CM41">
        <v>0.935114</v>
      </c>
      <c r="CN41">
        <v>3.542468</v>
      </c>
      <c r="CO41">
        <v>3.03</v>
      </c>
      <c r="CP41">
        <v>0.99398600000000004</v>
      </c>
      <c r="CQ41">
        <v>2.7933979999999998</v>
      </c>
      <c r="CR41">
        <v>3.57</v>
      </c>
      <c r="CS41">
        <v>2.3630529999999998</v>
      </c>
      <c r="CT41">
        <v>1.9429620000000001</v>
      </c>
      <c r="CU41">
        <v>0.97984300000000002</v>
      </c>
      <c r="CV41">
        <v>2.6836869999999999</v>
      </c>
      <c r="CW41">
        <v>1.3275300000000001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90.639489999999995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14.482229</v>
      </c>
      <c r="G42">
        <v>22.628482000000002</v>
      </c>
      <c r="H42">
        <v>0</v>
      </c>
      <c r="I42">
        <v>52.590879999999999</v>
      </c>
      <c r="J42">
        <v>2.2865600000000001</v>
      </c>
      <c r="K42">
        <v>687.79276700000003</v>
      </c>
      <c r="L42">
        <v>656.42148599999996</v>
      </c>
      <c r="M42">
        <v>92.912925000000001</v>
      </c>
      <c r="N42">
        <v>119.136178</v>
      </c>
      <c r="O42">
        <v>124.789163</v>
      </c>
      <c r="P42">
        <v>68.778823000000003</v>
      </c>
      <c r="Q42">
        <v>20.693196</v>
      </c>
      <c r="R42">
        <v>42.846212999999999</v>
      </c>
      <c r="S42">
        <v>26.616266</v>
      </c>
      <c r="T42">
        <v>0.56176800000000005</v>
      </c>
      <c r="U42">
        <v>348.97500000000002</v>
      </c>
      <c r="V42">
        <v>14.253199</v>
      </c>
      <c r="W42">
        <v>34.799309999999998</v>
      </c>
      <c r="X42">
        <v>147.515625</v>
      </c>
      <c r="Y42">
        <v>0</v>
      </c>
      <c r="Z42">
        <v>13.1076</v>
      </c>
      <c r="AA42">
        <v>0</v>
      </c>
      <c r="AB42">
        <v>13.600092</v>
      </c>
      <c r="AC42">
        <v>0</v>
      </c>
      <c r="AD42">
        <v>0</v>
      </c>
      <c r="AE42">
        <v>0</v>
      </c>
      <c r="AF42">
        <v>8.3321880000000004</v>
      </c>
      <c r="AG42">
        <v>42.377411000000002</v>
      </c>
      <c r="AH42">
        <v>16.612601000000002</v>
      </c>
      <c r="AI42">
        <v>0</v>
      </c>
      <c r="AJ42">
        <v>0</v>
      </c>
      <c r="AK42">
        <v>26.292852</v>
      </c>
      <c r="AL42">
        <v>24.402000000000001</v>
      </c>
      <c r="AM42">
        <v>10.891233</v>
      </c>
      <c r="AN42">
        <v>0.70510899999999999</v>
      </c>
      <c r="AO42">
        <v>0</v>
      </c>
      <c r="AP42">
        <v>0</v>
      </c>
      <c r="AQ42">
        <v>37.098773000000001</v>
      </c>
      <c r="AR42">
        <v>46.92</v>
      </c>
      <c r="AS42">
        <v>31.897383000000001</v>
      </c>
      <c r="AT42">
        <v>11.2476</v>
      </c>
      <c r="AU42">
        <v>0</v>
      </c>
      <c r="AV42">
        <v>45.802717000000001</v>
      </c>
      <c r="AW42">
        <v>0</v>
      </c>
      <c r="AX42">
        <v>16.00592</v>
      </c>
      <c r="AY42">
        <v>0</v>
      </c>
      <c r="AZ42">
        <f t="shared" si="0"/>
        <v>89.586386999999988</v>
      </c>
      <c r="BA42">
        <f t="shared" si="1"/>
        <v>2912.9599360000002</v>
      </c>
      <c r="BD42">
        <v>4.2938999999999998</v>
      </c>
      <c r="BE42">
        <v>0</v>
      </c>
      <c r="BF42">
        <v>2.4006E-2</v>
      </c>
      <c r="BG42">
        <v>0</v>
      </c>
      <c r="BH42">
        <v>0</v>
      </c>
      <c r="BI42">
        <v>0.83781300000000003</v>
      </c>
      <c r="BJ42">
        <v>0</v>
      </c>
      <c r="BK42">
        <v>1.5277000000000001E-2</v>
      </c>
      <c r="BL42">
        <v>0</v>
      </c>
      <c r="BM42">
        <v>0</v>
      </c>
      <c r="BN42">
        <v>0</v>
      </c>
      <c r="BO42">
        <v>2.0099999999999998</v>
      </c>
      <c r="BP42">
        <v>2.19</v>
      </c>
      <c r="BQ42">
        <v>2.637886</v>
      </c>
      <c r="BR42">
        <v>0.99196799999999996</v>
      </c>
      <c r="BS42">
        <v>1.64</v>
      </c>
      <c r="BT42">
        <v>0</v>
      </c>
      <c r="BU42">
        <v>2.9693329999999998</v>
      </c>
      <c r="BV42">
        <v>1.341844</v>
      </c>
      <c r="BW42">
        <v>9.34</v>
      </c>
      <c r="BX42">
        <v>4.2581249999999997</v>
      </c>
      <c r="BY42">
        <v>0.25</v>
      </c>
      <c r="BZ42">
        <v>1.938104</v>
      </c>
      <c r="CA42">
        <v>3.5116900000000002</v>
      </c>
      <c r="CB42">
        <v>1.9</v>
      </c>
      <c r="CC42">
        <v>0.89</v>
      </c>
      <c r="CD42">
        <v>2.0699999999999998</v>
      </c>
      <c r="CE42">
        <v>1.1200000000000001</v>
      </c>
      <c r="CF42">
        <v>0.23</v>
      </c>
      <c r="CG42">
        <v>3.78</v>
      </c>
      <c r="CH42">
        <v>0.13069900000000001</v>
      </c>
      <c r="CI42">
        <v>7.95</v>
      </c>
      <c r="CJ42">
        <v>1.95</v>
      </c>
      <c r="CK42">
        <v>1.84</v>
      </c>
      <c r="CL42">
        <v>5.313701</v>
      </c>
      <c r="CM42">
        <v>0.935114</v>
      </c>
      <c r="CN42">
        <v>3.542468</v>
      </c>
      <c r="CO42">
        <v>3.03</v>
      </c>
      <c r="CP42">
        <v>0.99398600000000004</v>
      </c>
      <c r="CQ42">
        <v>2.7933979999999998</v>
      </c>
      <c r="CR42">
        <v>3.57</v>
      </c>
      <c r="CS42">
        <v>2.3630529999999998</v>
      </c>
      <c r="CT42">
        <v>1.9429620000000001</v>
      </c>
      <c r="CU42">
        <v>0.97984300000000002</v>
      </c>
      <c r="CV42">
        <v>2.6836869999999999</v>
      </c>
      <c r="CW42">
        <v>1.3275300000000001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89.586386999999988</v>
      </c>
    </row>
    <row r="43" spans="1:114">
      <c r="A43" t="s">
        <v>85</v>
      </c>
      <c r="B43">
        <v>0</v>
      </c>
      <c r="C43">
        <v>0</v>
      </c>
      <c r="D43">
        <v>5.4787939999999997</v>
      </c>
      <c r="E43">
        <v>0</v>
      </c>
      <c r="F43">
        <v>14.482229</v>
      </c>
      <c r="G43">
        <v>22.628482000000002</v>
      </c>
      <c r="H43">
        <v>0</v>
      </c>
      <c r="I43">
        <v>52.590879999999999</v>
      </c>
      <c r="J43">
        <v>2.2865600000000001</v>
      </c>
      <c r="K43">
        <v>687.79276700000003</v>
      </c>
      <c r="L43">
        <v>656.42148599999996</v>
      </c>
      <c r="M43">
        <v>92.912925000000001</v>
      </c>
      <c r="N43">
        <v>119.136178</v>
      </c>
      <c r="O43">
        <v>124.789163</v>
      </c>
      <c r="P43">
        <v>68.778823000000003</v>
      </c>
      <c r="Q43">
        <v>20.693196</v>
      </c>
      <c r="R43">
        <v>42.846212999999999</v>
      </c>
      <c r="S43">
        <v>26.616266</v>
      </c>
      <c r="T43">
        <v>0.56176800000000005</v>
      </c>
      <c r="U43">
        <v>348.97500000000002</v>
      </c>
      <c r="V43">
        <v>14.253199</v>
      </c>
      <c r="W43">
        <v>34.799309999999998</v>
      </c>
      <c r="X43">
        <v>147.515625</v>
      </c>
      <c r="Y43">
        <v>0</v>
      </c>
      <c r="Z43">
        <v>13.1076</v>
      </c>
      <c r="AA43">
        <v>0</v>
      </c>
      <c r="AB43">
        <v>13.600092</v>
      </c>
      <c r="AC43">
        <v>0</v>
      </c>
      <c r="AD43">
        <v>0</v>
      </c>
      <c r="AE43">
        <v>0</v>
      </c>
      <c r="AF43">
        <v>8.3321880000000004</v>
      </c>
      <c r="AG43">
        <v>42.377411000000002</v>
      </c>
      <c r="AH43">
        <v>16.612601000000002</v>
      </c>
      <c r="AI43">
        <v>0</v>
      </c>
      <c r="AJ43">
        <v>0</v>
      </c>
      <c r="AK43">
        <v>26.292852</v>
      </c>
      <c r="AL43">
        <v>24.402000000000001</v>
      </c>
      <c r="AM43">
        <v>10.891233</v>
      </c>
      <c r="AN43">
        <v>0.70510899999999999</v>
      </c>
      <c r="AO43">
        <v>0</v>
      </c>
      <c r="AP43">
        <v>0</v>
      </c>
      <c r="AQ43">
        <v>26.932915999999999</v>
      </c>
      <c r="AR43">
        <v>46.92</v>
      </c>
      <c r="AS43">
        <v>31.897383000000001</v>
      </c>
      <c r="AT43">
        <v>11.2476</v>
      </c>
      <c r="AU43">
        <v>0</v>
      </c>
      <c r="AV43">
        <v>39.447316999999998</v>
      </c>
      <c r="AW43">
        <v>0</v>
      </c>
      <c r="AX43">
        <v>16.00592</v>
      </c>
      <c r="AY43">
        <v>0</v>
      </c>
      <c r="AZ43">
        <f t="shared" si="0"/>
        <v>89.048142999999996</v>
      </c>
      <c r="BA43">
        <f t="shared" si="1"/>
        <v>2901.3792290000001</v>
      </c>
      <c r="BD43">
        <v>4.2938999999999998</v>
      </c>
      <c r="BE43">
        <v>0</v>
      </c>
      <c r="BF43">
        <v>2.3931000000000001E-2</v>
      </c>
      <c r="BG43">
        <v>0</v>
      </c>
      <c r="BH43">
        <v>0</v>
      </c>
      <c r="BI43">
        <v>0.83781300000000003</v>
      </c>
      <c r="BJ43">
        <v>0</v>
      </c>
      <c r="BK43">
        <v>1.5277000000000001E-2</v>
      </c>
      <c r="BL43">
        <v>0</v>
      </c>
      <c r="BM43">
        <v>0</v>
      </c>
      <c r="BN43">
        <v>0</v>
      </c>
      <c r="BO43">
        <v>2.0099999999999998</v>
      </c>
      <c r="BP43">
        <v>2.19</v>
      </c>
      <c r="BQ43">
        <v>2.0997170000000001</v>
      </c>
      <c r="BR43">
        <v>0.99196799999999996</v>
      </c>
      <c r="BS43">
        <v>1.64</v>
      </c>
      <c r="BT43">
        <v>0</v>
      </c>
      <c r="BU43">
        <v>2.9693329999999998</v>
      </c>
      <c r="BV43">
        <v>1.341844</v>
      </c>
      <c r="BW43">
        <v>9.34</v>
      </c>
      <c r="BX43">
        <v>4.2581249999999997</v>
      </c>
      <c r="BY43">
        <v>0.25</v>
      </c>
      <c r="BZ43">
        <v>1.938104</v>
      </c>
      <c r="CA43">
        <v>3.5116900000000002</v>
      </c>
      <c r="CB43">
        <v>1.9</v>
      </c>
      <c r="CC43">
        <v>0.89</v>
      </c>
      <c r="CD43">
        <v>2.0699999999999998</v>
      </c>
      <c r="CE43">
        <v>1.1200000000000001</v>
      </c>
      <c r="CF43">
        <v>0.23</v>
      </c>
      <c r="CG43">
        <v>3.78</v>
      </c>
      <c r="CH43">
        <v>0.13069900000000001</v>
      </c>
      <c r="CI43">
        <v>7.95</v>
      </c>
      <c r="CJ43">
        <v>1.95</v>
      </c>
      <c r="CK43">
        <v>1.84</v>
      </c>
      <c r="CL43">
        <v>5.313701</v>
      </c>
      <c r="CM43">
        <v>0.935114</v>
      </c>
      <c r="CN43">
        <v>3.542468</v>
      </c>
      <c r="CO43">
        <v>3.03</v>
      </c>
      <c r="CP43">
        <v>0.99398600000000004</v>
      </c>
      <c r="CQ43">
        <v>2.7933979999999998</v>
      </c>
      <c r="CR43">
        <v>3.57</v>
      </c>
      <c r="CS43">
        <v>2.3630529999999998</v>
      </c>
      <c r="CT43">
        <v>1.9429620000000001</v>
      </c>
      <c r="CU43">
        <v>0.97984300000000002</v>
      </c>
      <c r="CV43">
        <v>2.6836869999999999</v>
      </c>
      <c r="CW43">
        <v>1.3275300000000001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89.048142999999996</v>
      </c>
    </row>
    <row r="44" spans="1:114">
      <c r="A44" t="s">
        <v>86</v>
      </c>
      <c r="B44">
        <v>0</v>
      </c>
      <c r="C44">
        <v>0</v>
      </c>
      <c r="D44">
        <v>5.4787939999999997</v>
      </c>
      <c r="E44">
        <v>0</v>
      </c>
      <c r="F44">
        <v>14.482229</v>
      </c>
      <c r="G44">
        <v>22.628482000000002</v>
      </c>
      <c r="H44">
        <v>0</v>
      </c>
      <c r="I44">
        <v>52.590879999999999</v>
      </c>
      <c r="J44">
        <v>2.2865600000000001</v>
      </c>
      <c r="K44">
        <v>687.79276700000003</v>
      </c>
      <c r="L44">
        <v>656.42148599999996</v>
      </c>
      <c r="M44">
        <v>92.912925000000001</v>
      </c>
      <c r="N44">
        <v>119.136178</v>
      </c>
      <c r="O44">
        <v>124.789163</v>
      </c>
      <c r="P44">
        <v>68.778823000000003</v>
      </c>
      <c r="Q44">
        <v>20.693196</v>
      </c>
      <c r="R44">
        <v>42.846212999999999</v>
      </c>
      <c r="S44">
        <v>26.616266</v>
      </c>
      <c r="T44">
        <v>0.56176800000000005</v>
      </c>
      <c r="U44">
        <v>348.97500000000002</v>
      </c>
      <c r="V44">
        <v>14.253199</v>
      </c>
      <c r="W44">
        <v>34.799309999999998</v>
      </c>
      <c r="X44">
        <v>147.515625</v>
      </c>
      <c r="Y44">
        <v>0</v>
      </c>
      <c r="Z44">
        <v>13.1076</v>
      </c>
      <c r="AA44">
        <v>0</v>
      </c>
      <c r="AB44">
        <v>13.600092</v>
      </c>
      <c r="AC44">
        <v>0</v>
      </c>
      <c r="AD44">
        <v>0</v>
      </c>
      <c r="AE44">
        <v>0</v>
      </c>
      <c r="AF44">
        <v>8.3321880000000004</v>
      </c>
      <c r="AG44">
        <v>42.377411000000002</v>
      </c>
      <c r="AH44">
        <v>0</v>
      </c>
      <c r="AI44">
        <v>0</v>
      </c>
      <c r="AJ44">
        <v>0</v>
      </c>
      <c r="AK44">
        <v>26.292852</v>
      </c>
      <c r="AL44">
        <v>24.402000000000001</v>
      </c>
      <c r="AM44">
        <v>10.891233</v>
      </c>
      <c r="AN44">
        <v>0.70510899999999999</v>
      </c>
      <c r="AO44">
        <v>0</v>
      </c>
      <c r="AP44">
        <v>0</v>
      </c>
      <c r="AQ44">
        <v>26.932915999999999</v>
      </c>
      <c r="AR44">
        <v>46.92</v>
      </c>
      <c r="AS44">
        <v>31.897383000000001</v>
      </c>
      <c r="AT44">
        <v>11.2476</v>
      </c>
      <c r="AU44">
        <v>0</v>
      </c>
      <c r="AV44">
        <v>39.447316999999998</v>
      </c>
      <c r="AW44">
        <v>0</v>
      </c>
      <c r="AX44">
        <v>16.00592</v>
      </c>
      <c r="AY44">
        <v>0</v>
      </c>
      <c r="AZ44">
        <f t="shared" si="0"/>
        <v>88.827157999999983</v>
      </c>
      <c r="BA44">
        <f t="shared" si="1"/>
        <v>2884.5456430000004</v>
      </c>
      <c r="BD44">
        <v>4.2938999999999998</v>
      </c>
      <c r="BE44">
        <v>0</v>
      </c>
      <c r="BF44">
        <v>2.3931000000000001E-2</v>
      </c>
      <c r="BG44">
        <v>0</v>
      </c>
      <c r="BH44">
        <v>0</v>
      </c>
      <c r="BI44">
        <v>0.83781300000000003</v>
      </c>
      <c r="BJ44">
        <v>0</v>
      </c>
      <c r="BK44">
        <v>1.5277000000000001E-2</v>
      </c>
      <c r="BL44">
        <v>0</v>
      </c>
      <c r="BM44">
        <v>0</v>
      </c>
      <c r="BN44">
        <v>0</v>
      </c>
      <c r="BO44">
        <v>2.0099999999999998</v>
      </c>
      <c r="BP44">
        <v>2.19</v>
      </c>
      <c r="BQ44">
        <v>1.9494309999999999</v>
      </c>
      <c r="BR44">
        <v>0.99196799999999996</v>
      </c>
      <c r="BS44">
        <v>1.64</v>
      </c>
      <c r="BT44">
        <v>0</v>
      </c>
      <c r="BU44">
        <v>2.9693329999999998</v>
      </c>
      <c r="BV44">
        <v>1.341844</v>
      </c>
      <c r="BW44">
        <v>9.34</v>
      </c>
      <c r="BX44">
        <v>4.2581249999999997</v>
      </c>
      <c r="BY44">
        <v>0.25</v>
      </c>
      <c r="BZ44">
        <v>1.938104</v>
      </c>
      <c r="CA44">
        <v>3.5116900000000002</v>
      </c>
      <c r="CB44">
        <v>1.9</v>
      </c>
      <c r="CC44">
        <v>0.91</v>
      </c>
      <c r="CD44">
        <v>2.11</v>
      </c>
      <c r="CE44">
        <v>1.1200000000000001</v>
      </c>
      <c r="CF44">
        <v>0.23</v>
      </c>
      <c r="CG44">
        <v>3.78</v>
      </c>
      <c r="CH44">
        <v>0</v>
      </c>
      <c r="CI44">
        <v>7.95</v>
      </c>
      <c r="CJ44">
        <v>1.95</v>
      </c>
      <c r="CK44">
        <v>1.84</v>
      </c>
      <c r="CL44">
        <v>5.313701</v>
      </c>
      <c r="CM44">
        <v>0.935114</v>
      </c>
      <c r="CN44">
        <v>3.542468</v>
      </c>
      <c r="CO44">
        <v>3.03</v>
      </c>
      <c r="CP44">
        <v>0.99398600000000004</v>
      </c>
      <c r="CQ44">
        <v>2.7933979999999998</v>
      </c>
      <c r="CR44">
        <v>3.57</v>
      </c>
      <c r="CS44">
        <v>2.3630529999999998</v>
      </c>
      <c r="CT44">
        <v>1.9429620000000001</v>
      </c>
      <c r="CU44">
        <v>0.97984300000000002</v>
      </c>
      <c r="CV44">
        <v>2.6836869999999999</v>
      </c>
      <c r="CW44">
        <v>1.3275300000000001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88.827157999999983</v>
      </c>
    </row>
    <row r="45" spans="1:114">
      <c r="A45" t="s">
        <v>87</v>
      </c>
      <c r="B45">
        <v>0</v>
      </c>
      <c r="C45">
        <v>0</v>
      </c>
      <c r="D45">
        <v>5.4787939999999997</v>
      </c>
      <c r="E45">
        <v>0</v>
      </c>
      <c r="F45">
        <v>14.482229</v>
      </c>
      <c r="G45">
        <v>22.628482000000002</v>
      </c>
      <c r="H45">
        <v>0</v>
      </c>
      <c r="I45">
        <v>52.590879999999999</v>
      </c>
      <c r="J45">
        <v>2.2865600000000001</v>
      </c>
      <c r="K45">
        <v>687.79276700000003</v>
      </c>
      <c r="L45">
        <v>656.42148599999996</v>
      </c>
      <c r="M45">
        <v>92.912925000000001</v>
      </c>
      <c r="N45">
        <v>119.136178</v>
      </c>
      <c r="O45">
        <v>124.789163</v>
      </c>
      <c r="P45">
        <v>68.778823000000003</v>
      </c>
      <c r="Q45">
        <v>20.693196</v>
      </c>
      <c r="R45">
        <v>42.846212999999999</v>
      </c>
      <c r="S45">
        <v>26.616266</v>
      </c>
      <c r="T45">
        <v>0.56176800000000005</v>
      </c>
      <c r="U45">
        <v>348.97500000000002</v>
      </c>
      <c r="V45">
        <v>14.253199</v>
      </c>
      <c r="W45">
        <v>34.799309999999998</v>
      </c>
      <c r="X45">
        <v>147.515625</v>
      </c>
      <c r="Y45">
        <v>0</v>
      </c>
      <c r="Z45">
        <v>13.1076</v>
      </c>
      <c r="AA45">
        <v>0</v>
      </c>
      <c r="AB45">
        <v>13.600092</v>
      </c>
      <c r="AC45">
        <v>0</v>
      </c>
      <c r="AD45">
        <v>0</v>
      </c>
      <c r="AE45">
        <v>0</v>
      </c>
      <c r="AF45">
        <v>8.3321880000000004</v>
      </c>
      <c r="AG45">
        <v>42.377411000000002</v>
      </c>
      <c r="AH45">
        <v>0</v>
      </c>
      <c r="AI45">
        <v>0</v>
      </c>
      <c r="AJ45">
        <v>0</v>
      </c>
      <c r="AK45">
        <v>26.292852</v>
      </c>
      <c r="AL45">
        <v>24.402000000000001</v>
      </c>
      <c r="AM45">
        <v>10.891233</v>
      </c>
      <c r="AN45">
        <v>0.70510899999999999</v>
      </c>
      <c r="AO45">
        <v>0</v>
      </c>
      <c r="AP45">
        <v>0</v>
      </c>
      <c r="AQ45">
        <v>26.932915999999999</v>
      </c>
      <c r="AR45">
        <v>46.92</v>
      </c>
      <c r="AS45">
        <v>31.897383000000001</v>
      </c>
      <c r="AT45">
        <v>11.2476</v>
      </c>
      <c r="AU45">
        <v>0</v>
      </c>
      <c r="AV45">
        <v>39.447316999999998</v>
      </c>
      <c r="AW45">
        <v>0</v>
      </c>
      <c r="AX45">
        <v>16.00592</v>
      </c>
      <c r="AY45">
        <v>0</v>
      </c>
      <c r="AZ45">
        <f t="shared" si="0"/>
        <v>88.827157999999983</v>
      </c>
      <c r="BA45">
        <f t="shared" si="1"/>
        <v>2884.5456430000004</v>
      </c>
      <c r="BD45">
        <v>4.2938999999999998</v>
      </c>
      <c r="BE45">
        <v>0</v>
      </c>
      <c r="BF45">
        <v>2.3931000000000001E-2</v>
      </c>
      <c r="BG45">
        <v>0</v>
      </c>
      <c r="BH45">
        <v>0</v>
      </c>
      <c r="BI45">
        <v>0.83781300000000003</v>
      </c>
      <c r="BJ45">
        <v>0</v>
      </c>
      <c r="BK45">
        <v>1.5277000000000001E-2</v>
      </c>
      <c r="BL45">
        <v>0</v>
      </c>
      <c r="BM45">
        <v>0</v>
      </c>
      <c r="BN45">
        <v>0</v>
      </c>
      <c r="BO45">
        <v>2.0099999999999998</v>
      </c>
      <c r="BP45">
        <v>2.19</v>
      </c>
      <c r="BQ45">
        <v>1.9494309999999999</v>
      </c>
      <c r="BR45">
        <v>0.99196799999999996</v>
      </c>
      <c r="BS45">
        <v>1.64</v>
      </c>
      <c r="BT45">
        <v>0</v>
      </c>
      <c r="BU45">
        <v>2.9693329999999998</v>
      </c>
      <c r="BV45">
        <v>1.341844</v>
      </c>
      <c r="BW45">
        <v>9.34</v>
      </c>
      <c r="BX45">
        <v>4.2581249999999997</v>
      </c>
      <c r="BY45">
        <v>0.25</v>
      </c>
      <c r="BZ45">
        <v>1.938104</v>
      </c>
      <c r="CA45">
        <v>3.5116900000000002</v>
      </c>
      <c r="CB45">
        <v>1.9</v>
      </c>
      <c r="CC45">
        <v>0.91</v>
      </c>
      <c r="CD45">
        <v>2.11</v>
      </c>
      <c r="CE45">
        <v>1.1200000000000001</v>
      </c>
      <c r="CF45">
        <v>0.23</v>
      </c>
      <c r="CG45">
        <v>3.78</v>
      </c>
      <c r="CH45">
        <v>0</v>
      </c>
      <c r="CI45">
        <v>7.95</v>
      </c>
      <c r="CJ45">
        <v>1.95</v>
      </c>
      <c r="CK45">
        <v>1.84</v>
      </c>
      <c r="CL45">
        <v>5.313701</v>
      </c>
      <c r="CM45">
        <v>0.935114</v>
      </c>
      <c r="CN45">
        <v>3.542468</v>
      </c>
      <c r="CO45">
        <v>3.03</v>
      </c>
      <c r="CP45">
        <v>0.99398600000000004</v>
      </c>
      <c r="CQ45">
        <v>2.7933979999999998</v>
      </c>
      <c r="CR45">
        <v>3.57</v>
      </c>
      <c r="CS45">
        <v>2.3630529999999998</v>
      </c>
      <c r="CT45">
        <v>1.9429620000000001</v>
      </c>
      <c r="CU45">
        <v>0.97984300000000002</v>
      </c>
      <c r="CV45">
        <v>2.6836869999999999</v>
      </c>
      <c r="CW45">
        <v>1.3275300000000001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88.827157999999983</v>
      </c>
    </row>
    <row r="46" spans="1:114">
      <c r="A46" t="s">
        <v>88</v>
      </c>
      <c r="B46">
        <v>0</v>
      </c>
      <c r="C46">
        <v>0</v>
      </c>
      <c r="D46">
        <v>5.4787939999999997</v>
      </c>
      <c r="E46">
        <v>0</v>
      </c>
      <c r="F46">
        <v>14.482229</v>
      </c>
      <c r="G46">
        <v>22.628482000000002</v>
      </c>
      <c r="H46">
        <v>0</v>
      </c>
      <c r="I46">
        <v>52.590879999999999</v>
      </c>
      <c r="J46">
        <v>2.2865600000000001</v>
      </c>
      <c r="K46">
        <v>687.79276700000003</v>
      </c>
      <c r="L46">
        <v>656.42148599999996</v>
      </c>
      <c r="M46">
        <v>92.912925000000001</v>
      </c>
      <c r="N46">
        <v>119.136178</v>
      </c>
      <c r="O46">
        <v>124.789163</v>
      </c>
      <c r="P46">
        <v>68.778823000000003</v>
      </c>
      <c r="Q46">
        <v>20.693196</v>
      </c>
      <c r="R46">
        <v>42.846212999999999</v>
      </c>
      <c r="S46">
        <v>26.616266</v>
      </c>
      <c r="T46">
        <v>0.56176800000000005</v>
      </c>
      <c r="U46">
        <v>348.97500000000002</v>
      </c>
      <c r="V46">
        <v>14.253199</v>
      </c>
      <c r="W46">
        <v>34.799309999999998</v>
      </c>
      <c r="X46">
        <v>147.515625</v>
      </c>
      <c r="Y46">
        <v>0</v>
      </c>
      <c r="Z46">
        <v>13.1076</v>
      </c>
      <c r="AA46">
        <v>0</v>
      </c>
      <c r="AB46">
        <v>13.600092</v>
      </c>
      <c r="AC46">
        <v>0</v>
      </c>
      <c r="AD46">
        <v>0</v>
      </c>
      <c r="AE46">
        <v>0</v>
      </c>
      <c r="AF46">
        <v>8.3321880000000004</v>
      </c>
      <c r="AG46">
        <v>42.377411000000002</v>
      </c>
      <c r="AH46">
        <v>0</v>
      </c>
      <c r="AI46">
        <v>0</v>
      </c>
      <c r="AJ46">
        <v>0</v>
      </c>
      <c r="AK46">
        <v>26.292852</v>
      </c>
      <c r="AL46">
        <v>24.402000000000001</v>
      </c>
      <c r="AM46">
        <v>10.891233</v>
      </c>
      <c r="AN46">
        <v>0.70510899999999999</v>
      </c>
      <c r="AO46">
        <v>0</v>
      </c>
      <c r="AP46">
        <v>0</v>
      </c>
      <c r="AQ46">
        <v>26.932915999999999</v>
      </c>
      <c r="AR46">
        <v>46.92</v>
      </c>
      <c r="AS46">
        <v>31.897383000000001</v>
      </c>
      <c r="AT46">
        <v>11.2476</v>
      </c>
      <c r="AU46">
        <v>0</v>
      </c>
      <c r="AV46">
        <v>39.447316999999998</v>
      </c>
      <c r="AW46">
        <v>0</v>
      </c>
      <c r="AX46">
        <v>16.00592</v>
      </c>
      <c r="AY46">
        <v>0</v>
      </c>
      <c r="AZ46">
        <f t="shared" si="0"/>
        <v>88.827157999999983</v>
      </c>
      <c r="BA46">
        <f t="shared" si="1"/>
        <v>2884.5456430000004</v>
      </c>
      <c r="BD46">
        <v>4.2938999999999998</v>
      </c>
      <c r="BE46">
        <v>0</v>
      </c>
      <c r="BF46">
        <v>2.3931000000000001E-2</v>
      </c>
      <c r="BG46">
        <v>0</v>
      </c>
      <c r="BH46">
        <v>0</v>
      </c>
      <c r="BI46">
        <v>0.83781300000000003</v>
      </c>
      <c r="BJ46">
        <v>0</v>
      </c>
      <c r="BK46">
        <v>1.5277000000000001E-2</v>
      </c>
      <c r="BL46">
        <v>0</v>
      </c>
      <c r="BM46">
        <v>0</v>
      </c>
      <c r="BN46">
        <v>0</v>
      </c>
      <c r="BO46">
        <v>2.0099999999999998</v>
      </c>
      <c r="BP46">
        <v>2.19</v>
      </c>
      <c r="BQ46">
        <v>1.9494309999999999</v>
      </c>
      <c r="BR46">
        <v>0.99196799999999996</v>
      </c>
      <c r="BS46">
        <v>1.64</v>
      </c>
      <c r="BT46">
        <v>0</v>
      </c>
      <c r="BU46">
        <v>2.9693329999999998</v>
      </c>
      <c r="BV46">
        <v>1.341844</v>
      </c>
      <c r="BW46">
        <v>9.34</v>
      </c>
      <c r="BX46">
        <v>4.2581249999999997</v>
      </c>
      <c r="BY46">
        <v>0.25</v>
      </c>
      <c r="BZ46">
        <v>1.938104</v>
      </c>
      <c r="CA46">
        <v>3.5116900000000002</v>
      </c>
      <c r="CB46">
        <v>1.9</v>
      </c>
      <c r="CC46">
        <v>0.91</v>
      </c>
      <c r="CD46">
        <v>2.11</v>
      </c>
      <c r="CE46">
        <v>1.1200000000000001</v>
      </c>
      <c r="CF46">
        <v>0.23</v>
      </c>
      <c r="CG46">
        <v>3.78</v>
      </c>
      <c r="CH46">
        <v>0</v>
      </c>
      <c r="CI46">
        <v>7.95</v>
      </c>
      <c r="CJ46">
        <v>1.95</v>
      </c>
      <c r="CK46">
        <v>1.84</v>
      </c>
      <c r="CL46">
        <v>5.313701</v>
      </c>
      <c r="CM46">
        <v>0.935114</v>
      </c>
      <c r="CN46">
        <v>3.542468</v>
      </c>
      <c r="CO46">
        <v>3.03</v>
      </c>
      <c r="CP46">
        <v>0.99398600000000004</v>
      </c>
      <c r="CQ46">
        <v>2.7933979999999998</v>
      </c>
      <c r="CR46">
        <v>3.57</v>
      </c>
      <c r="CS46">
        <v>2.3630529999999998</v>
      </c>
      <c r="CT46">
        <v>1.9429620000000001</v>
      </c>
      <c r="CU46">
        <v>0.97984300000000002</v>
      </c>
      <c r="CV46">
        <v>2.6836869999999999</v>
      </c>
      <c r="CW46">
        <v>1.3275300000000001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88.827157999999983</v>
      </c>
    </row>
    <row r="47" spans="1:114">
      <c r="A47" t="s">
        <v>89</v>
      </c>
      <c r="B47">
        <v>0</v>
      </c>
      <c r="C47">
        <v>0</v>
      </c>
      <c r="D47">
        <v>5.4787939999999997</v>
      </c>
      <c r="E47">
        <v>0</v>
      </c>
      <c r="F47">
        <v>14.482229</v>
      </c>
      <c r="G47">
        <v>22.628482000000002</v>
      </c>
      <c r="H47">
        <v>0</v>
      </c>
      <c r="I47">
        <v>52.590879999999999</v>
      </c>
      <c r="J47">
        <v>2.2865600000000001</v>
      </c>
      <c r="K47">
        <v>687.79276700000003</v>
      </c>
      <c r="L47">
        <v>656.42148599999996</v>
      </c>
      <c r="M47">
        <v>92.912925000000001</v>
      </c>
      <c r="N47">
        <v>119.136178</v>
      </c>
      <c r="O47">
        <v>124.789163</v>
      </c>
      <c r="P47">
        <v>68.778823000000003</v>
      </c>
      <c r="Q47">
        <v>20.980602000000001</v>
      </c>
      <c r="R47">
        <v>42.846212999999999</v>
      </c>
      <c r="S47">
        <v>26.616266</v>
      </c>
      <c r="T47">
        <v>0.56176800000000005</v>
      </c>
      <c r="U47">
        <v>348.97500000000002</v>
      </c>
      <c r="V47">
        <v>14.253199</v>
      </c>
      <c r="W47">
        <v>33.688499999999998</v>
      </c>
      <c r="X47">
        <v>147.515625</v>
      </c>
      <c r="Y47">
        <v>0</v>
      </c>
      <c r="Z47">
        <v>6.5537999999999998</v>
      </c>
      <c r="AA47">
        <v>0</v>
      </c>
      <c r="AB47">
        <v>13.600092</v>
      </c>
      <c r="AC47">
        <v>0</v>
      </c>
      <c r="AD47">
        <v>0</v>
      </c>
      <c r="AE47">
        <v>0</v>
      </c>
      <c r="AF47">
        <v>8.3321880000000004</v>
      </c>
      <c r="AG47">
        <v>42.377411000000002</v>
      </c>
      <c r="AH47">
        <v>0</v>
      </c>
      <c r="AI47">
        <v>0</v>
      </c>
      <c r="AJ47">
        <v>0</v>
      </c>
      <c r="AK47">
        <v>26.292852</v>
      </c>
      <c r="AL47">
        <v>24.402000000000001</v>
      </c>
      <c r="AM47">
        <v>10.891233</v>
      </c>
      <c r="AN47">
        <v>0.70510899999999999</v>
      </c>
      <c r="AO47">
        <v>0</v>
      </c>
      <c r="AP47">
        <v>0</v>
      </c>
      <c r="AQ47">
        <v>26.932915999999999</v>
      </c>
      <c r="AR47">
        <v>46.92</v>
      </c>
      <c r="AS47">
        <v>31.897383000000001</v>
      </c>
      <c r="AT47">
        <v>11.2476</v>
      </c>
      <c r="AU47">
        <v>0</v>
      </c>
      <c r="AV47">
        <v>39.447316999999998</v>
      </c>
      <c r="AW47">
        <v>0</v>
      </c>
      <c r="AX47">
        <v>16.00592</v>
      </c>
      <c r="AY47">
        <v>0</v>
      </c>
      <c r="AZ47">
        <f t="shared" si="0"/>
        <v>88.916934999999995</v>
      </c>
      <c r="BA47">
        <f t="shared" si="1"/>
        <v>2877.2582160000015</v>
      </c>
      <c r="BD47">
        <v>4.2938999999999998</v>
      </c>
      <c r="BE47">
        <v>0</v>
      </c>
      <c r="BF47">
        <v>2.3708E-2</v>
      </c>
      <c r="BG47">
        <v>0</v>
      </c>
      <c r="BH47">
        <v>0</v>
      </c>
      <c r="BI47">
        <v>0.83781300000000003</v>
      </c>
      <c r="BJ47">
        <v>0</v>
      </c>
      <c r="BK47">
        <v>1.5277000000000001E-2</v>
      </c>
      <c r="BL47">
        <v>0</v>
      </c>
      <c r="BM47">
        <v>0</v>
      </c>
      <c r="BN47">
        <v>0</v>
      </c>
      <c r="BO47">
        <v>2.0099999999999998</v>
      </c>
      <c r="BP47">
        <v>2.19</v>
      </c>
      <c r="BQ47">
        <v>1.9494309999999999</v>
      </c>
      <c r="BR47">
        <v>0.99196799999999996</v>
      </c>
      <c r="BS47">
        <v>1.64</v>
      </c>
      <c r="BT47">
        <v>0</v>
      </c>
      <c r="BU47">
        <v>2.9693329999999998</v>
      </c>
      <c r="BV47">
        <v>1.341844</v>
      </c>
      <c r="BW47">
        <v>9.34</v>
      </c>
      <c r="BX47">
        <v>4.2581249999999997</v>
      </c>
      <c r="BY47">
        <v>0.25</v>
      </c>
      <c r="BZ47">
        <v>1.938104</v>
      </c>
      <c r="CA47">
        <v>3.5116900000000002</v>
      </c>
      <c r="CB47">
        <v>1.9</v>
      </c>
      <c r="CC47">
        <v>0.91</v>
      </c>
      <c r="CD47">
        <v>2.2000000000000002</v>
      </c>
      <c r="CE47">
        <v>1.1200000000000001</v>
      </c>
      <c r="CF47">
        <v>0.23</v>
      </c>
      <c r="CG47">
        <v>3.78</v>
      </c>
      <c r="CH47">
        <v>0</v>
      </c>
      <c r="CI47">
        <v>7.95</v>
      </c>
      <c r="CJ47">
        <v>1.95</v>
      </c>
      <c r="CK47">
        <v>1.84</v>
      </c>
      <c r="CL47">
        <v>5.313701</v>
      </c>
      <c r="CM47">
        <v>0.935114</v>
      </c>
      <c r="CN47">
        <v>3.542468</v>
      </c>
      <c r="CO47">
        <v>3.03</v>
      </c>
      <c r="CP47">
        <v>0.99398600000000004</v>
      </c>
      <c r="CQ47">
        <v>2.7933979999999998</v>
      </c>
      <c r="CR47">
        <v>3.57</v>
      </c>
      <c r="CS47">
        <v>2.3630529999999998</v>
      </c>
      <c r="CT47">
        <v>1.9429620000000001</v>
      </c>
      <c r="CU47">
        <v>0.97984300000000002</v>
      </c>
      <c r="CV47">
        <v>2.6836869999999999</v>
      </c>
      <c r="CW47">
        <v>1.3275300000000001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88.916934999999995</v>
      </c>
    </row>
    <row r="48" spans="1:114">
      <c r="A48" t="s">
        <v>90</v>
      </c>
      <c r="B48">
        <v>0</v>
      </c>
      <c r="C48">
        <v>0</v>
      </c>
      <c r="D48">
        <v>5.4787939999999997</v>
      </c>
      <c r="E48">
        <v>0</v>
      </c>
      <c r="F48">
        <v>14.482229</v>
      </c>
      <c r="G48">
        <v>22.628482000000002</v>
      </c>
      <c r="H48">
        <v>0</v>
      </c>
      <c r="I48">
        <v>52.590879999999999</v>
      </c>
      <c r="J48">
        <v>2.2865600000000001</v>
      </c>
      <c r="K48">
        <v>687.79276700000003</v>
      </c>
      <c r="L48">
        <v>656.42148599999996</v>
      </c>
      <c r="M48">
        <v>92.912925000000001</v>
      </c>
      <c r="N48">
        <v>119.136178</v>
      </c>
      <c r="O48">
        <v>124.789163</v>
      </c>
      <c r="P48">
        <v>68.778823000000003</v>
      </c>
      <c r="Q48">
        <v>20.980602000000001</v>
      </c>
      <c r="R48">
        <v>42.846212999999999</v>
      </c>
      <c r="S48">
        <v>26.616266</v>
      </c>
      <c r="T48">
        <v>0.56176800000000005</v>
      </c>
      <c r="U48">
        <v>348.97500000000002</v>
      </c>
      <c r="V48">
        <v>14.253199</v>
      </c>
      <c r="W48">
        <v>33.688499999999998</v>
      </c>
      <c r="X48">
        <v>147.515625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8.3321880000000004</v>
      </c>
      <c r="AG48">
        <v>42.377411000000002</v>
      </c>
      <c r="AH48">
        <v>0</v>
      </c>
      <c r="AI48">
        <v>0</v>
      </c>
      <c r="AJ48">
        <v>0</v>
      </c>
      <c r="AK48">
        <v>26.292852</v>
      </c>
      <c r="AL48">
        <v>24.402000000000001</v>
      </c>
      <c r="AM48">
        <v>10.891233</v>
      </c>
      <c r="AN48">
        <v>0.70510899999999999</v>
      </c>
      <c r="AO48">
        <v>0</v>
      </c>
      <c r="AP48">
        <v>0</v>
      </c>
      <c r="AQ48">
        <v>26.932915999999999</v>
      </c>
      <c r="AR48">
        <v>47.472000000000001</v>
      </c>
      <c r="AS48">
        <v>31.897383000000001</v>
      </c>
      <c r="AT48">
        <v>11.2476</v>
      </c>
      <c r="AU48">
        <v>0</v>
      </c>
      <c r="AV48">
        <v>39.447316999999998</v>
      </c>
      <c r="AW48">
        <v>0</v>
      </c>
      <c r="AX48">
        <v>16.00592</v>
      </c>
      <c r="AY48">
        <v>0</v>
      </c>
      <c r="AZ48">
        <f t="shared" si="0"/>
        <v>88.916934999999995</v>
      </c>
      <c r="BA48">
        <f t="shared" si="1"/>
        <v>2864.2101240000015</v>
      </c>
      <c r="BD48">
        <v>4.2938999999999998</v>
      </c>
      <c r="BE48">
        <v>0</v>
      </c>
      <c r="BF48">
        <v>2.3708E-2</v>
      </c>
      <c r="BG48">
        <v>0</v>
      </c>
      <c r="BH48">
        <v>0</v>
      </c>
      <c r="BI48">
        <v>0.83781300000000003</v>
      </c>
      <c r="BJ48">
        <v>0</v>
      </c>
      <c r="BK48">
        <v>1.5277000000000001E-2</v>
      </c>
      <c r="BL48">
        <v>0</v>
      </c>
      <c r="BM48">
        <v>0</v>
      </c>
      <c r="BN48">
        <v>0</v>
      </c>
      <c r="BO48">
        <v>2.0099999999999998</v>
      </c>
      <c r="BP48">
        <v>2.19</v>
      </c>
      <c r="BQ48">
        <v>1.9494309999999999</v>
      </c>
      <c r="BR48">
        <v>0.99196799999999996</v>
      </c>
      <c r="BS48">
        <v>1.64</v>
      </c>
      <c r="BT48">
        <v>0</v>
      </c>
      <c r="BU48">
        <v>2.9693329999999998</v>
      </c>
      <c r="BV48">
        <v>1.341844</v>
      </c>
      <c r="BW48">
        <v>9.34</v>
      </c>
      <c r="BX48">
        <v>4.2581249999999997</v>
      </c>
      <c r="BY48">
        <v>0.25</v>
      </c>
      <c r="BZ48">
        <v>1.938104</v>
      </c>
      <c r="CA48">
        <v>3.5116900000000002</v>
      </c>
      <c r="CB48">
        <v>1.9</v>
      </c>
      <c r="CC48">
        <v>0.91</v>
      </c>
      <c r="CD48">
        <v>2.2000000000000002</v>
      </c>
      <c r="CE48">
        <v>1.1200000000000001</v>
      </c>
      <c r="CF48">
        <v>0.23</v>
      </c>
      <c r="CG48">
        <v>3.78</v>
      </c>
      <c r="CH48">
        <v>0</v>
      </c>
      <c r="CI48">
        <v>7.95</v>
      </c>
      <c r="CJ48">
        <v>1.95</v>
      </c>
      <c r="CK48">
        <v>1.84</v>
      </c>
      <c r="CL48">
        <v>5.313701</v>
      </c>
      <c r="CM48">
        <v>0.935114</v>
      </c>
      <c r="CN48">
        <v>3.542468</v>
      </c>
      <c r="CO48">
        <v>3.03</v>
      </c>
      <c r="CP48">
        <v>0.99398600000000004</v>
      </c>
      <c r="CQ48">
        <v>2.7933979999999998</v>
      </c>
      <c r="CR48">
        <v>3.57</v>
      </c>
      <c r="CS48">
        <v>2.3630529999999998</v>
      </c>
      <c r="CT48">
        <v>1.9429620000000001</v>
      </c>
      <c r="CU48">
        <v>0.97984300000000002</v>
      </c>
      <c r="CV48">
        <v>2.6836869999999999</v>
      </c>
      <c r="CW48">
        <v>1.3275300000000001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88.916934999999995</v>
      </c>
    </row>
    <row r="49" spans="1:114">
      <c r="A49" t="s">
        <v>91</v>
      </c>
      <c r="B49">
        <v>0</v>
      </c>
      <c r="C49">
        <v>0</v>
      </c>
      <c r="D49">
        <v>5.4787939999999997</v>
      </c>
      <c r="E49">
        <v>0</v>
      </c>
      <c r="F49">
        <v>14.482229</v>
      </c>
      <c r="G49">
        <v>22.628482000000002</v>
      </c>
      <c r="H49">
        <v>0</v>
      </c>
      <c r="I49">
        <v>52.590879999999999</v>
      </c>
      <c r="J49">
        <v>2.2865600000000001</v>
      </c>
      <c r="K49">
        <v>687.79276700000003</v>
      </c>
      <c r="L49">
        <v>656.42148599999996</v>
      </c>
      <c r="M49">
        <v>92.912925000000001</v>
      </c>
      <c r="N49">
        <v>119.136178</v>
      </c>
      <c r="O49">
        <v>124.789163</v>
      </c>
      <c r="P49">
        <v>68.778823000000003</v>
      </c>
      <c r="Q49">
        <v>20.980602000000001</v>
      </c>
      <c r="R49">
        <v>42.846212999999999</v>
      </c>
      <c r="S49">
        <v>26.616266</v>
      </c>
      <c r="T49">
        <v>0.56176800000000005</v>
      </c>
      <c r="U49">
        <v>348.97500000000002</v>
      </c>
      <c r="V49">
        <v>14.253199</v>
      </c>
      <c r="W49">
        <v>33.688499999999998</v>
      </c>
      <c r="X49">
        <v>147.515625</v>
      </c>
      <c r="Y49">
        <v>0</v>
      </c>
      <c r="Z49">
        <v>6.5537999999999998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8.3321880000000004</v>
      </c>
      <c r="AG49">
        <v>42.377411000000002</v>
      </c>
      <c r="AH49">
        <v>0</v>
      </c>
      <c r="AI49">
        <v>0</v>
      </c>
      <c r="AJ49">
        <v>0</v>
      </c>
      <c r="AK49">
        <v>26.292852</v>
      </c>
      <c r="AL49">
        <v>24.402000000000001</v>
      </c>
      <c r="AM49">
        <v>5.376684</v>
      </c>
      <c r="AN49">
        <v>0.70510899999999999</v>
      </c>
      <c r="AO49">
        <v>0</v>
      </c>
      <c r="AP49">
        <v>0</v>
      </c>
      <c r="AQ49">
        <v>26.932915999999999</v>
      </c>
      <c r="AR49">
        <v>47.472000000000001</v>
      </c>
      <c r="AS49">
        <v>31.897383000000001</v>
      </c>
      <c r="AT49">
        <v>11.2476</v>
      </c>
      <c r="AU49">
        <v>0</v>
      </c>
      <c r="AV49">
        <v>39.447316000000001</v>
      </c>
      <c r="AW49">
        <v>0</v>
      </c>
      <c r="AX49">
        <v>16.00592</v>
      </c>
      <c r="AY49">
        <v>0</v>
      </c>
      <c r="AZ49">
        <f t="shared" si="0"/>
        <v>88.894834999999986</v>
      </c>
      <c r="BA49">
        <f t="shared" si="1"/>
        <v>2858.6734740000015</v>
      </c>
      <c r="BD49">
        <v>4.2938999999999998</v>
      </c>
      <c r="BE49">
        <v>0</v>
      </c>
      <c r="BF49">
        <v>2.3188E-2</v>
      </c>
      <c r="BG49">
        <v>0</v>
      </c>
      <c r="BH49">
        <v>0</v>
      </c>
      <c r="BI49">
        <v>0.83781300000000003</v>
      </c>
      <c r="BJ49">
        <v>0</v>
      </c>
      <c r="BK49">
        <v>1.5277000000000001E-2</v>
      </c>
      <c r="BL49">
        <v>0</v>
      </c>
      <c r="BM49">
        <v>0</v>
      </c>
      <c r="BN49">
        <v>0</v>
      </c>
      <c r="BO49">
        <v>2.0099999999999998</v>
      </c>
      <c r="BP49">
        <v>2.19</v>
      </c>
      <c r="BQ49">
        <v>1.9494309999999999</v>
      </c>
      <c r="BR49">
        <v>0.99196799999999996</v>
      </c>
      <c r="BS49">
        <v>1.64</v>
      </c>
      <c r="BT49">
        <v>0</v>
      </c>
      <c r="BU49">
        <v>2.9693329999999998</v>
      </c>
      <c r="BV49">
        <v>1.341844</v>
      </c>
      <c r="BW49">
        <v>9.34</v>
      </c>
      <c r="BX49">
        <v>4.2581249999999997</v>
      </c>
      <c r="BY49">
        <v>0.25</v>
      </c>
      <c r="BZ49">
        <v>1.938104</v>
      </c>
      <c r="CA49">
        <v>3.5116900000000002</v>
      </c>
      <c r="CB49">
        <v>1.9</v>
      </c>
      <c r="CC49">
        <v>0.91</v>
      </c>
      <c r="CD49">
        <v>2.2000000000000002</v>
      </c>
      <c r="CE49">
        <v>1.1200000000000001</v>
      </c>
      <c r="CF49">
        <v>0.23</v>
      </c>
      <c r="CG49">
        <v>3.78</v>
      </c>
      <c r="CH49">
        <v>0</v>
      </c>
      <c r="CI49">
        <v>7.95</v>
      </c>
      <c r="CJ49">
        <v>1.95</v>
      </c>
      <c r="CK49">
        <v>1.84</v>
      </c>
      <c r="CL49">
        <v>5.313701</v>
      </c>
      <c r="CM49">
        <v>0.935114</v>
      </c>
      <c r="CN49">
        <v>3.542468</v>
      </c>
      <c r="CO49">
        <v>3.03</v>
      </c>
      <c r="CP49">
        <v>0.99398600000000004</v>
      </c>
      <c r="CQ49">
        <v>2.7933979999999998</v>
      </c>
      <c r="CR49">
        <v>3.57</v>
      </c>
      <c r="CS49">
        <v>2.3414730000000001</v>
      </c>
      <c r="CT49">
        <v>1.9429620000000001</v>
      </c>
      <c r="CU49">
        <v>0.97984300000000002</v>
      </c>
      <c r="CV49">
        <v>2.6836869999999999</v>
      </c>
      <c r="CW49">
        <v>1.3275300000000001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88.894834999999986</v>
      </c>
    </row>
    <row r="50" spans="1:114">
      <c r="A50" t="s">
        <v>92</v>
      </c>
      <c r="B50">
        <v>0</v>
      </c>
      <c r="C50">
        <v>0</v>
      </c>
      <c r="D50">
        <v>5.4787939999999997</v>
      </c>
      <c r="E50">
        <v>0</v>
      </c>
      <c r="F50">
        <v>14.482229</v>
      </c>
      <c r="G50">
        <v>22.628482000000002</v>
      </c>
      <c r="H50">
        <v>0</v>
      </c>
      <c r="I50">
        <v>52.590879999999999</v>
      </c>
      <c r="J50">
        <v>2.2865600000000001</v>
      </c>
      <c r="K50">
        <v>687.79276700000003</v>
      </c>
      <c r="L50">
        <v>656.42148599999996</v>
      </c>
      <c r="M50">
        <v>92.912925000000001</v>
      </c>
      <c r="N50">
        <v>119.136178</v>
      </c>
      <c r="O50">
        <v>124.789163</v>
      </c>
      <c r="P50">
        <v>68.778823000000003</v>
      </c>
      <c r="Q50">
        <v>20.980602000000001</v>
      </c>
      <c r="R50">
        <v>42.846212999999999</v>
      </c>
      <c r="S50">
        <v>26.616266</v>
      </c>
      <c r="T50">
        <v>0.56176800000000005</v>
      </c>
      <c r="U50">
        <v>348.97500000000002</v>
      </c>
      <c r="V50">
        <v>14.253199</v>
      </c>
      <c r="W50">
        <v>33.688499999999998</v>
      </c>
      <c r="X50">
        <v>147.515625</v>
      </c>
      <c r="Y50">
        <v>0</v>
      </c>
      <c r="Z50">
        <v>6.5537999999999998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8.3321880000000004</v>
      </c>
      <c r="AG50">
        <v>42.377411000000002</v>
      </c>
      <c r="AH50">
        <v>0</v>
      </c>
      <c r="AI50">
        <v>0</v>
      </c>
      <c r="AJ50">
        <v>0</v>
      </c>
      <c r="AK50">
        <v>26.292852</v>
      </c>
      <c r="AL50">
        <v>24.402000000000001</v>
      </c>
      <c r="AM50">
        <v>5.376684</v>
      </c>
      <c r="AN50">
        <v>0.70510899999999999</v>
      </c>
      <c r="AO50">
        <v>0</v>
      </c>
      <c r="AP50">
        <v>0</v>
      </c>
      <c r="AQ50">
        <v>26.932915999999999</v>
      </c>
      <c r="AR50">
        <v>47.472000000000001</v>
      </c>
      <c r="AS50">
        <v>31.897383000000001</v>
      </c>
      <c r="AT50">
        <v>11.2476</v>
      </c>
      <c r="AU50">
        <v>0</v>
      </c>
      <c r="AV50">
        <v>39.447316000000001</v>
      </c>
      <c r="AW50">
        <v>0</v>
      </c>
      <c r="AX50">
        <v>16.00592</v>
      </c>
      <c r="AY50">
        <v>0</v>
      </c>
      <c r="AZ50">
        <f t="shared" si="0"/>
        <v>88.894834999999986</v>
      </c>
      <c r="BA50">
        <f t="shared" si="1"/>
        <v>2858.6734740000015</v>
      </c>
      <c r="BD50">
        <v>4.2938999999999998</v>
      </c>
      <c r="BE50">
        <v>0</v>
      </c>
      <c r="BF50">
        <v>2.3188E-2</v>
      </c>
      <c r="BG50">
        <v>0</v>
      </c>
      <c r="BH50">
        <v>0</v>
      </c>
      <c r="BI50">
        <v>0.83781300000000003</v>
      </c>
      <c r="BJ50">
        <v>0</v>
      </c>
      <c r="BK50">
        <v>1.5277000000000001E-2</v>
      </c>
      <c r="BL50">
        <v>0</v>
      </c>
      <c r="BM50">
        <v>0</v>
      </c>
      <c r="BN50">
        <v>0</v>
      </c>
      <c r="BO50">
        <v>2.0099999999999998</v>
      </c>
      <c r="BP50">
        <v>2.19</v>
      </c>
      <c r="BQ50">
        <v>1.9494309999999999</v>
      </c>
      <c r="BR50">
        <v>0.99196799999999996</v>
      </c>
      <c r="BS50">
        <v>1.64</v>
      </c>
      <c r="BT50">
        <v>0</v>
      </c>
      <c r="BU50">
        <v>2.9693329999999998</v>
      </c>
      <c r="BV50">
        <v>1.341844</v>
      </c>
      <c r="BW50">
        <v>9.34</v>
      </c>
      <c r="BX50">
        <v>4.2581249999999997</v>
      </c>
      <c r="BY50">
        <v>0.25</v>
      </c>
      <c r="BZ50">
        <v>1.938104</v>
      </c>
      <c r="CA50">
        <v>3.5116900000000002</v>
      </c>
      <c r="CB50">
        <v>1.9</v>
      </c>
      <c r="CC50">
        <v>0.91</v>
      </c>
      <c r="CD50">
        <v>2.2000000000000002</v>
      </c>
      <c r="CE50">
        <v>1.1200000000000001</v>
      </c>
      <c r="CF50">
        <v>0.23</v>
      </c>
      <c r="CG50">
        <v>3.78</v>
      </c>
      <c r="CH50">
        <v>0</v>
      </c>
      <c r="CI50">
        <v>7.95</v>
      </c>
      <c r="CJ50">
        <v>1.95</v>
      </c>
      <c r="CK50">
        <v>1.84</v>
      </c>
      <c r="CL50">
        <v>5.313701</v>
      </c>
      <c r="CM50">
        <v>0.935114</v>
      </c>
      <c r="CN50">
        <v>3.542468</v>
      </c>
      <c r="CO50">
        <v>3.03</v>
      </c>
      <c r="CP50">
        <v>0.99398600000000004</v>
      </c>
      <c r="CQ50">
        <v>2.7933979999999998</v>
      </c>
      <c r="CR50">
        <v>3.57</v>
      </c>
      <c r="CS50">
        <v>2.3414730000000001</v>
      </c>
      <c r="CT50">
        <v>1.9429620000000001</v>
      </c>
      <c r="CU50">
        <v>0.97984300000000002</v>
      </c>
      <c r="CV50">
        <v>2.6836869999999999</v>
      </c>
      <c r="CW50">
        <v>1.3275300000000001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88.894834999999986</v>
      </c>
    </row>
    <row r="51" spans="1:114">
      <c r="A51" t="s">
        <v>93</v>
      </c>
      <c r="B51">
        <v>0</v>
      </c>
      <c r="C51">
        <v>0</v>
      </c>
      <c r="D51">
        <v>5.4787939999999997</v>
      </c>
      <c r="E51">
        <v>0</v>
      </c>
      <c r="F51">
        <v>8.8251080000000002</v>
      </c>
      <c r="G51">
        <v>28.285602000000001</v>
      </c>
      <c r="H51">
        <v>0</v>
      </c>
      <c r="I51">
        <v>52.590879999999999</v>
      </c>
      <c r="J51">
        <v>2.2865600000000001</v>
      </c>
      <c r="K51">
        <v>687.79276700000003</v>
      </c>
      <c r="L51">
        <v>656.42148599999996</v>
      </c>
      <c r="M51">
        <v>92.912925000000001</v>
      </c>
      <c r="N51">
        <v>119.136178</v>
      </c>
      <c r="O51">
        <v>124.789163</v>
      </c>
      <c r="P51">
        <v>68.778823000000003</v>
      </c>
      <c r="Q51">
        <v>21.268007000000001</v>
      </c>
      <c r="R51">
        <v>42.846212999999999</v>
      </c>
      <c r="S51">
        <v>26.616266</v>
      </c>
      <c r="T51">
        <v>0.56176800000000005</v>
      </c>
      <c r="U51">
        <v>348.97500000000002</v>
      </c>
      <c r="V51">
        <v>14.253199</v>
      </c>
      <c r="W51">
        <v>33.688499999999998</v>
      </c>
      <c r="X51">
        <v>147.515625</v>
      </c>
      <c r="Y51">
        <v>0</v>
      </c>
      <c r="Z51">
        <v>6.5537999999999998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8.3321880000000004</v>
      </c>
      <c r="AG51">
        <v>42.377411000000002</v>
      </c>
      <c r="AH51">
        <v>0</v>
      </c>
      <c r="AI51">
        <v>0</v>
      </c>
      <c r="AJ51">
        <v>0</v>
      </c>
      <c r="AK51">
        <v>26.292852</v>
      </c>
      <c r="AL51">
        <v>24.402000000000001</v>
      </c>
      <c r="AM51">
        <v>5.376684</v>
      </c>
      <c r="AN51">
        <v>0.70510899999999999</v>
      </c>
      <c r="AO51">
        <v>0</v>
      </c>
      <c r="AP51">
        <v>0</v>
      </c>
      <c r="AQ51">
        <v>26.932915999999999</v>
      </c>
      <c r="AR51">
        <v>47.472000000000001</v>
      </c>
      <c r="AS51">
        <v>31.897383000000001</v>
      </c>
      <c r="AT51">
        <v>11.2476</v>
      </c>
      <c r="AU51">
        <v>0</v>
      </c>
      <c r="AV51">
        <v>39.447316000000001</v>
      </c>
      <c r="AW51">
        <v>0</v>
      </c>
      <c r="AX51">
        <v>16.00592</v>
      </c>
      <c r="AY51">
        <v>0</v>
      </c>
      <c r="AZ51">
        <f t="shared" si="0"/>
        <v>88.873254999999986</v>
      </c>
      <c r="BA51">
        <f t="shared" si="1"/>
        <v>2858.9392980000011</v>
      </c>
      <c r="BD51">
        <v>4.2938999999999998</v>
      </c>
      <c r="BE51">
        <v>0</v>
      </c>
      <c r="BF51">
        <v>2.3188E-2</v>
      </c>
      <c r="BG51">
        <v>0</v>
      </c>
      <c r="BH51">
        <v>0</v>
      </c>
      <c r="BI51">
        <v>0.83781300000000003</v>
      </c>
      <c r="BJ51">
        <v>0</v>
      </c>
      <c r="BK51">
        <v>1.5277000000000001E-2</v>
      </c>
      <c r="BL51">
        <v>0</v>
      </c>
      <c r="BM51">
        <v>0</v>
      </c>
      <c r="BN51">
        <v>0</v>
      </c>
      <c r="BO51">
        <v>2.0099999999999998</v>
      </c>
      <c r="BP51">
        <v>2.19</v>
      </c>
      <c r="BQ51">
        <v>1.9494309999999999</v>
      </c>
      <c r="BR51">
        <v>0.99196799999999996</v>
      </c>
      <c r="BS51">
        <v>1.64</v>
      </c>
      <c r="BT51">
        <v>0</v>
      </c>
      <c r="BU51">
        <v>2.9693329999999998</v>
      </c>
      <c r="BV51">
        <v>1.341844</v>
      </c>
      <c r="BW51">
        <v>9.34</v>
      </c>
      <c r="BX51">
        <v>4.2581249999999997</v>
      </c>
      <c r="BY51">
        <v>0.25</v>
      </c>
      <c r="BZ51">
        <v>1.938104</v>
      </c>
      <c r="CA51">
        <v>3.5116900000000002</v>
      </c>
      <c r="CB51">
        <v>1.9</v>
      </c>
      <c r="CC51">
        <v>0.91</v>
      </c>
      <c r="CD51">
        <v>2.2000000000000002</v>
      </c>
      <c r="CE51">
        <v>1.1200000000000001</v>
      </c>
      <c r="CF51">
        <v>0.23</v>
      </c>
      <c r="CG51">
        <v>3.78</v>
      </c>
      <c r="CH51">
        <v>0</v>
      </c>
      <c r="CI51">
        <v>7.95</v>
      </c>
      <c r="CJ51">
        <v>1.95</v>
      </c>
      <c r="CK51">
        <v>1.84</v>
      </c>
      <c r="CL51">
        <v>5.313701</v>
      </c>
      <c r="CM51">
        <v>0.935114</v>
      </c>
      <c r="CN51">
        <v>3.542468</v>
      </c>
      <c r="CO51">
        <v>3.03</v>
      </c>
      <c r="CP51">
        <v>0.99398600000000004</v>
      </c>
      <c r="CQ51">
        <v>2.7933979999999998</v>
      </c>
      <c r="CR51">
        <v>3.57</v>
      </c>
      <c r="CS51">
        <v>2.319893</v>
      </c>
      <c r="CT51">
        <v>1.9429620000000001</v>
      </c>
      <c r="CU51">
        <v>0.97984300000000002</v>
      </c>
      <c r="CV51">
        <v>2.6836869999999999</v>
      </c>
      <c r="CW51">
        <v>1.3275300000000001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88.873254999999986</v>
      </c>
    </row>
    <row r="52" spans="1:114">
      <c r="A52" t="s">
        <v>94</v>
      </c>
      <c r="B52">
        <v>0</v>
      </c>
      <c r="C52">
        <v>0</v>
      </c>
      <c r="D52">
        <v>5.4787939999999997</v>
      </c>
      <c r="E52">
        <v>0</v>
      </c>
      <c r="F52">
        <v>3.1679879999999998</v>
      </c>
      <c r="G52">
        <v>33.942723000000001</v>
      </c>
      <c r="H52">
        <v>0</v>
      </c>
      <c r="I52">
        <v>52.590879999999999</v>
      </c>
      <c r="J52">
        <v>2.2865600000000001</v>
      </c>
      <c r="K52">
        <v>687.79276700000003</v>
      </c>
      <c r="L52">
        <v>656.42148599999996</v>
      </c>
      <c r="M52">
        <v>92.912925000000001</v>
      </c>
      <c r="N52">
        <v>119.136178</v>
      </c>
      <c r="O52">
        <v>124.789163</v>
      </c>
      <c r="P52">
        <v>68.778823000000003</v>
      </c>
      <c r="Q52">
        <v>21.268007000000001</v>
      </c>
      <c r="R52">
        <v>42.846212999999999</v>
      </c>
      <c r="S52">
        <v>26.616266</v>
      </c>
      <c r="T52">
        <v>0.56176800000000005</v>
      </c>
      <c r="U52">
        <v>348.97500000000002</v>
      </c>
      <c r="V52">
        <v>14.253199</v>
      </c>
      <c r="W52">
        <v>33.688499999999998</v>
      </c>
      <c r="X52">
        <v>147.515625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8.3321880000000004</v>
      </c>
      <c r="AG52">
        <v>42.377411000000002</v>
      </c>
      <c r="AH52">
        <v>0</v>
      </c>
      <c r="AI52">
        <v>0</v>
      </c>
      <c r="AJ52">
        <v>0</v>
      </c>
      <c r="AK52">
        <v>26.292852</v>
      </c>
      <c r="AL52">
        <v>24.402000000000001</v>
      </c>
      <c r="AM52">
        <v>5.376684</v>
      </c>
      <c r="AN52">
        <v>0.70510899999999999</v>
      </c>
      <c r="AO52">
        <v>0</v>
      </c>
      <c r="AP52">
        <v>0</v>
      </c>
      <c r="AQ52">
        <v>26.932915999999999</v>
      </c>
      <c r="AR52">
        <v>47.472000000000001</v>
      </c>
      <c r="AS52">
        <v>31.897383000000001</v>
      </c>
      <c r="AT52">
        <v>11.2476</v>
      </c>
      <c r="AU52">
        <v>0</v>
      </c>
      <c r="AV52">
        <v>39.447316000000001</v>
      </c>
      <c r="AW52">
        <v>0</v>
      </c>
      <c r="AX52">
        <v>16.00592</v>
      </c>
      <c r="AY52">
        <v>0</v>
      </c>
      <c r="AZ52">
        <f t="shared" si="0"/>
        <v>88.873254999999986</v>
      </c>
      <c r="BA52">
        <f t="shared" si="1"/>
        <v>2858.9392990000006</v>
      </c>
      <c r="BD52">
        <v>4.2938999999999998</v>
      </c>
      <c r="BE52">
        <v>0</v>
      </c>
      <c r="BF52">
        <v>2.3188E-2</v>
      </c>
      <c r="BG52">
        <v>0</v>
      </c>
      <c r="BH52">
        <v>0</v>
      </c>
      <c r="BI52">
        <v>0.83781300000000003</v>
      </c>
      <c r="BJ52">
        <v>0</v>
      </c>
      <c r="BK52">
        <v>1.5277000000000001E-2</v>
      </c>
      <c r="BL52">
        <v>0</v>
      </c>
      <c r="BM52">
        <v>0</v>
      </c>
      <c r="BN52">
        <v>0</v>
      </c>
      <c r="BO52">
        <v>2.0099999999999998</v>
      </c>
      <c r="BP52">
        <v>2.19</v>
      </c>
      <c r="BQ52">
        <v>1.9494309999999999</v>
      </c>
      <c r="BR52">
        <v>0.99196799999999996</v>
      </c>
      <c r="BS52">
        <v>1.64</v>
      </c>
      <c r="BT52">
        <v>0</v>
      </c>
      <c r="BU52">
        <v>2.9693329999999998</v>
      </c>
      <c r="BV52">
        <v>1.341844</v>
      </c>
      <c r="BW52">
        <v>9.34</v>
      </c>
      <c r="BX52">
        <v>4.2581249999999997</v>
      </c>
      <c r="BY52">
        <v>0.25</v>
      </c>
      <c r="BZ52">
        <v>1.938104</v>
      </c>
      <c r="CA52">
        <v>3.5116900000000002</v>
      </c>
      <c r="CB52">
        <v>1.9</v>
      </c>
      <c r="CC52">
        <v>0.91</v>
      </c>
      <c r="CD52">
        <v>2.2000000000000002</v>
      </c>
      <c r="CE52">
        <v>1.1200000000000001</v>
      </c>
      <c r="CF52">
        <v>0.23</v>
      </c>
      <c r="CG52">
        <v>3.78</v>
      </c>
      <c r="CH52">
        <v>0</v>
      </c>
      <c r="CI52">
        <v>7.95</v>
      </c>
      <c r="CJ52">
        <v>1.95</v>
      </c>
      <c r="CK52">
        <v>1.84</v>
      </c>
      <c r="CL52">
        <v>5.313701</v>
      </c>
      <c r="CM52">
        <v>0.935114</v>
      </c>
      <c r="CN52">
        <v>3.542468</v>
      </c>
      <c r="CO52">
        <v>3.03</v>
      </c>
      <c r="CP52">
        <v>0.99398600000000004</v>
      </c>
      <c r="CQ52">
        <v>2.7933979999999998</v>
      </c>
      <c r="CR52">
        <v>3.57</v>
      </c>
      <c r="CS52">
        <v>2.319893</v>
      </c>
      <c r="CT52">
        <v>1.9429620000000001</v>
      </c>
      <c r="CU52">
        <v>0.97984300000000002</v>
      </c>
      <c r="CV52">
        <v>2.6836869999999999</v>
      </c>
      <c r="CW52">
        <v>1.3275300000000001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88.873254999999986</v>
      </c>
    </row>
    <row r="53" spans="1:114">
      <c r="A53" t="s">
        <v>95</v>
      </c>
      <c r="B53">
        <v>0</v>
      </c>
      <c r="C53">
        <v>0</v>
      </c>
      <c r="D53">
        <v>5.4787939999999997</v>
      </c>
      <c r="E53">
        <v>0</v>
      </c>
      <c r="F53">
        <v>3.1679879999999998</v>
      </c>
      <c r="G53">
        <v>33.942723000000001</v>
      </c>
      <c r="H53">
        <v>0</v>
      </c>
      <c r="I53">
        <v>52.590879999999999</v>
      </c>
      <c r="J53">
        <v>2.2865600000000001</v>
      </c>
      <c r="K53">
        <v>687.79276700000003</v>
      </c>
      <c r="L53">
        <v>656.42148599999996</v>
      </c>
      <c r="M53">
        <v>92.912925000000001</v>
      </c>
      <c r="N53">
        <v>119.136178</v>
      </c>
      <c r="O53">
        <v>124.789163</v>
      </c>
      <c r="P53">
        <v>68.778823000000003</v>
      </c>
      <c r="Q53">
        <v>21.268007000000001</v>
      </c>
      <c r="R53">
        <v>42.846212999999999</v>
      </c>
      <c r="S53">
        <v>26.616266</v>
      </c>
      <c r="T53">
        <v>0.56176800000000005</v>
      </c>
      <c r="U53">
        <v>348.97500000000002</v>
      </c>
      <c r="V53">
        <v>14.253199</v>
      </c>
      <c r="W53">
        <v>33.688499999999998</v>
      </c>
      <c r="X53">
        <v>147.515625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8.3321880000000004</v>
      </c>
      <c r="AG53">
        <v>42.377411000000002</v>
      </c>
      <c r="AH53">
        <v>0</v>
      </c>
      <c r="AI53">
        <v>0</v>
      </c>
      <c r="AJ53">
        <v>0</v>
      </c>
      <c r="AK53">
        <v>26.292852</v>
      </c>
      <c r="AL53">
        <v>24.402000000000001</v>
      </c>
      <c r="AM53">
        <v>5.376684</v>
      </c>
      <c r="AN53">
        <v>0.70510899999999999</v>
      </c>
      <c r="AO53">
        <v>0</v>
      </c>
      <c r="AP53">
        <v>0</v>
      </c>
      <c r="AQ53">
        <v>26.932915999999999</v>
      </c>
      <c r="AR53">
        <v>47.472000000000001</v>
      </c>
      <c r="AS53">
        <v>31.897383000000001</v>
      </c>
      <c r="AT53">
        <v>11.2476</v>
      </c>
      <c r="AU53">
        <v>0</v>
      </c>
      <c r="AV53">
        <v>39.447316000000001</v>
      </c>
      <c r="AW53">
        <v>0</v>
      </c>
      <c r="AX53">
        <v>16.00592</v>
      </c>
      <c r="AY53">
        <v>0</v>
      </c>
      <c r="AZ53">
        <f t="shared" si="0"/>
        <v>88.873254999999986</v>
      </c>
      <c r="BA53">
        <f t="shared" si="1"/>
        <v>2858.9392990000006</v>
      </c>
      <c r="BD53">
        <v>4.2938999999999998</v>
      </c>
      <c r="BE53">
        <v>0</v>
      </c>
      <c r="BF53">
        <v>2.3188E-2</v>
      </c>
      <c r="BG53">
        <v>0</v>
      </c>
      <c r="BH53">
        <v>0</v>
      </c>
      <c r="BI53">
        <v>0.83781300000000003</v>
      </c>
      <c r="BJ53">
        <v>0</v>
      </c>
      <c r="BK53">
        <v>1.5277000000000001E-2</v>
      </c>
      <c r="BL53">
        <v>0</v>
      </c>
      <c r="BM53">
        <v>0</v>
      </c>
      <c r="BN53">
        <v>0</v>
      </c>
      <c r="BO53">
        <v>2.0099999999999998</v>
      </c>
      <c r="BP53">
        <v>2.19</v>
      </c>
      <c r="BQ53">
        <v>1.9494309999999999</v>
      </c>
      <c r="BR53">
        <v>0.99196799999999996</v>
      </c>
      <c r="BS53">
        <v>1.64</v>
      </c>
      <c r="BT53">
        <v>0</v>
      </c>
      <c r="BU53">
        <v>2.9693329999999998</v>
      </c>
      <c r="BV53">
        <v>1.341844</v>
      </c>
      <c r="BW53">
        <v>9.34</v>
      </c>
      <c r="BX53">
        <v>4.2581249999999997</v>
      </c>
      <c r="BY53">
        <v>0.25</v>
      </c>
      <c r="BZ53">
        <v>1.938104</v>
      </c>
      <c r="CA53">
        <v>3.5116900000000002</v>
      </c>
      <c r="CB53">
        <v>1.9</v>
      </c>
      <c r="CC53">
        <v>0.91</v>
      </c>
      <c r="CD53">
        <v>2.2000000000000002</v>
      </c>
      <c r="CE53">
        <v>1.1200000000000001</v>
      </c>
      <c r="CF53">
        <v>0.23</v>
      </c>
      <c r="CG53">
        <v>3.78</v>
      </c>
      <c r="CH53">
        <v>0</v>
      </c>
      <c r="CI53">
        <v>7.95</v>
      </c>
      <c r="CJ53">
        <v>1.95</v>
      </c>
      <c r="CK53">
        <v>1.84</v>
      </c>
      <c r="CL53">
        <v>5.313701</v>
      </c>
      <c r="CM53">
        <v>0.935114</v>
      </c>
      <c r="CN53">
        <v>3.542468</v>
      </c>
      <c r="CO53">
        <v>3.03</v>
      </c>
      <c r="CP53">
        <v>0.99398600000000004</v>
      </c>
      <c r="CQ53">
        <v>2.7933979999999998</v>
      </c>
      <c r="CR53">
        <v>3.57</v>
      </c>
      <c r="CS53">
        <v>2.319893</v>
      </c>
      <c r="CT53">
        <v>1.9429620000000001</v>
      </c>
      <c r="CU53">
        <v>0.97984300000000002</v>
      </c>
      <c r="CV53">
        <v>2.6836869999999999</v>
      </c>
      <c r="CW53">
        <v>1.3275300000000001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88.873254999999986</v>
      </c>
    </row>
    <row r="54" spans="1:114">
      <c r="A54" t="s">
        <v>96</v>
      </c>
      <c r="B54">
        <v>0</v>
      </c>
      <c r="C54">
        <v>0</v>
      </c>
      <c r="D54">
        <v>5.4787939999999997</v>
      </c>
      <c r="E54">
        <v>0</v>
      </c>
      <c r="F54">
        <v>3.1679879999999998</v>
      </c>
      <c r="G54">
        <v>33.942723000000001</v>
      </c>
      <c r="H54">
        <v>0</v>
      </c>
      <c r="I54">
        <v>52.590879999999999</v>
      </c>
      <c r="J54">
        <v>2.2865600000000001</v>
      </c>
      <c r="K54">
        <v>687.79276700000003</v>
      </c>
      <c r="L54">
        <v>656.42148599999996</v>
      </c>
      <c r="M54">
        <v>92.912925000000001</v>
      </c>
      <c r="N54">
        <v>119.136178</v>
      </c>
      <c r="O54">
        <v>124.789163</v>
      </c>
      <c r="P54">
        <v>68.778823000000003</v>
      </c>
      <c r="Q54">
        <v>21.268007000000001</v>
      </c>
      <c r="R54">
        <v>42.846212999999999</v>
      </c>
      <c r="S54">
        <v>26.616266</v>
      </c>
      <c r="T54">
        <v>0.56176800000000005</v>
      </c>
      <c r="U54">
        <v>348.97500000000002</v>
      </c>
      <c r="V54">
        <v>14.253199</v>
      </c>
      <c r="W54">
        <v>33.688499999999998</v>
      </c>
      <c r="X54">
        <v>147.515625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8.3321880000000004</v>
      </c>
      <c r="AG54">
        <v>42.377411000000002</v>
      </c>
      <c r="AH54">
        <v>0</v>
      </c>
      <c r="AI54">
        <v>0</v>
      </c>
      <c r="AJ54">
        <v>0</v>
      </c>
      <c r="AK54">
        <v>26.292852</v>
      </c>
      <c r="AL54">
        <v>24.402000000000001</v>
      </c>
      <c r="AM54">
        <v>5.376684</v>
      </c>
      <c r="AN54">
        <v>0.70510899999999999</v>
      </c>
      <c r="AO54">
        <v>0</v>
      </c>
      <c r="AP54">
        <v>0</v>
      </c>
      <c r="AQ54">
        <v>26.932915999999999</v>
      </c>
      <c r="AR54">
        <v>47.472000000000001</v>
      </c>
      <c r="AS54">
        <v>31.897383000000001</v>
      </c>
      <c r="AT54">
        <v>11.2476</v>
      </c>
      <c r="AU54">
        <v>0</v>
      </c>
      <c r="AV54">
        <v>39.447316000000001</v>
      </c>
      <c r="AW54">
        <v>0</v>
      </c>
      <c r="AX54">
        <v>16.00592</v>
      </c>
      <c r="AY54">
        <v>0</v>
      </c>
      <c r="AZ54">
        <f t="shared" si="0"/>
        <v>88.793254999999988</v>
      </c>
      <c r="BA54">
        <f t="shared" si="1"/>
        <v>2858.8592990000006</v>
      </c>
      <c r="BD54">
        <v>4.2938999999999998</v>
      </c>
      <c r="BE54">
        <v>0</v>
      </c>
      <c r="BF54">
        <v>2.3188E-2</v>
      </c>
      <c r="BG54">
        <v>0</v>
      </c>
      <c r="BH54">
        <v>0</v>
      </c>
      <c r="BI54">
        <v>0.83781300000000003</v>
      </c>
      <c r="BJ54">
        <v>0</v>
      </c>
      <c r="BK54">
        <v>1.5277000000000001E-2</v>
      </c>
      <c r="BL54">
        <v>0</v>
      </c>
      <c r="BM54">
        <v>0</v>
      </c>
      <c r="BN54">
        <v>0</v>
      </c>
      <c r="BO54">
        <v>2.0099999999999998</v>
      </c>
      <c r="BP54">
        <v>2.19</v>
      </c>
      <c r="BQ54">
        <v>1.9494309999999999</v>
      </c>
      <c r="BR54">
        <v>0.99196799999999996</v>
      </c>
      <c r="BS54">
        <v>1.64</v>
      </c>
      <c r="BT54">
        <v>0</v>
      </c>
      <c r="BU54">
        <v>2.9693329999999998</v>
      </c>
      <c r="BV54">
        <v>1.341844</v>
      </c>
      <c r="BW54">
        <v>9.34</v>
      </c>
      <c r="BX54">
        <v>4.2581249999999997</v>
      </c>
      <c r="BY54">
        <v>0.25</v>
      </c>
      <c r="BZ54">
        <v>1.938104</v>
      </c>
      <c r="CA54">
        <v>3.5116900000000002</v>
      </c>
      <c r="CB54">
        <v>1.9</v>
      </c>
      <c r="CC54">
        <v>0.88</v>
      </c>
      <c r="CD54">
        <v>2.15</v>
      </c>
      <c r="CE54">
        <v>1.1200000000000001</v>
      </c>
      <c r="CF54">
        <v>0.23</v>
      </c>
      <c r="CG54">
        <v>3.78</v>
      </c>
      <c r="CH54">
        <v>0</v>
      </c>
      <c r="CI54">
        <v>7.95</v>
      </c>
      <c r="CJ54">
        <v>1.95</v>
      </c>
      <c r="CK54">
        <v>1.84</v>
      </c>
      <c r="CL54">
        <v>5.313701</v>
      </c>
      <c r="CM54">
        <v>0.935114</v>
      </c>
      <c r="CN54">
        <v>3.542468</v>
      </c>
      <c r="CO54">
        <v>3.03</v>
      </c>
      <c r="CP54">
        <v>0.99398600000000004</v>
      </c>
      <c r="CQ54">
        <v>2.7933979999999998</v>
      </c>
      <c r="CR54">
        <v>3.57</v>
      </c>
      <c r="CS54">
        <v>2.319893</v>
      </c>
      <c r="CT54">
        <v>1.9429620000000001</v>
      </c>
      <c r="CU54">
        <v>0.97984300000000002</v>
      </c>
      <c r="CV54">
        <v>2.6836869999999999</v>
      </c>
      <c r="CW54">
        <v>1.3275300000000001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88.793254999999988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3.1679879999999998</v>
      </c>
      <c r="G55">
        <v>33.942723000000001</v>
      </c>
      <c r="H55">
        <v>0</v>
      </c>
      <c r="I55">
        <v>52.590879999999999</v>
      </c>
      <c r="J55">
        <v>2.2865600000000001</v>
      </c>
      <c r="K55">
        <v>687.79276700000003</v>
      </c>
      <c r="L55">
        <v>656.42148599999996</v>
      </c>
      <c r="M55">
        <v>92.912925000000001</v>
      </c>
      <c r="N55">
        <v>119.136178</v>
      </c>
      <c r="O55">
        <v>124.789163</v>
      </c>
      <c r="P55">
        <v>68.778823000000003</v>
      </c>
      <c r="Q55">
        <v>21.268007000000001</v>
      </c>
      <c r="R55">
        <v>42.846212999999999</v>
      </c>
      <c r="S55">
        <v>26.616266</v>
      </c>
      <c r="T55">
        <v>0.56176800000000005</v>
      </c>
      <c r="U55">
        <v>348.97500000000002</v>
      </c>
      <c r="V55">
        <v>14.253199</v>
      </c>
      <c r="W55">
        <v>33.688499999999998</v>
      </c>
      <c r="X55">
        <v>147.515625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8.3321880000000004</v>
      </c>
      <c r="AG55">
        <v>42.377411000000002</v>
      </c>
      <c r="AH55">
        <v>0</v>
      </c>
      <c r="AI55">
        <v>0</v>
      </c>
      <c r="AJ55">
        <v>0</v>
      </c>
      <c r="AK55">
        <v>26.292852</v>
      </c>
      <c r="AL55">
        <v>24.402000000000001</v>
      </c>
      <c r="AM55">
        <v>5.376684</v>
      </c>
      <c r="AN55">
        <v>0.70510899999999999</v>
      </c>
      <c r="AO55">
        <v>0</v>
      </c>
      <c r="AP55">
        <v>0</v>
      </c>
      <c r="AQ55">
        <v>26.932915999999999</v>
      </c>
      <c r="AR55">
        <v>44.16</v>
      </c>
      <c r="AS55">
        <v>31.897383000000001</v>
      </c>
      <c r="AT55">
        <v>11.2476</v>
      </c>
      <c r="AU55">
        <v>0</v>
      </c>
      <c r="AV55">
        <v>44.926110000000001</v>
      </c>
      <c r="AW55">
        <v>0</v>
      </c>
      <c r="AX55">
        <v>16.00592</v>
      </c>
      <c r="AY55">
        <v>0</v>
      </c>
      <c r="AZ55">
        <f t="shared" si="0"/>
        <v>88.621451000000008</v>
      </c>
      <c r="BA55">
        <f t="shared" si="1"/>
        <v>2855.3754950000007</v>
      </c>
      <c r="BD55">
        <v>4.2938999999999998</v>
      </c>
      <c r="BE55">
        <v>0</v>
      </c>
      <c r="BF55">
        <v>2.2964999999999999E-2</v>
      </c>
      <c r="BG55">
        <v>0</v>
      </c>
      <c r="BH55">
        <v>0</v>
      </c>
      <c r="BI55">
        <v>0.83781300000000003</v>
      </c>
      <c r="BJ55">
        <v>0</v>
      </c>
      <c r="BK55">
        <v>1.5277000000000001E-2</v>
      </c>
      <c r="BL55">
        <v>0</v>
      </c>
      <c r="BM55">
        <v>0</v>
      </c>
      <c r="BN55">
        <v>0</v>
      </c>
      <c r="BO55">
        <v>2.0099999999999998</v>
      </c>
      <c r="BP55">
        <v>2.19</v>
      </c>
      <c r="BQ55">
        <v>1.9494309999999999</v>
      </c>
      <c r="BR55">
        <v>0.99196799999999996</v>
      </c>
      <c r="BS55">
        <v>1.64</v>
      </c>
      <c r="BT55">
        <v>0</v>
      </c>
      <c r="BU55">
        <v>2.9693329999999998</v>
      </c>
      <c r="BV55">
        <v>1.341844</v>
      </c>
      <c r="BW55">
        <v>9.34</v>
      </c>
      <c r="BX55">
        <v>4.2581249999999997</v>
      </c>
      <c r="BY55">
        <v>0.25</v>
      </c>
      <c r="BZ55">
        <v>1.938104</v>
      </c>
      <c r="CA55">
        <v>3.5116900000000002</v>
      </c>
      <c r="CB55">
        <v>1.9</v>
      </c>
      <c r="CC55">
        <v>0.88</v>
      </c>
      <c r="CD55">
        <v>2.15</v>
      </c>
      <c r="CE55">
        <v>1.1200000000000001</v>
      </c>
      <c r="CF55">
        <v>0.23</v>
      </c>
      <c r="CG55">
        <v>3.78</v>
      </c>
      <c r="CH55">
        <v>0</v>
      </c>
      <c r="CI55">
        <v>7.95</v>
      </c>
      <c r="CJ55">
        <v>1.95</v>
      </c>
      <c r="CK55">
        <v>1.84</v>
      </c>
      <c r="CL55">
        <v>5.313701</v>
      </c>
      <c r="CM55">
        <v>0.935114</v>
      </c>
      <c r="CN55">
        <v>3.542468</v>
      </c>
      <c r="CO55">
        <v>3.03</v>
      </c>
      <c r="CP55">
        <v>0.99398600000000004</v>
      </c>
      <c r="CQ55">
        <v>2.7933979999999998</v>
      </c>
      <c r="CR55">
        <v>3.42</v>
      </c>
      <c r="CS55">
        <v>2.2983120000000001</v>
      </c>
      <c r="CT55">
        <v>1.9429620000000001</v>
      </c>
      <c r="CU55">
        <v>0.97984300000000002</v>
      </c>
      <c r="CV55">
        <v>2.6836869999999999</v>
      </c>
      <c r="CW55">
        <v>1.3275300000000001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88.621451000000008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3.1679879999999998</v>
      </c>
      <c r="G56">
        <v>33.942723000000001</v>
      </c>
      <c r="H56">
        <v>0</v>
      </c>
      <c r="I56">
        <v>52.590879999999999</v>
      </c>
      <c r="J56">
        <v>2.2865600000000001</v>
      </c>
      <c r="K56">
        <v>687.79276700000003</v>
      </c>
      <c r="L56">
        <v>656.42148599999996</v>
      </c>
      <c r="M56">
        <v>92.912925000000001</v>
      </c>
      <c r="N56">
        <v>119.136178</v>
      </c>
      <c r="O56">
        <v>124.789163</v>
      </c>
      <c r="P56">
        <v>68.778823000000003</v>
      </c>
      <c r="Q56">
        <v>21.268007000000001</v>
      </c>
      <c r="R56">
        <v>42.846212999999999</v>
      </c>
      <c r="S56">
        <v>26.616266</v>
      </c>
      <c r="T56">
        <v>0.56176800000000005</v>
      </c>
      <c r="U56">
        <v>348.97500000000002</v>
      </c>
      <c r="V56">
        <v>14.253199</v>
      </c>
      <c r="W56">
        <v>33.688499999999998</v>
      </c>
      <c r="X56">
        <v>147.515625</v>
      </c>
      <c r="Y56">
        <v>0</v>
      </c>
      <c r="Z56">
        <v>6.5537999999999998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8.3321880000000004</v>
      </c>
      <c r="AG56">
        <v>42.377411000000002</v>
      </c>
      <c r="AH56">
        <v>0</v>
      </c>
      <c r="AI56">
        <v>0</v>
      </c>
      <c r="AJ56">
        <v>0</v>
      </c>
      <c r="AK56">
        <v>26.292852</v>
      </c>
      <c r="AL56">
        <v>24.402000000000001</v>
      </c>
      <c r="AM56">
        <v>5.376684</v>
      </c>
      <c r="AN56">
        <v>0.70510899999999999</v>
      </c>
      <c r="AO56">
        <v>0</v>
      </c>
      <c r="AP56">
        <v>0</v>
      </c>
      <c r="AQ56">
        <v>37.626868999999999</v>
      </c>
      <c r="AR56">
        <v>44.16</v>
      </c>
      <c r="AS56">
        <v>31.897383000000001</v>
      </c>
      <c r="AT56">
        <v>11.2476</v>
      </c>
      <c r="AU56">
        <v>0</v>
      </c>
      <c r="AV56">
        <v>44.926110000000001</v>
      </c>
      <c r="AW56">
        <v>0</v>
      </c>
      <c r="AX56">
        <v>16.00592</v>
      </c>
      <c r="AY56">
        <v>0</v>
      </c>
      <c r="AZ56">
        <f t="shared" si="0"/>
        <v>88.441451000000001</v>
      </c>
      <c r="BA56">
        <f t="shared" si="1"/>
        <v>2865.8894480000008</v>
      </c>
      <c r="BD56">
        <v>4.2938999999999998</v>
      </c>
      <c r="BE56">
        <v>0</v>
      </c>
      <c r="BF56">
        <v>2.2964999999999999E-2</v>
      </c>
      <c r="BG56">
        <v>0</v>
      </c>
      <c r="BH56">
        <v>0</v>
      </c>
      <c r="BI56">
        <v>0.83781300000000003</v>
      </c>
      <c r="BJ56">
        <v>0</v>
      </c>
      <c r="BK56">
        <v>1.5277000000000001E-2</v>
      </c>
      <c r="BL56">
        <v>0</v>
      </c>
      <c r="BM56">
        <v>0</v>
      </c>
      <c r="BN56">
        <v>0</v>
      </c>
      <c r="BO56">
        <v>2.0099999999999998</v>
      </c>
      <c r="BP56">
        <v>2.19</v>
      </c>
      <c r="BQ56">
        <v>1.9494309999999999</v>
      </c>
      <c r="BR56">
        <v>0.99196799999999996</v>
      </c>
      <c r="BS56">
        <v>1.64</v>
      </c>
      <c r="BT56">
        <v>0</v>
      </c>
      <c r="BU56">
        <v>2.9693329999999998</v>
      </c>
      <c r="BV56">
        <v>1.341844</v>
      </c>
      <c r="BW56">
        <v>9.34</v>
      </c>
      <c r="BX56">
        <v>4.2581249999999997</v>
      </c>
      <c r="BY56">
        <v>0.25</v>
      </c>
      <c r="BZ56">
        <v>1.938104</v>
      </c>
      <c r="CA56">
        <v>3.5116900000000002</v>
      </c>
      <c r="CB56">
        <v>1.9</v>
      </c>
      <c r="CC56">
        <v>0.88</v>
      </c>
      <c r="CD56">
        <v>2.15</v>
      </c>
      <c r="CE56">
        <v>1.1200000000000001</v>
      </c>
      <c r="CF56">
        <v>0.23</v>
      </c>
      <c r="CG56">
        <v>3.78</v>
      </c>
      <c r="CH56">
        <v>0</v>
      </c>
      <c r="CI56">
        <v>7.95</v>
      </c>
      <c r="CJ56">
        <v>1.95</v>
      </c>
      <c r="CK56">
        <v>1.84</v>
      </c>
      <c r="CL56">
        <v>5.313701</v>
      </c>
      <c r="CM56">
        <v>0.935114</v>
      </c>
      <c r="CN56">
        <v>3.542468</v>
      </c>
      <c r="CO56">
        <v>3.03</v>
      </c>
      <c r="CP56">
        <v>0.99398600000000004</v>
      </c>
      <c r="CQ56">
        <v>2.7933979999999998</v>
      </c>
      <c r="CR56">
        <v>3.24</v>
      </c>
      <c r="CS56">
        <v>2.2983120000000001</v>
      </c>
      <c r="CT56">
        <v>1.9429620000000001</v>
      </c>
      <c r="CU56">
        <v>0.97984300000000002</v>
      </c>
      <c r="CV56">
        <v>2.6836869999999999</v>
      </c>
      <c r="CW56">
        <v>1.3275300000000001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88.441451000000001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3.1679879999999998</v>
      </c>
      <c r="G57">
        <v>33.942723000000001</v>
      </c>
      <c r="H57">
        <v>0</v>
      </c>
      <c r="I57">
        <v>38.871519999999997</v>
      </c>
      <c r="J57">
        <v>2.2865600000000001</v>
      </c>
      <c r="K57">
        <v>687.79276700000003</v>
      </c>
      <c r="L57">
        <v>656.42148599999996</v>
      </c>
      <c r="M57">
        <v>92.912925000000001</v>
      </c>
      <c r="N57">
        <v>119.136178</v>
      </c>
      <c r="O57">
        <v>124.789163</v>
      </c>
      <c r="P57">
        <v>68.778823000000003</v>
      </c>
      <c r="Q57">
        <v>21.555413000000001</v>
      </c>
      <c r="R57">
        <v>42.846212999999999</v>
      </c>
      <c r="S57">
        <v>26.616266</v>
      </c>
      <c r="T57">
        <v>0.56176800000000005</v>
      </c>
      <c r="U57">
        <v>348.97500000000002</v>
      </c>
      <c r="V57">
        <v>14.253199</v>
      </c>
      <c r="W57">
        <v>33.688499999999998</v>
      </c>
      <c r="X57">
        <v>147.515625</v>
      </c>
      <c r="Y57">
        <v>0</v>
      </c>
      <c r="Z57">
        <v>6.5537999999999998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8.3321880000000004</v>
      </c>
      <c r="AG57">
        <v>42.377411000000002</v>
      </c>
      <c r="AH57">
        <v>0</v>
      </c>
      <c r="AI57">
        <v>0</v>
      </c>
      <c r="AJ57">
        <v>0</v>
      </c>
      <c r="AK57">
        <v>26.292852</v>
      </c>
      <c r="AL57">
        <v>24.402000000000001</v>
      </c>
      <c r="AM57">
        <v>5.376684</v>
      </c>
      <c r="AN57">
        <v>0.70510899999999999</v>
      </c>
      <c r="AO57">
        <v>0</v>
      </c>
      <c r="AP57">
        <v>0</v>
      </c>
      <c r="AQ57">
        <v>37.626868999999999</v>
      </c>
      <c r="AR57">
        <v>44.16</v>
      </c>
      <c r="AS57">
        <v>31.897383000000001</v>
      </c>
      <c r="AT57">
        <v>11.2476</v>
      </c>
      <c r="AU57">
        <v>0</v>
      </c>
      <c r="AV57">
        <v>44.926110000000001</v>
      </c>
      <c r="AW57">
        <v>0</v>
      </c>
      <c r="AX57">
        <v>29.725280000000001</v>
      </c>
      <c r="AY57">
        <v>0</v>
      </c>
      <c r="AZ57">
        <f t="shared" si="0"/>
        <v>88.241451000000012</v>
      </c>
      <c r="BA57">
        <f t="shared" si="1"/>
        <v>2865.9768540000005</v>
      </c>
      <c r="BD57">
        <v>4.2938999999999998</v>
      </c>
      <c r="BE57">
        <v>0</v>
      </c>
      <c r="BF57">
        <v>2.2964999999999999E-2</v>
      </c>
      <c r="BG57">
        <v>0</v>
      </c>
      <c r="BH57">
        <v>0</v>
      </c>
      <c r="BI57">
        <v>0.83781300000000003</v>
      </c>
      <c r="BJ57">
        <v>0</v>
      </c>
      <c r="BK57">
        <v>1.5277000000000001E-2</v>
      </c>
      <c r="BL57">
        <v>0</v>
      </c>
      <c r="BM57">
        <v>0</v>
      </c>
      <c r="BN57">
        <v>0</v>
      </c>
      <c r="BO57">
        <v>2.0099999999999998</v>
      </c>
      <c r="BP57">
        <v>2.19</v>
      </c>
      <c r="BQ57">
        <v>1.9494309999999999</v>
      </c>
      <c r="BR57">
        <v>0.99196799999999996</v>
      </c>
      <c r="BS57">
        <v>1.64</v>
      </c>
      <c r="BT57">
        <v>0</v>
      </c>
      <c r="BU57">
        <v>2.9693329999999998</v>
      </c>
      <c r="BV57">
        <v>1.341844</v>
      </c>
      <c r="BW57">
        <v>9.34</v>
      </c>
      <c r="BX57">
        <v>4.2581249999999997</v>
      </c>
      <c r="BY57">
        <v>0.25</v>
      </c>
      <c r="BZ57">
        <v>1.938104</v>
      </c>
      <c r="CA57">
        <v>3.5116900000000002</v>
      </c>
      <c r="CB57">
        <v>1.9</v>
      </c>
      <c r="CC57">
        <v>0.88</v>
      </c>
      <c r="CD57">
        <v>2.15</v>
      </c>
      <c r="CE57">
        <v>1.1200000000000001</v>
      </c>
      <c r="CF57">
        <v>0.23</v>
      </c>
      <c r="CG57">
        <v>3.78</v>
      </c>
      <c r="CH57">
        <v>0</v>
      </c>
      <c r="CI57">
        <v>7.95</v>
      </c>
      <c r="CJ57">
        <v>1.95</v>
      </c>
      <c r="CK57">
        <v>1.84</v>
      </c>
      <c r="CL57">
        <v>5.313701</v>
      </c>
      <c r="CM57">
        <v>0.935114</v>
      </c>
      <c r="CN57">
        <v>3.542468</v>
      </c>
      <c r="CO57">
        <v>3.03</v>
      </c>
      <c r="CP57">
        <v>0.99398600000000004</v>
      </c>
      <c r="CQ57">
        <v>2.7933979999999998</v>
      </c>
      <c r="CR57">
        <v>3.04</v>
      </c>
      <c r="CS57">
        <v>2.2983120000000001</v>
      </c>
      <c r="CT57">
        <v>1.9429620000000001</v>
      </c>
      <c r="CU57">
        <v>0.97984300000000002</v>
      </c>
      <c r="CV57">
        <v>2.6836869999999999</v>
      </c>
      <c r="CW57">
        <v>1.3275300000000001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88.241451000000012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3.1679879999999998</v>
      </c>
      <c r="G58">
        <v>33.942723000000001</v>
      </c>
      <c r="H58">
        <v>0</v>
      </c>
      <c r="I58">
        <v>38.871519999999997</v>
      </c>
      <c r="J58">
        <v>2.2865600000000001</v>
      </c>
      <c r="K58">
        <v>687.79276700000003</v>
      </c>
      <c r="L58">
        <v>656.42148599999996</v>
      </c>
      <c r="M58">
        <v>92.912925000000001</v>
      </c>
      <c r="N58">
        <v>119.136178</v>
      </c>
      <c r="O58">
        <v>124.789163</v>
      </c>
      <c r="P58">
        <v>68.778823000000003</v>
      </c>
      <c r="Q58">
        <v>21.555413000000001</v>
      </c>
      <c r="R58">
        <v>42.846212999999999</v>
      </c>
      <c r="S58">
        <v>26.616266</v>
      </c>
      <c r="T58">
        <v>0.56176800000000005</v>
      </c>
      <c r="U58">
        <v>348.97500000000002</v>
      </c>
      <c r="V58">
        <v>14.253199</v>
      </c>
      <c r="W58">
        <v>33.688499999999998</v>
      </c>
      <c r="X58">
        <v>147.515625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8.3321880000000004</v>
      </c>
      <c r="AG58">
        <v>42.377411000000002</v>
      </c>
      <c r="AH58">
        <v>0</v>
      </c>
      <c r="AI58">
        <v>0</v>
      </c>
      <c r="AJ58">
        <v>0</v>
      </c>
      <c r="AK58">
        <v>26.292852</v>
      </c>
      <c r="AL58">
        <v>24.402000000000001</v>
      </c>
      <c r="AM58">
        <v>5.376684</v>
      </c>
      <c r="AN58">
        <v>0.70510899999999999</v>
      </c>
      <c r="AO58">
        <v>0</v>
      </c>
      <c r="AP58">
        <v>0</v>
      </c>
      <c r="AQ58">
        <v>37.626868999999999</v>
      </c>
      <c r="AR58">
        <v>44.16</v>
      </c>
      <c r="AS58">
        <v>31.897383000000001</v>
      </c>
      <c r="AT58">
        <v>11.2476</v>
      </c>
      <c r="AU58">
        <v>0</v>
      </c>
      <c r="AV58">
        <v>44.926110000000001</v>
      </c>
      <c r="AW58">
        <v>0</v>
      </c>
      <c r="AX58">
        <v>29.725280000000001</v>
      </c>
      <c r="AY58">
        <v>0</v>
      </c>
      <c r="AZ58">
        <f t="shared" si="0"/>
        <v>88.241451000000012</v>
      </c>
      <c r="BA58">
        <f t="shared" si="1"/>
        <v>2865.9768540000005</v>
      </c>
      <c r="BD58">
        <v>4.2938999999999998</v>
      </c>
      <c r="BE58">
        <v>0</v>
      </c>
      <c r="BF58">
        <v>2.2964999999999999E-2</v>
      </c>
      <c r="BG58">
        <v>0</v>
      </c>
      <c r="BH58">
        <v>0</v>
      </c>
      <c r="BI58">
        <v>0.83781300000000003</v>
      </c>
      <c r="BJ58">
        <v>0</v>
      </c>
      <c r="BK58">
        <v>1.5277000000000001E-2</v>
      </c>
      <c r="BL58">
        <v>0</v>
      </c>
      <c r="BM58">
        <v>0</v>
      </c>
      <c r="BN58">
        <v>0</v>
      </c>
      <c r="BO58">
        <v>2.0099999999999998</v>
      </c>
      <c r="BP58">
        <v>2.19</v>
      </c>
      <c r="BQ58">
        <v>1.9494309999999999</v>
      </c>
      <c r="BR58">
        <v>0.99196799999999996</v>
      </c>
      <c r="BS58">
        <v>1.64</v>
      </c>
      <c r="BT58">
        <v>0</v>
      </c>
      <c r="BU58">
        <v>2.9693329999999998</v>
      </c>
      <c r="BV58">
        <v>1.341844</v>
      </c>
      <c r="BW58">
        <v>9.34</v>
      </c>
      <c r="BX58">
        <v>4.2581249999999997</v>
      </c>
      <c r="BY58">
        <v>0.25</v>
      </c>
      <c r="BZ58">
        <v>1.938104</v>
      </c>
      <c r="CA58">
        <v>3.5116900000000002</v>
      </c>
      <c r="CB58">
        <v>1.9</v>
      </c>
      <c r="CC58">
        <v>0.88</v>
      </c>
      <c r="CD58">
        <v>2.15</v>
      </c>
      <c r="CE58">
        <v>1.1200000000000001</v>
      </c>
      <c r="CF58">
        <v>0.23</v>
      </c>
      <c r="CG58">
        <v>3.78</v>
      </c>
      <c r="CH58">
        <v>0</v>
      </c>
      <c r="CI58">
        <v>7.95</v>
      </c>
      <c r="CJ58">
        <v>1.95</v>
      </c>
      <c r="CK58">
        <v>1.84</v>
      </c>
      <c r="CL58">
        <v>5.313701</v>
      </c>
      <c r="CM58">
        <v>0.935114</v>
      </c>
      <c r="CN58">
        <v>3.542468</v>
      </c>
      <c r="CO58">
        <v>3.03</v>
      </c>
      <c r="CP58">
        <v>0.99398600000000004</v>
      </c>
      <c r="CQ58">
        <v>2.7933979999999998</v>
      </c>
      <c r="CR58">
        <v>3.04</v>
      </c>
      <c r="CS58">
        <v>2.2983120000000001</v>
      </c>
      <c r="CT58">
        <v>1.9429620000000001</v>
      </c>
      <c r="CU58">
        <v>0.97984300000000002</v>
      </c>
      <c r="CV58">
        <v>2.6836869999999999</v>
      </c>
      <c r="CW58">
        <v>1.3275300000000001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88.241451000000012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3.1679879999999998</v>
      </c>
      <c r="G59">
        <v>33.942723000000001</v>
      </c>
      <c r="H59">
        <v>0</v>
      </c>
      <c r="I59">
        <v>38.871519999999997</v>
      </c>
      <c r="J59">
        <v>2.2865600000000001</v>
      </c>
      <c r="K59">
        <v>687.79276700000003</v>
      </c>
      <c r="L59">
        <v>656.42148599999996</v>
      </c>
      <c r="M59">
        <v>92.912925000000001</v>
      </c>
      <c r="N59">
        <v>119.136178</v>
      </c>
      <c r="O59">
        <v>124.789163</v>
      </c>
      <c r="P59">
        <v>68.778823000000003</v>
      </c>
      <c r="Q59">
        <v>21.555413000000001</v>
      </c>
      <c r="R59">
        <v>42.846212999999999</v>
      </c>
      <c r="S59">
        <v>26.616266</v>
      </c>
      <c r="T59">
        <v>0.56176800000000005</v>
      </c>
      <c r="U59">
        <v>348.97500000000002</v>
      </c>
      <c r="V59">
        <v>14.253199</v>
      </c>
      <c r="W59">
        <v>33.688499999999998</v>
      </c>
      <c r="X59">
        <v>147.515625</v>
      </c>
      <c r="Y59">
        <v>0</v>
      </c>
      <c r="Z59">
        <v>6.5537999999999998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8.3321880000000004</v>
      </c>
      <c r="AG59">
        <v>42.377411000000002</v>
      </c>
      <c r="AH59">
        <v>0</v>
      </c>
      <c r="AI59">
        <v>0</v>
      </c>
      <c r="AJ59">
        <v>0</v>
      </c>
      <c r="AK59">
        <v>26.292852</v>
      </c>
      <c r="AL59">
        <v>24.402000000000001</v>
      </c>
      <c r="AM59">
        <v>5.376684</v>
      </c>
      <c r="AN59">
        <v>0.70510899999999999</v>
      </c>
      <c r="AO59">
        <v>0</v>
      </c>
      <c r="AP59">
        <v>0</v>
      </c>
      <c r="AQ59">
        <v>37.626868999999999</v>
      </c>
      <c r="AR59">
        <v>44.16</v>
      </c>
      <c r="AS59">
        <v>31.897383000000001</v>
      </c>
      <c r="AT59">
        <v>11.2476</v>
      </c>
      <c r="AU59">
        <v>0</v>
      </c>
      <c r="AV59">
        <v>44.926110000000001</v>
      </c>
      <c r="AW59">
        <v>0</v>
      </c>
      <c r="AX59">
        <v>29.725280000000001</v>
      </c>
      <c r="AY59">
        <v>0</v>
      </c>
      <c r="AZ59">
        <f t="shared" si="0"/>
        <v>88.241339000000011</v>
      </c>
      <c r="BA59">
        <f t="shared" si="1"/>
        <v>2865.9767420000007</v>
      </c>
      <c r="BD59">
        <v>4.2938999999999998</v>
      </c>
      <c r="BE59">
        <v>0</v>
      </c>
      <c r="BF59">
        <v>2.2852999999999998E-2</v>
      </c>
      <c r="BG59">
        <v>0</v>
      </c>
      <c r="BH59">
        <v>0</v>
      </c>
      <c r="BI59">
        <v>0.83781300000000003</v>
      </c>
      <c r="BJ59">
        <v>0</v>
      </c>
      <c r="BK59">
        <v>1.5277000000000001E-2</v>
      </c>
      <c r="BL59">
        <v>0</v>
      </c>
      <c r="BM59">
        <v>0</v>
      </c>
      <c r="BN59">
        <v>0</v>
      </c>
      <c r="BO59">
        <v>2.0099999999999998</v>
      </c>
      <c r="BP59">
        <v>2.19</v>
      </c>
      <c r="BQ59">
        <v>1.9494309999999999</v>
      </c>
      <c r="BR59">
        <v>0.99196799999999996</v>
      </c>
      <c r="BS59">
        <v>1.64</v>
      </c>
      <c r="BT59">
        <v>0</v>
      </c>
      <c r="BU59">
        <v>2.9693329999999998</v>
      </c>
      <c r="BV59">
        <v>1.341844</v>
      </c>
      <c r="BW59">
        <v>9.34</v>
      </c>
      <c r="BX59">
        <v>4.2581249999999997</v>
      </c>
      <c r="BY59">
        <v>0.25</v>
      </c>
      <c r="BZ59">
        <v>1.938104</v>
      </c>
      <c r="CA59">
        <v>3.5116900000000002</v>
      </c>
      <c r="CB59">
        <v>1.9</v>
      </c>
      <c r="CC59">
        <v>0.88</v>
      </c>
      <c r="CD59">
        <v>2.15</v>
      </c>
      <c r="CE59">
        <v>1.1200000000000001</v>
      </c>
      <c r="CF59">
        <v>0.23</v>
      </c>
      <c r="CG59">
        <v>3.78</v>
      </c>
      <c r="CH59">
        <v>0</v>
      </c>
      <c r="CI59">
        <v>7.95</v>
      </c>
      <c r="CJ59">
        <v>1.95</v>
      </c>
      <c r="CK59">
        <v>1.84</v>
      </c>
      <c r="CL59">
        <v>5.313701</v>
      </c>
      <c r="CM59">
        <v>0.935114</v>
      </c>
      <c r="CN59">
        <v>3.542468</v>
      </c>
      <c r="CO59">
        <v>3.03</v>
      </c>
      <c r="CP59">
        <v>0.99398600000000004</v>
      </c>
      <c r="CQ59">
        <v>2.7933979999999998</v>
      </c>
      <c r="CR59">
        <v>3.04</v>
      </c>
      <c r="CS59">
        <v>2.2983120000000001</v>
      </c>
      <c r="CT59">
        <v>1.9429620000000001</v>
      </c>
      <c r="CU59">
        <v>0.97984300000000002</v>
      </c>
      <c r="CV59">
        <v>2.6836869999999999</v>
      </c>
      <c r="CW59">
        <v>1.3275300000000001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88.241339000000011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3.1679879999999998</v>
      </c>
      <c r="G60">
        <v>33.942723000000001</v>
      </c>
      <c r="H60">
        <v>0</v>
      </c>
      <c r="I60">
        <v>38.871519999999997</v>
      </c>
      <c r="J60">
        <v>2.2865600000000001</v>
      </c>
      <c r="K60">
        <v>687.79276700000003</v>
      </c>
      <c r="L60">
        <v>656.42148599999996</v>
      </c>
      <c r="M60">
        <v>92.912925000000001</v>
      </c>
      <c r="N60">
        <v>119.136178</v>
      </c>
      <c r="O60">
        <v>124.789163</v>
      </c>
      <c r="P60">
        <v>68.778823000000003</v>
      </c>
      <c r="Q60">
        <v>21.555413000000001</v>
      </c>
      <c r="R60">
        <v>42.846212999999999</v>
      </c>
      <c r="S60">
        <v>26.616266</v>
      </c>
      <c r="T60">
        <v>0.56176800000000005</v>
      </c>
      <c r="U60">
        <v>348.97500000000002</v>
      </c>
      <c r="V60">
        <v>14.253199</v>
      </c>
      <c r="W60">
        <v>33.688499999999998</v>
      </c>
      <c r="X60">
        <v>147.515625</v>
      </c>
      <c r="Y60">
        <v>0</v>
      </c>
      <c r="Z60">
        <v>6.5537999999999998</v>
      </c>
      <c r="AA60">
        <v>13.983000000000001</v>
      </c>
      <c r="AB60">
        <v>0</v>
      </c>
      <c r="AC60">
        <v>0</v>
      </c>
      <c r="AD60">
        <v>0</v>
      </c>
      <c r="AE60">
        <v>0</v>
      </c>
      <c r="AF60">
        <v>8.3321880000000004</v>
      </c>
      <c r="AG60">
        <v>42.377411000000002</v>
      </c>
      <c r="AH60">
        <v>0</v>
      </c>
      <c r="AI60">
        <v>0</v>
      </c>
      <c r="AJ60">
        <v>0</v>
      </c>
      <c r="AK60">
        <v>26.292852</v>
      </c>
      <c r="AL60">
        <v>24.402000000000001</v>
      </c>
      <c r="AM60">
        <v>5.376684</v>
      </c>
      <c r="AN60">
        <v>0.70510899999999999</v>
      </c>
      <c r="AO60">
        <v>0</v>
      </c>
      <c r="AP60">
        <v>0</v>
      </c>
      <c r="AQ60">
        <v>37.626868999999999</v>
      </c>
      <c r="AR60">
        <v>44.16</v>
      </c>
      <c r="AS60">
        <v>31.897383000000001</v>
      </c>
      <c r="AT60">
        <v>11.2476</v>
      </c>
      <c r="AU60">
        <v>0</v>
      </c>
      <c r="AV60">
        <v>44.926110000000001</v>
      </c>
      <c r="AW60">
        <v>0</v>
      </c>
      <c r="AX60">
        <v>29.725280000000001</v>
      </c>
      <c r="AY60">
        <v>0</v>
      </c>
      <c r="AZ60">
        <f t="shared" si="0"/>
        <v>88.579662000000013</v>
      </c>
      <c r="BA60">
        <f t="shared" si="1"/>
        <v>2880.2980650000009</v>
      </c>
      <c r="BD60">
        <v>4.2938999999999998</v>
      </c>
      <c r="BE60">
        <v>0</v>
      </c>
      <c r="BF60">
        <v>2.2852999999999998E-2</v>
      </c>
      <c r="BG60">
        <v>0</v>
      </c>
      <c r="BH60">
        <v>0</v>
      </c>
      <c r="BI60">
        <v>0.83781300000000003</v>
      </c>
      <c r="BJ60">
        <v>0</v>
      </c>
      <c r="BK60">
        <v>1.5277000000000001E-2</v>
      </c>
      <c r="BL60">
        <v>0</v>
      </c>
      <c r="BM60">
        <v>0</v>
      </c>
      <c r="BN60">
        <v>0</v>
      </c>
      <c r="BO60">
        <v>2.0099999999999998</v>
      </c>
      <c r="BP60">
        <v>2.19</v>
      </c>
      <c r="BQ60">
        <v>1.9494309999999999</v>
      </c>
      <c r="BR60">
        <v>0.99196799999999996</v>
      </c>
      <c r="BS60">
        <v>1.64</v>
      </c>
      <c r="BT60">
        <v>0.33832299999999998</v>
      </c>
      <c r="BU60">
        <v>2.9693329999999998</v>
      </c>
      <c r="BV60">
        <v>1.341844</v>
      </c>
      <c r="BW60">
        <v>9.34</v>
      </c>
      <c r="BX60">
        <v>4.2581249999999997</v>
      </c>
      <c r="BY60">
        <v>0.25</v>
      </c>
      <c r="BZ60">
        <v>1.938104</v>
      </c>
      <c r="CA60">
        <v>3.5116900000000002</v>
      </c>
      <c r="CB60">
        <v>1.9</v>
      </c>
      <c r="CC60">
        <v>0.88</v>
      </c>
      <c r="CD60">
        <v>2.15</v>
      </c>
      <c r="CE60">
        <v>1.1200000000000001</v>
      </c>
      <c r="CF60">
        <v>0.23</v>
      </c>
      <c r="CG60">
        <v>3.78</v>
      </c>
      <c r="CH60">
        <v>0</v>
      </c>
      <c r="CI60">
        <v>7.95</v>
      </c>
      <c r="CJ60">
        <v>1.95</v>
      </c>
      <c r="CK60">
        <v>1.84</v>
      </c>
      <c r="CL60">
        <v>5.313701</v>
      </c>
      <c r="CM60">
        <v>0.935114</v>
      </c>
      <c r="CN60">
        <v>3.542468</v>
      </c>
      <c r="CO60">
        <v>3.03</v>
      </c>
      <c r="CP60">
        <v>0.99398600000000004</v>
      </c>
      <c r="CQ60">
        <v>2.7933979999999998</v>
      </c>
      <c r="CR60">
        <v>3.04</v>
      </c>
      <c r="CS60">
        <v>2.2983120000000001</v>
      </c>
      <c r="CT60">
        <v>1.9429620000000001</v>
      </c>
      <c r="CU60">
        <v>0.97984300000000002</v>
      </c>
      <c r="CV60">
        <v>2.6836869999999999</v>
      </c>
      <c r="CW60">
        <v>1.3275300000000001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88.579662000000013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3.1679879999999998</v>
      </c>
      <c r="G61">
        <v>0</v>
      </c>
      <c r="H61">
        <v>0</v>
      </c>
      <c r="I61">
        <v>38.871519999999997</v>
      </c>
      <c r="J61">
        <v>2.2865600000000001</v>
      </c>
      <c r="K61">
        <v>687.79276700000003</v>
      </c>
      <c r="L61">
        <v>656.42148599999996</v>
      </c>
      <c r="M61">
        <v>92.912925000000001</v>
      </c>
      <c r="N61">
        <v>119.136178</v>
      </c>
      <c r="O61">
        <v>124.789163</v>
      </c>
      <c r="P61">
        <v>68.778823000000003</v>
      </c>
      <c r="Q61">
        <v>21.555413000000001</v>
      </c>
      <c r="R61">
        <v>42.846212999999999</v>
      </c>
      <c r="S61">
        <v>26.616266</v>
      </c>
      <c r="T61">
        <v>0.56176800000000005</v>
      </c>
      <c r="U61">
        <v>348.97500000000002</v>
      </c>
      <c r="V61">
        <v>14.253199</v>
      </c>
      <c r="W61">
        <v>33.688499999999998</v>
      </c>
      <c r="X61">
        <v>147.515625</v>
      </c>
      <c r="Y61">
        <v>0</v>
      </c>
      <c r="Z61">
        <v>6.5537999999999998</v>
      </c>
      <c r="AA61">
        <v>13.983000000000001</v>
      </c>
      <c r="AB61">
        <v>0</v>
      </c>
      <c r="AC61">
        <v>0</v>
      </c>
      <c r="AD61">
        <v>0</v>
      </c>
      <c r="AE61">
        <v>0</v>
      </c>
      <c r="AF61">
        <v>8.3321880000000004</v>
      </c>
      <c r="AG61">
        <v>42.377411000000002</v>
      </c>
      <c r="AH61">
        <v>0</v>
      </c>
      <c r="AI61">
        <v>0</v>
      </c>
      <c r="AJ61">
        <v>0</v>
      </c>
      <c r="AK61">
        <v>26.292852</v>
      </c>
      <c r="AL61">
        <v>24.402000000000001</v>
      </c>
      <c r="AM61">
        <v>5.376684</v>
      </c>
      <c r="AN61">
        <v>0.70510899999999999</v>
      </c>
      <c r="AO61">
        <v>0</v>
      </c>
      <c r="AP61">
        <v>0</v>
      </c>
      <c r="AQ61">
        <v>37.626868999999999</v>
      </c>
      <c r="AR61">
        <v>47.472000000000001</v>
      </c>
      <c r="AS61">
        <v>31.897383000000001</v>
      </c>
      <c r="AT61">
        <v>11.2476</v>
      </c>
      <c r="AU61">
        <v>0</v>
      </c>
      <c r="AV61">
        <v>44.926110000000001</v>
      </c>
      <c r="AW61">
        <v>33.942723000000001</v>
      </c>
      <c r="AX61">
        <v>29.725280000000001</v>
      </c>
      <c r="AY61">
        <v>0</v>
      </c>
      <c r="AZ61">
        <f t="shared" si="0"/>
        <v>88.579662000000013</v>
      </c>
      <c r="BA61">
        <f t="shared" si="1"/>
        <v>2883.6100650000012</v>
      </c>
      <c r="BD61">
        <v>4.2938999999999998</v>
      </c>
      <c r="BE61">
        <v>0</v>
      </c>
      <c r="BF61">
        <v>2.2852999999999998E-2</v>
      </c>
      <c r="BG61">
        <v>0</v>
      </c>
      <c r="BH61">
        <v>0</v>
      </c>
      <c r="BI61">
        <v>0.83781300000000003</v>
      </c>
      <c r="BJ61">
        <v>0</v>
      </c>
      <c r="BK61">
        <v>1.5277000000000001E-2</v>
      </c>
      <c r="BL61">
        <v>0</v>
      </c>
      <c r="BM61">
        <v>0</v>
      </c>
      <c r="BN61">
        <v>0</v>
      </c>
      <c r="BO61">
        <v>2.0099999999999998</v>
      </c>
      <c r="BP61">
        <v>2.19</v>
      </c>
      <c r="BQ61">
        <v>1.9494309999999999</v>
      </c>
      <c r="BR61">
        <v>0.99196799999999996</v>
      </c>
      <c r="BS61">
        <v>1.64</v>
      </c>
      <c r="BT61">
        <v>0.33832299999999998</v>
      </c>
      <c r="BU61">
        <v>2.9693329999999998</v>
      </c>
      <c r="BV61">
        <v>1.341844</v>
      </c>
      <c r="BW61">
        <v>9.34</v>
      </c>
      <c r="BX61">
        <v>4.2581249999999997</v>
      </c>
      <c r="BY61">
        <v>0.25</v>
      </c>
      <c r="BZ61">
        <v>1.938104</v>
      </c>
      <c r="CA61">
        <v>3.5116900000000002</v>
      </c>
      <c r="CB61">
        <v>1.9</v>
      </c>
      <c r="CC61">
        <v>0.88</v>
      </c>
      <c r="CD61">
        <v>2.15</v>
      </c>
      <c r="CE61">
        <v>1.1200000000000001</v>
      </c>
      <c r="CF61">
        <v>0.23</v>
      </c>
      <c r="CG61">
        <v>3.78</v>
      </c>
      <c r="CH61">
        <v>0</v>
      </c>
      <c r="CI61">
        <v>7.95</v>
      </c>
      <c r="CJ61">
        <v>1.95</v>
      </c>
      <c r="CK61">
        <v>1.84</v>
      </c>
      <c r="CL61">
        <v>5.313701</v>
      </c>
      <c r="CM61">
        <v>0.935114</v>
      </c>
      <c r="CN61">
        <v>3.542468</v>
      </c>
      <c r="CO61">
        <v>3.03</v>
      </c>
      <c r="CP61">
        <v>0.99398600000000004</v>
      </c>
      <c r="CQ61">
        <v>2.7933979999999998</v>
      </c>
      <c r="CR61">
        <v>3.04</v>
      </c>
      <c r="CS61">
        <v>2.2983120000000001</v>
      </c>
      <c r="CT61">
        <v>1.9429620000000001</v>
      </c>
      <c r="CU61">
        <v>0.97984300000000002</v>
      </c>
      <c r="CV61">
        <v>2.6836869999999999</v>
      </c>
      <c r="CW61">
        <v>1.3275300000000001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88.579662000000013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3.1679879999999998</v>
      </c>
      <c r="G62">
        <v>0</v>
      </c>
      <c r="H62">
        <v>0</v>
      </c>
      <c r="I62">
        <v>38.871519999999997</v>
      </c>
      <c r="J62">
        <v>2.2865600000000001</v>
      </c>
      <c r="K62">
        <v>687.79276700000003</v>
      </c>
      <c r="L62">
        <v>656.42148599999996</v>
      </c>
      <c r="M62">
        <v>92.912925000000001</v>
      </c>
      <c r="N62">
        <v>119.136178</v>
      </c>
      <c r="O62">
        <v>124.789163</v>
      </c>
      <c r="P62">
        <v>68.778823000000003</v>
      </c>
      <c r="Q62">
        <v>21.555413000000001</v>
      </c>
      <c r="R62">
        <v>42.846212999999999</v>
      </c>
      <c r="S62">
        <v>26.616266</v>
      </c>
      <c r="T62">
        <v>0.56176800000000005</v>
      </c>
      <c r="U62">
        <v>348.97500000000002</v>
      </c>
      <c r="V62">
        <v>14.253199</v>
      </c>
      <c r="W62">
        <v>33.688499999999998</v>
      </c>
      <c r="X62">
        <v>147.515625</v>
      </c>
      <c r="Y62">
        <v>0</v>
      </c>
      <c r="Z62">
        <v>6.5537999999999998</v>
      </c>
      <c r="AA62">
        <v>13.983000000000001</v>
      </c>
      <c r="AB62">
        <v>13.600092</v>
      </c>
      <c r="AC62">
        <v>10.024682</v>
      </c>
      <c r="AD62">
        <v>0</v>
      </c>
      <c r="AE62">
        <v>0</v>
      </c>
      <c r="AF62">
        <v>8.3321880000000004</v>
      </c>
      <c r="AG62">
        <v>42.377411000000002</v>
      </c>
      <c r="AH62">
        <v>0</v>
      </c>
      <c r="AI62">
        <v>0</v>
      </c>
      <c r="AJ62">
        <v>0</v>
      </c>
      <c r="AK62">
        <v>26.292852</v>
      </c>
      <c r="AL62">
        <v>24.402000000000001</v>
      </c>
      <c r="AM62">
        <v>5.376684</v>
      </c>
      <c r="AN62">
        <v>0.70510899999999999</v>
      </c>
      <c r="AO62">
        <v>0</v>
      </c>
      <c r="AP62">
        <v>0</v>
      </c>
      <c r="AQ62">
        <v>37.626868999999999</v>
      </c>
      <c r="AR62">
        <v>47.472000000000001</v>
      </c>
      <c r="AS62">
        <v>31.897383000000001</v>
      </c>
      <c r="AT62">
        <v>11.2476</v>
      </c>
      <c r="AU62">
        <v>0</v>
      </c>
      <c r="AV62">
        <v>44.926110000000001</v>
      </c>
      <c r="AW62">
        <v>33.942723000000001</v>
      </c>
      <c r="AX62">
        <v>29.725280000000001</v>
      </c>
      <c r="AY62">
        <v>0</v>
      </c>
      <c r="AZ62">
        <f t="shared" si="0"/>
        <v>88.867986000000002</v>
      </c>
      <c r="BA62">
        <f t="shared" si="1"/>
        <v>2907.5231630000017</v>
      </c>
      <c r="BD62">
        <v>4.2938999999999998</v>
      </c>
      <c r="BE62">
        <v>0</v>
      </c>
      <c r="BF62">
        <v>2.2852999999999998E-2</v>
      </c>
      <c r="BG62">
        <v>0</v>
      </c>
      <c r="BH62">
        <v>0</v>
      </c>
      <c r="BI62">
        <v>0.83781300000000003</v>
      </c>
      <c r="BJ62">
        <v>0</v>
      </c>
      <c r="BK62">
        <v>1.5277000000000001E-2</v>
      </c>
      <c r="BL62">
        <v>0</v>
      </c>
      <c r="BM62">
        <v>0</v>
      </c>
      <c r="BN62">
        <v>0</v>
      </c>
      <c r="BO62">
        <v>2.0099999999999998</v>
      </c>
      <c r="BP62">
        <v>2.19</v>
      </c>
      <c r="BQ62">
        <v>1.9494309999999999</v>
      </c>
      <c r="BR62">
        <v>0.99196799999999996</v>
      </c>
      <c r="BS62">
        <v>1.64</v>
      </c>
      <c r="BT62">
        <v>0.676647</v>
      </c>
      <c r="BU62">
        <v>2.9693329999999998</v>
      </c>
      <c r="BV62">
        <v>1.341844</v>
      </c>
      <c r="BW62">
        <v>9.34</v>
      </c>
      <c r="BX62">
        <v>4.2581249999999997</v>
      </c>
      <c r="BY62">
        <v>0.25</v>
      </c>
      <c r="BZ62">
        <v>1.938104</v>
      </c>
      <c r="CA62">
        <v>3.5116900000000002</v>
      </c>
      <c r="CB62">
        <v>1.9</v>
      </c>
      <c r="CC62">
        <v>0.86</v>
      </c>
      <c r="CD62">
        <v>2.12</v>
      </c>
      <c r="CE62">
        <v>1.1200000000000001</v>
      </c>
      <c r="CF62">
        <v>0.23</v>
      </c>
      <c r="CG62">
        <v>3.78</v>
      </c>
      <c r="CH62">
        <v>0</v>
      </c>
      <c r="CI62">
        <v>7.95</v>
      </c>
      <c r="CJ62">
        <v>1.95</v>
      </c>
      <c r="CK62">
        <v>1.84</v>
      </c>
      <c r="CL62">
        <v>5.313701</v>
      </c>
      <c r="CM62">
        <v>0.935114</v>
      </c>
      <c r="CN62">
        <v>3.542468</v>
      </c>
      <c r="CO62">
        <v>3.03</v>
      </c>
      <c r="CP62">
        <v>0.99398600000000004</v>
      </c>
      <c r="CQ62">
        <v>2.7933979999999998</v>
      </c>
      <c r="CR62">
        <v>3.04</v>
      </c>
      <c r="CS62">
        <v>2.2983120000000001</v>
      </c>
      <c r="CT62">
        <v>1.9429620000000001</v>
      </c>
      <c r="CU62">
        <v>0.97984300000000002</v>
      </c>
      <c r="CV62">
        <v>2.6836869999999999</v>
      </c>
      <c r="CW62">
        <v>1.3275300000000001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88.867986000000002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3.1679879999999998</v>
      </c>
      <c r="G63">
        <v>0</v>
      </c>
      <c r="H63">
        <v>0</v>
      </c>
      <c r="I63">
        <v>38.871519999999997</v>
      </c>
      <c r="J63">
        <v>2.2865600000000001</v>
      </c>
      <c r="K63">
        <v>687.79276700000003</v>
      </c>
      <c r="L63">
        <v>656.42148599999996</v>
      </c>
      <c r="M63">
        <v>92.912925000000001</v>
      </c>
      <c r="N63">
        <v>119.136178</v>
      </c>
      <c r="O63">
        <v>124.789163</v>
      </c>
      <c r="P63">
        <v>68.778823000000003</v>
      </c>
      <c r="Q63">
        <v>21.555413000000001</v>
      </c>
      <c r="R63">
        <v>42.846212999999999</v>
      </c>
      <c r="S63">
        <v>26.616266</v>
      </c>
      <c r="T63">
        <v>0.56176800000000005</v>
      </c>
      <c r="U63">
        <v>348.97500000000002</v>
      </c>
      <c r="V63">
        <v>14.253199</v>
      </c>
      <c r="W63">
        <v>33.688499999999998</v>
      </c>
      <c r="X63">
        <v>147.515625</v>
      </c>
      <c r="Y63">
        <v>0</v>
      </c>
      <c r="Z63">
        <v>6.5537999999999998</v>
      </c>
      <c r="AA63">
        <v>13.983000000000001</v>
      </c>
      <c r="AB63">
        <v>13.600092</v>
      </c>
      <c r="AC63">
        <v>10.024682</v>
      </c>
      <c r="AD63">
        <v>0</v>
      </c>
      <c r="AE63">
        <v>0</v>
      </c>
      <c r="AF63">
        <v>8.3321880000000004</v>
      </c>
      <c r="AG63">
        <v>42.377411000000002</v>
      </c>
      <c r="AH63">
        <v>0</v>
      </c>
      <c r="AI63">
        <v>0</v>
      </c>
      <c r="AJ63">
        <v>0</v>
      </c>
      <c r="AK63">
        <v>26.292852</v>
      </c>
      <c r="AL63">
        <v>24.402000000000001</v>
      </c>
      <c r="AM63">
        <v>5.376684</v>
      </c>
      <c r="AN63">
        <v>0.70510899999999999</v>
      </c>
      <c r="AO63">
        <v>0</v>
      </c>
      <c r="AP63">
        <v>0</v>
      </c>
      <c r="AQ63">
        <v>37.626868999999999</v>
      </c>
      <c r="AR63">
        <v>47.472000000000001</v>
      </c>
      <c r="AS63">
        <v>31.897383000000001</v>
      </c>
      <c r="AT63">
        <v>11.2476</v>
      </c>
      <c r="AU63">
        <v>0</v>
      </c>
      <c r="AV63">
        <v>44.926110000000001</v>
      </c>
      <c r="AW63">
        <v>33.942723000000001</v>
      </c>
      <c r="AX63">
        <v>29.725280000000001</v>
      </c>
      <c r="AY63">
        <v>0</v>
      </c>
      <c r="AZ63">
        <f t="shared" si="0"/>
        <v>88.867986000000002</v>
      </c>
      <c r="BA63">
        <f t="shared" si="1"/>
        <v>2907.5231630000017</v>
      </c>
      <c r="BD63">
        <v>4.2938999999999998</v>
      </c>
      <c r="BE63">
        <v>0</v>
      </c>
      <c r="BF63">
        <v>2.2852999999999998E-2</v>
      </c>
      <c r="BG63">
        <v>0</v>
      </c>
      <c r="BH63">
        <v>0</v>
      </c>
      <c r="BI63">
        <v>0.83781300000000003</v>
      </c>
      <c r="BJ63">
        <v>0</v>
      </c>
      <c r="BK63">
        <v>1.5277000000000001E-2</v>
      </c>
      <c r="BL63">
        <v>0</v>
      </c>
      <c r="BM63">
        <v>0</v>
      </c>
      <c r="BN63">
        <v>0</v>
      </c>
      <c r="BO63">
        <v>2.0099999999999998</v>
      </c>
      <c r="BP63">
        <v>2.19</v>
      </c>
      <c r="BQ63">
        <v>1.9494309999999999</v>
      </c>
      <c r="BR63">
        <v>0.99196799999999996</v>
      </c>
      <c r="BS63">
        <v>1.64</v>
      </c>
      <c r="BT63">
        <v>0.676647</v>
      </c>
      <c r="BU63">
        <v>2.9693329999999998</v>
      </c>
      <c r="BV63">
        <v>1.341844</v>
      </c>
      <c r="BW63">
        <v>9.34</v>
      </c>
      <c r="BX63">
        <v>4.2581249999999997</v>
      </c>
      <c r="BY63">
        <v>0.25</v>
      </c>
      <c r="BZ63">
        <v>1.938104</v>
      </c>
      <c r="CA63">
        <v>3.5116900000000002</v>
      </c>
      <c r="CB63">
        <v>1.9</v>
      </c>
      <c r="CC63">
        <v>0.86</v>
      </c>
      <c r="CD63">
        <v>2.12</v>
      </c>
      <c r="CE63">
        <v>1.1200000000000001</v>
      </c>
      <c r="CF63">
        <v>0.23</v>
      </c>
      <c r="CG63">
        <v>3.78</v>
      </c>
      <c r="CH63">
        <v>0</v>
      </c>
      <c r="CI63">
        <v>7.95</v>
      </c>
      <c r="CJ63">
        <v>1.95</v>
      </c>
      <c r="CK63">
        <v>1.84</v>
      </c>
      <c r="CL63">
        <v>5.313701</v>
      </c>
      <c r="CM63">
        <v>0.935114</v>
      </c>
      <c r="CN63">
        <v>3.542468</v>
      </c>
      <c r="CO63">
        <v>3.03</v>
      </c>
      <c r="CP63">
        <v>0.99398600000000004</v>
      </c>
      <c r="CQ63">
        <v>2.7933979999999998</v>
      </c>
      <c r="CR63">
        <v>3.04</v>
      </c>
      <c r="CS63">
        <v>2.2983120000000001</v>
      </c>
      <c r="CT63">
        <v>1.9429620000000001</v>
      </c>
      <c r="CU63">
        <v>0.97984300000000002</v>
      </c>
      <c r="CV63">
        <v>2.6836869999999999</v>
      </c>
      <c r="CW63">
        <v>1.3275300000000001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88.867986000000002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3.1679879999999998</v>
      </c>
      <c r="G64">
        <v>0</v>
      </c>
      <c r="H64">
        <v>0</v>
      </c>
      <c r="I64">
        <v>38.871519999999997</v>
      </c>
      <c r="J64">
        <v>2.2865600000000001</v>
      </c>
      <c r="K64">
        <v>687.79276700000003</v>
      </c>
      <c r="L64">
        <v>656.42148599999996</v>
      </c>
      <c r="M64">
        <v>92.912925000000001</v>
      </c>
      <c r="N64">
        <v>119.136178</v>
      </c>
      <c r="O64">
        <v>124.789163</v>
      </c>
      <c r="P64">
        <v>68.778823000000003</v>
      </c>
      <c r="Q64">
        <v>21.555413000000001</v>
      </c>
      <c r="R64">
        <v>42.846212999999999</v>
      </c>
      <c r="S64">
        <v>26.616266</v>
      </c>
      <c r="T64">
        <v>0.56176800000000005</v>
      </c>
      <c r="U64">
        <v>348.97500000000002</v>
      </c>
      <c r="V64">
        <v>14.253199</v>
      </c>
      <c r="W64">
        <v>33.688499999999998</v>
      </c>
      <c r="X64">
        <v>147.515625</v>
      </c>
      <c r="Y64">
        <v>0</v>
      </c>
      <c r="Z64">
        <v>6.5537999999999998</v>
      </c>
      <c r="AA64">
        <v>13.983000000000001</v>
      </c>
      <c r="AB64">
        <v>13.600092</v>
      </c>
      <c r="AC64">
        <v>10.024682</v>
      </c>
      <c r="AD64">
        <v>0</v>
      </c>
      <c r="AE64">
        <v>0</v>
      </c>
      <c r="AF64">
        <v>8.3321880000000004</v>
      </c>
      <c r="AG64">
        <v>42.377411000000002</v>
      </c>
      <c r="AH64">
        <v>0</v>
      </c>
      <c r="AI64">
        <v>0</v>
      </c>
      <c r="AJ64">
        <v>0</v>
      </c>
      <c r="AK64">
        <v>26.292852</v>
      </c>
      <c r="AL64">
        <v>24.402000000000001</v>
      </c>
      <c r="AM64">
        <v>5.376684</v>
      </c>
      <c r="AN64">
        <v>0.70510899999999999</v>
      </c>
      <c r="AO64">
        <v>0</v>
      </c>
      <c r="AP64">
        <v>0</v>
      </c>
      <c r="AQ64">
        <v>37.626868999999999</v>
      </c>
      <c r="AR64">
        <v>47.472000000000001</v>
      </c>
      <c r="AS64">
        <v>31.897383000000001</v>
      </c>
      <c r="AT64">
        <v>11.2476</v>
      </c>
      <c r="AU64">
        <v>0</v>
      </c>
      <c r="AV64">
        <v>44.926110000000001</v>
      </c>
      <c r="AW64">
        <v>33.942723000000001</v>
      </c>
      <c r="AX64">
        <v>29.725280000000001</v>
      </c>
      <c r="AY64">
        <v>0</v>
      </c>
      <c r="AZ64">
        <f t="shared" si="0"/>
        <v>88.867986000000002</v>
      </c>
      <c r="BA64">
        <f t="shared" si="1"/>
        <v>2907.5231630000017</v>
      </c>
      <c r="BD64">
        <v>4.2938999999999998</v>
      </c>
      <c r="BE64">
        <v>0</v>
      </c>
      <c r="BF64">
        <v>2.2852999999999998E-2</v>
      </c>
      <c r="BG64">
        <v>0</v>
      </c>
      <c r="BH64">
        <v>0</v>
      </c>
      <c r="BI64">
        <v>0.83781300000000003</v>
      </c>
      <c r="BJ64">
        <v>0</v>
      </c>
      <c r="BK64">
        <v>1.5277000000000001E-2</v>
      </c>
      <c r="BL64">
        <v>0</v>
      </c>
      <c r="BM64">
        <v>0</v>
      </c>
      <c r="BN64">
        <v>0</v>
      </c>
      <c r="BO64">
        <v>2.0099999999999998</v>
      </c>
      <c r="BP64">
        <v>2.19</v>
      </c>
      <c r="BQ64">
        <v>1.9494309999999999</v>
      </c>
      <c r="BR64">
        <v>0.99196799999999996</v>
      </c>
      <c r="BS64">
        <v>1.64</v>
      </c>
      <c r="BT64">
        <v>0.676647</v>
      </c>
      <c r="BU64">
        <v>2.9693329999999998</v>
      </c>
      <c r="BV64">
        <v>1.341844</v>
      </c>
      <c r="BW64">
        <v>9.34</v>
      </c>
      <c r="BX64">
        <v>4.2581249999999997</v>
      </c>
      <c r="BY64">
        <v>0.25</v>
      </c>
      <c r="BZ64">
        <v>1.938104</v>
      </c>
      <c r="CA64">
        <v>3.5116900000000002</v>
      </c>
      <c r="CB64">
        <v>1.9</v>
      </c>
      <c r="CC64">
        <v>0.86</v>
      </c>
      <c r="CD64">
        <v>2.12</v>
      </c>
      <c r="CE64">
        <v>1.1200000000000001</v>
      </c>
      <c r="CF64">
        <v>0.23</v>
      </c>
      <c r="CG64">
        <v>3.78</v>
      </c>
      <c r="CH64">
        <v>0</v>
      </c>
      <c r="CI64">
        <v>7.95</v>
      </c>
      <c r="CJ64">
        <v>1.95</v>
      </c>
      <c r="CK64">
        <v>1.84</v>
      </c>
      <c r="CL64">
        <v>5.313701</v>
      </c>
      <c r="CM64">
        <v>0.935114</v>
      </c>
      <c r="CN64">
        <v>3.542468</v>
      </c>
      <c r="CO64">
        <v>3.03</v>
      </c>
      <c r="CP64">
        <v>0.99398600000000004</v>
      </c>
      <c r="CQ64">
        <v>2.7933979999999998</v>
      </c>
      <c r="CR64">
        <v>3.04</v>
      </c>
      <c r="CS64">
        <v>2.2983120000000001</v>
      </c>
      <c r="CT64">
        <v>1.9429620000000001</v>
      </c>
      <c r="CU64">
        <v>0.97984300000000002</v>
      </c>
      <c r="CV64">
        <v>2.6836869999999999</v>
      </c>
      <c r="CW64">
        <v>1.3275300000000001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88.867986000000002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3.1679879999999998</v>
      </c>
      <c r="G65">
        <v>0</v>
      </c>
      <c r="H65">
        <v>0</v>
      </c>
      <c r="I65">
        <v>38.871519999999997</v>
      </c>
      <c r="J65">
        <v>2.2865600000000001</v>
      </c>
      <c r="K65">
        <v>687.79276700000003</v>
      </c>
      <c r="L65">
        <v>656.42148599999996</v>
      </c>
      <c r="M65">
        <v>92.912925000000001</v>
      </c>
      <c r="N65">
        <v>119.136178</v>
      </c>
      <c r="O65">
        <v>124.789163</v>
      </c>
      <c r="P65">
        <v>68.778823000000003</v>
      </c>
      <c r="Q65">
        <v>21.555413000000001</v>
      </c>
      <c r="R65">
        <v>42.846212999999999</v>
      </c>
      <c r="S65">
        <v>26.616266</v>
      </c>
      <c r="T65">
        <v>0.56176800000000005</v>
      </c>
      <c r="U65">
        <v>348.97500000000002</v>
      </c>
      <c r="V65">
        <v>14.253199</v>
      </c>
      <c r="W65">
        <v>33.688499999999998</v>
      </c>
      <c r="X65">
        <v>147.515625</v>
      </c>
      <c r="Y65">
        <v>0</v>
      </c>
      <c r="Z65">
        <v>6.5537999999999998</v>
      </c>
      <c r="AA65">
        <v>13.983000000000001</v>
      </c>
      <c r="AB65">
        <v>13.600092</v>
      </c>
      <c r="AC65">
        <v>10.024682</v>
      </c>
      <c r="AD65">
        <v>0</v>
      </c>
      <c r="AE65">
        <v>0</v>
      </c>
      <c r="AF65">
        <v>8.3321880000000004</v>
      </c>
      <c r="AG65">
        <v>42.377411000000002</v>
      </c>
      <c r="AH65">
        <v>0</v>
      </c>
      <c r="AI65">
        <v>0</v>
      </c>
      <c r="AJ65">
        <v>0</v>
      </c>
      <c r="AK65">
        <v>26.292852</v>
      </c>
      <c r="AL65">
        <v>24.402000000000001</v>
      </c>
      <c r="AM65">
        <v>5.376684</v>
      </c>
      <c r="AN65">
        <v>0.70510899999999999</v>
      </c>
      <c r="AO65">
        <v>0</v>
      </c>
      <c r="AP65">
        <v>1.0247999999999999</v>
      </c>
      <c r="AQ65">
        <v>37.626868999999999</v>
      </c>
      <c r="AR65">
        <v>47.472000000000001</v>
      </c>
      <c r="AS65">
        <v>31.897383000000001</v>
      </c>
      <c r="AT65">
        <v>11.2476</v>
      </c>
      <c r="AU65">
        <v>0</v>
      </c>
      <c r="AV65">
        <v>44.926110000000001</v>
      </c>
      <c r="AW65">
        <v>33.942723000000001</v>
      </c>
      <c r="AX65">
        <v>29.725280000000001</v>
      </c>
      <c r="AY65">
        <v>0</v>
      </c>
      <c r="AZ65">
        <f t="shared" si="0"/>
        <v>88.837986000000001</v>
      </c>
      <c r="BA65">
        <f t="shared" si="1"/>
        <v>2908.5179630000016</v>
      </c>
      <c r="BD65">
        <v>4.2938999999999998</v>
      </c>
      <c r="BE65">
        <v>0</v>
      </c>
      <c r="BF65">
        <v>2.2852999999999998E-2</v>
      </c>
      <c r="BG65">
        <v>0</v>
      </c>
      <c r="BH65">
        <v>0</v>
      </c>
      <c r="BI65">
        <v>0.83781300000000003</v>
      </c>
      <c r="BJ65">
        <v>0</v>
      </c>
      <c r="BK65">
        <v>1.5277000000000001E-2</v>
      </c>
      <c r="BL65">
        <v>0</v>
      </c>
      <c r="BM65">
        <v>0</v>
      </c>
      <c r="BN65">
        <v>0</v>
      </c>
      <c r="BO65">
        <v>2.0099999999999998</v>
      </c>
      <c r="BP65">
        <v>2.19</v>
      </c>
      <c r="BQ65">
        <v>1.9494309999999999</v>
      </c>
      <c r="BR65">
        <v>0.99196799999999996</v>
      </c>
      <c r="BS65">
        <v>1.64</v>
      </c>
      <c r="BT65">
        <v>0.676647</v>
      </c>
      <c r="BU65">
        <v>2.9693329999999998</v>
      </c>
      <c r="BV65">
        <v>1.341844</v>
      </c>
      <c r="BW65">
        <v>9.34</v>
      </c>
      <c r="BX65">
        <v>4.2581249999999997</v>
      </c>
      <c r="BY65">
        <v>0.25</v>
      </c>
      <c r="BZ65">
        <v>1.938104</v>
      </c>
      <c r="CA65">
        <v>3.5116900000000002</v>
      </c>
      <c r="CB65">
        <v>1.9</v>
      </c>
      <c r="CC65">
        <v>0.86</v>
      </c>
      <c r="CD65">
        <v>2.12</v>
      </c>
      <c r="CE65">
        <v>1.0900000000000001</v>
      </c>
      <c r="CF65">
        <v>0.23</v>
      </c>
      <c r="CG65">
        <v>3.78</v>
      </c>
      <c r="CH65">
        <v>0</v>
      </c>
      <c r="CI65">
        <v>7.95</v>
      </c>
      <c r="CJ65">
        <v>1.95</v>
      </c>
      <c r="CK65">
        <v>1.84</v>
      </c>
      <c r="CL65">
        <v>5.313701</v>
      </c>
      <c r="CM65">
        <v>0.935114</v>
      </c>
      <c r="CN65">
        <v>3.542468</v>
      </c>
      <c r="CO65">
        <v>3.03</v>
      </c>
      <c r="CP65">
        <v>0.99398600000000004</v>
      </c>
      <c r="CQ65">
        <v>2.7933979999999998</v>
      </c>
      <c r="CR65">
        <v>3.04</v>
      </c>
      <c r="CS65">
        <v>2.2983120000000001</v>
      </c>
      <c r="CT65">
        <v>1.9429620000000001</v>
      </c>
      <c r="CU65">
        <v>0.97984300000000002</v>
      </c>
      <c r="CV65">
        <v>2.6836869999999999</v>
      </c>
      <c r="CW65">
        <v>1.3275300000000001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88.837986000000001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3.1679879999999998</v>
      </c>
      <c r="G66">
        <v>0</v>
      </c>
      <c r="H66">
        <v>0</v>
      </c>
      <c r="I66">
        <v>38.871519999999997</v>
      </c>
      <c r="J66">
        <v>2.2865600000000001</v>
      </c>
      <c r="K66">
        <v>687.79276700000003</v>
      </c>
      <c r="L66">
        <v>656.42148599999996</v>
      </c>
      <c r="M66">
        <v>92.912925000000001</v>
      </c>
      <c r="N66">
        <v>119.136178</v>
      </c>
      <c r="O66">
        <v>124.789163</v>
      </c>
      <c r="P66">
        <v>68.778823000000003</v>
      </c>
      <c r="Q66">
        <v>21.555413000000001</v>
      </c>
      <c r="R66">
        <v>42.846212999999999</v>
      </c>
      <c r="S66">
        <v>26.616266</v>
      </c>
      <c r="T66">
        <v>0.56176800000000005</v>
      </c>
      <c r="U66">
        <v>348.97500000000002</v>
      </c>
      <c r="V66">
        <v>14.253199</v>
      </c>
      <c r="W66">
        <v>33.688499999999998</v>
      </c>
      <c r="X66">
        <v>147.515625</v>
      </c>
      <c r="Y66">
        <v>0</v>
      </c>
      <c r="Z66">
        <v>6.5537999999999998</v>
      </c>
      <c r="AA66">
        <v>13.983000000000001</v>
      </c>
      <c r="AB66">
        <v>11.795998000000001</v>
      </c>
      <c r="AC66">
        <v>5.5399560000000001</v>
      </c>
      <c r="AD66">
        <v>0</v>
      </c>
      <c r="AE66">
        <v>0</v>
      </c>
      <c r="AF66">
        <v>8.3321880000000004</v>
      </c>
      <c r="AG66">
        <v>42.377411000000002</v>
      </c>
      <c r="AH66">
        <v>0</v>
      </c>
      <c r="AI66">
        <v>0</v>
      </c>
      <c r="AJ66">
        <v>0</v>
      </c>
      <c r="AK66">
        <v>26.292852</v>
      </c>
      <c r="AL66">
        <v>24.402000000000001</v>
      </c>
      <c r="AM66">
        <v>5.376684</v>
      </c>
      <c r="AN66">
        <v>0.70510899999999999</v>
      </c>
      <c r="AO66">
        <v>0</v>
      </c>
      <c r="AP66">
        <v>1.0247999999999999</v>
      </c>
      <c r="AQ66">
        <v>37.626868999999999</v>
      </c>
      <c r="AR66">
        <v>47.472000000000001</v>
      </c>
      <c r="AS66">
        <v>31.897383000000001</v>
      </c>
      <c r="AT66">
        <v>11.2476</v>
      </c>
      <c r="AU66">
        <v>0</v>
      </c>
      <c r="AV66">
        <v>44.926110000000001</v>
      </c>
      <c r="AW66">
        <v>33.942723000000001</v>
      </c>
      <c r="AX66">
        <v>29.725280000000001</v>
      </c>
      <c r="AY66">
        <v>0</v>
      </c>
      <c r="AZ66">
        <f t="shared" si="0"/>
        <v>88.837986000000001</v>
      </c>
      <c r="BA66">
        <f t="shared" si="1"/>
        <v>2902.2291430000014</v>
      </c>
      <c r="BD66">
        <v>4.2938999999999998</v>
      </c>
      <c r="BE66">
        <v>0</v>
      </c>
      <c r="BF66">
        <v>2.2852999999999998E-2</v>
      </c>
      <c r="BG66">
        <v>0</v>
      </c>
      <c r="BH66">
        <v>0</v>
      </c>
      <c r="BI66">
        <v>0.83781300000000003</v>
      </c>
      <c r="BJ66">
        <v>0</v>
      </c>
      <c r="BK66">
        <v>1.5277000000000001E-2</v>
      </c>
      <c r="BL66">
        <v>0</v>
      </c>
      <c r="BM66">
        <v>0</v>
      </c>
      <c r="BN66">
        <v>0</v>
      </c>
      <c r="BO66">
        <v>2.0099999999999998</v>
      </c>
      <c r="BP66">
        <v>2.19</v>
      </c>
      <c r="BQ66">
        <v>1.9494309999999999</v>
      </c>
      <c r="BR66">
        <v>0.99196799999999996</v>
      </c>
      <c r="BS66">
        <v>1.64</v>
      </c>
      <c r="BT66">
        <v>0.676647</v>
      </c>
      <c r="BU66">
        <v>2.9693329999999998</v>
      </c>
      <c r="BV66">
        <v>1.341844</v>
      </c>
      <c r="BW66">
        <v>9.34</v>
      </c>
      <c r="BX66">
        <v>4.2581249999999997</v>
      </c>
      <c r="BY66">
        <v>0.25</v>
      </c>
      <c r="BZ66">
        <v>1.938104</v>
      </c>
      <c r="CA66">
        <v>3.5116900000000002</v>
      </c>
      <c r="CB66">
        <v>1.9</v>
      </c>
      <c r="CC66">
        <v>0.86</v>
      </c>
      <c r="CD66">
        <v>2.12</v>
      </c>
      <c r="CE66">
        <v>1.0900000000000001</v>
      </c>
      <c r="CF66">
        <v>0.23</v>
      </c>
      <c r="CG66">
        <v>3.78</v>
      </c>
      <c r="CH66">
        <v>0</v>
      </c>
      <c r="CI66">
        <v>7.95</v>
      </c>
      <c r="CJ66">
        <v>1.95</v>
      </c>
      <c r="CK66">
        <v>1.84</v>
      </c>
      <c r="CL66">
        <v>5.313701</v>
      </c>
      <c r="CM66">
        <v>0.935114</v>
      </c>
      <c r="CN66">
        <v>3.542468</v>
      </c>
      <c r="CO66">
        <v>3.03</v>
      </c>
      <c r="CP66">
        <v>0.99398600000000004</v>
      </c>
      <c r="CQ66">
        <v>2.7933979999999998</v>
      </c>
      <c r="CR66">
        <v>3.04</v>
      </c>
      <c r="CS66">
        <v>2.2983120000000001</v>
      </c>
      <c r="CT66">
        <v>1.9429620000000001</v>
      </c>
      <c r="CU66">
        <v>0.97984300000000002</v>
      </c>
      <c r="CV66">
        <v>2.6836869999999999</v>
      </c>
      <c r="CW66">
        <v>1.3275300000000001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88.837986000000001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3.1679879999999998</v>
      </c>
      <c r="G67">
        <v>0</v>
      </c>
      <c r="H67">
        <v>0</v>
      </c>
      <c r="I67">
        <v>38.871519999999997</v>
      </c>
      <c r="J67">
        <v>2.2865600000000001</v>
      </c>
      <c r="K67">
        <v>687.79276700000003</v>
      </c>
      <c r="L67">
        <v>656.42148599999996</v>
      </c>
      <c r="M67">
        <v>92.912925000000001</v>
      </c>
      <c r="N67">
        <v>119.136178</v>
      </c>
      <c r="O67">
        <v>124.789163</v>
      </c>
      <c r="P67">
        <v>68.778823000000003</v>
      </c>
      <c r="Q67">
        <v>21.555413000000001</v>
      </c>
      <c r="R67">
        <v>42.846212999999999</v>
      </c>
      <c r="S67">
        <v>26.616266</v>
      </c>
      <c r="T67">
        <v>0.56176800000000005</v>
      </c>
      <c r="U67">
        <v>348.97500000000002</v>
      </c>
      <c r="V67">
        <v>14.253199</v>
      </c>
      <c r="W67">
        <v>33.688499999999998</v>
      </c>
      <c r="X67">
        <v>147.515625</v>
      </c>
      <c r="Y67">
        <v>0</v>
      </c>
      <c r="Z67">
        <v>6.5537999999999998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8.3321880000000004</v>
      </c>
      <c r="AG67">
        <v>42.377411000000002</v>
      </c>
      <c r="AH67">
        <v>0</v>
      </c>
      <c r="AI67">
        <v>0</v>
      </c>
      <c r="AJ67">
        <v>0</v>
      </c>
      <c r="AK67">
        <v>26.292852</v>
      </c>
      <c r="AL67">
        <v>24.402000000000001</v>
      </c>
      <c r="AM67">
        <v>5.376684</v>
      </c>
      <c r="AN67">
        <v>0.70510899999999999</v>
      </c>
      <c r="AO67">
        <v>0</v>
      </c>
      <c r="AP67">
        <v>1.0247999999999999</v>
      </c>
      <c r="AQ67">
        <v>37.626868999999999</v>
      </c>
      <c r="AR67">
        <v>47.472000000000001</v>
      </c>
      <c r="AS67">
        <v>31.897383000000001</v>
      </c>
      <c r="AT67">
        <v>11.2476</v>
      </c>
      <c r="AU67">
        <v>0</v>
      </c>
      <c r="AV67">
        <v>44.926110000000001</v>
      </c>
      <c r="AW67">
        <v>33.942723000000001</v>
      </c>
      <c r="AX67">
        <v>29.725280000000001</v>
      </c>
      <c r="AY67">
        <v>0</v>
      </c>
      <c r="AZ67">
        <f t="shared" si="0"/>
        <v>88.870289000000014</v>
      </c>
      <c r="BA67">
        <f t="shared" si="1"/>
        <v>2870.942492000001</v>
      </c>
      <c r="BD67">
        <v>4.2938999999999998</v>
      </c>
      <c r="BE67">
        <v>0</v>
      </c>
      <c r="BF67">
        <v>2.5156000000000001E-2</v>
      </c>
      <c r="BG67">
        <v>0</v>
      </c>
      <c r="BH67">
        <v>0</v>
      </c>
      <c r="BI67">
        <v>0.83781300000000003</v>
      </c>
      <c r="BJ67">
        <v>0</v>
      </c>
      <c r="BK67">
        <v>1.5277000000000001E-2</v>
      </c>
      <c r="BL67">
        <v>0</v>
      </c>
      <c r="BM67">
        <v>0</v>
      </c>
      <c r="BN67">
        <v>0</v>
      </c>
      <c r="BO67">
        <v>2.0099999999999998</v>
      </c>
      <c r="BP67">
        <v>2.19</v>
      </c>
      <c r="BQ67">
        <v>1.9494309999999999</v>
      </c>
      <c r="BR67">
        <v>0.99196799999999996</v>
      </c>
      <c r="BS67">
        <v>1.64</v>
      </c>
      <c r="BT67">
        <v>0.676647</v>
      </c>
      <c r="BU67">
        <v>2.9693329999999998</v>
      </c>
      <c r="BV67">
        <v>1.341844</v>
      </c>
      <c r="BW67">
        <v>9.34</v>
      </c>
      <c r="BX67">
        <v>4.2581249999999997</v>
      </c>
      <c r="BY67">
        <v>0.25</v>
      </c>
      <c r="BZ67">
        <v>1.938104</v>
      </c>
      <c r="CA67">
        <v>3.5116900000000002</v>
      </c>
      <c r="CB67">
        <v>1.9</v>
      </c>
      <c r="CC67">
        <v>0.86</v>
      </c>
      <c r="CD67">
        <v>2.12</v>
      </c>
      <c r="CE67">
        <v>1.1200000000000001</v>
      </c>
      <c r="CF67">
        <v>0.23</v>
      </c>
      <c r="CG67">
        <v>3.78</v>
      </c>
      <c r="CH67">
        <v>0</v>
      </c>
      <c r="CI67">
        <v>7.95</v>
      </c>
      <c r="CJ67">
        <v>1.95</v>
      </c>
      <c r="CK67">
        <v>1.84</v>
      </c>
      <c r="CL67">
        <v>5.313701</v>
      </c>
      <c r="CM67">
        <v>0.935114</v>
      </c>
      <c r="CN67">
        <v>3.542468</v>
      </c>
      <c r="CO67">
        <v>3.03</v>
      </c>
      <c r="CP67">
        <v>0.99398600000000004</v>
      </c>
      <c r="CQ67">
        <v>2.7933979999999998</v>
      </c>
      <c r="CR67">
        <v>3.04</v>
      </c>
      <c r="CS67">
        <v>2.2983120000000001</v>
      </c>
      <c r="CT67">
        <v>1.9429620000000001</v>
      </c>
      <c r="CU67">
        <v>0.97984300000000002</v>
      </c>
      <c r="CV67">
        <v>2.6836869999999999</v>
      </c>
      <c r="CW67">
        <v>1.3275300000000001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88.870289000000014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3.1679879999999998</v>
      </c>
      <c r="G68">
        <v>0</v>
      </c>
      <c r="H68">
        <v>0</v>
      </c>
      <c r="I68">
        <v>38.871519999999997</v>
      </c>
      <c r="J68">
        <v>2.2865600000000001</v>
      </c>
      <c r="K68">
        <v>687.79276700000003</v>
      </c>
      <c r="L68">
        <v>656.42148599999996</v>
      </c>
      <c r="M68">
        <v>92.912925000000001</v>
      </c>
      <c r="N68">
        <v>119.136178</v>
      </c>
      <c r="O68">
        <v>124.789163</v>
      </c>
      <c r="P68">
        <v>68.778823000000003</v>
      </c>
      <c r="Q68">
        <v>21.555413000000001</v>
      </c>
      <c r="R68">
        <v>42.846212999999999</v>
      </c>
      <c r="S68">
        <v>26.616266</v>
      </c>
      <c r="T68">
        <v>0.56176800000000005</v>
      </c>
      <c r="U68">
        <v>348.97500000000002</v>
      </c>
      <c r="V68">
        <v>14.253199</v>
      </c>
      <c r="W68">
        <v>33.688499999999998</v>
      </c>
      <c r="X68">
        <v>147.515625</v>
      </c>
      <c r="Y68">
        <v>0</v>
      </c>
      <c r="Z68">
        <v>6.5537999999999998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8.3321880000000004</v>
      </c>
      <c r="AG68">
        <v>42.377411000000002</v>
      </c>
      <c r="AH68">
        <v>0</v>
      </c>
      <c r="AI68">
        <v>0</v>
      </c>
      <c r="AJ68">
        <v>0</v>
      </c>
      <c r="AK68">
        <v>26.292852</v>
      </c>
      <c r="AL68">
        <v>24.402000000000001</v>
      </c>
      <c r="AM68">
        <v>7.8582320000000001</v>
      </c>
      <c r="AN68">
        <v>0.70510899999999999</v>
      </c>
      <c r="AO68">
        <v>0</v>
      </c>
      <c r="AP68">
        <v>1.0247999999999999</v>
      </c>
      <c r="AQ68">
        <v>37.626868999999999</v>
      </c>
      <c r="AR68">
        <v>47.472000000000001</v>
      </c>
      <c r="AS68">
        <v>31.897383000000001</v>
      </c>
      <c r="AT68">
        <v>11.2476</v>
      </c>
      <c r="AU68">
        <v>0</v>
      </c>
      <c r="AV68">
        <v>44.926110000000001</v>
      </c>
      <c r="AW68">
        <v>33.942723000000001</v>
      </c>
      <c r="AX68">
        <v>29.725280000000001</v>
      </c>
      <c r="AY68">
        <v>0</v>
      </c>
      <c r="AZ68">
        <f t="shared" ref="AZ68:AZ98" si="3">DJ68</f>
        <v>88.531965000000014</v>
      </c>
      <c r="BA68">
        <f t="shared" ref="BA68:BA98" si="4">SUM(B68:AZ68)</f>
        <v>2873.0857160000014</v>
      </c>
      <c r="BD68">
        <v>4.2938999999999998</v>
      </c>
      <c r="BE68">
        <v>0</v>
      </c>
      <c r="BF68">
        <v>2.5156000000000001E-2</v>
      </c>
      <c r="BG68">
        <v>0</v>
      </c>
      <c r="BH68">
        <v>0</v>
      </c>
      <c r="BI68">
        <v>0.83781300000000003</v>
      </c>
      <c r="BJ68">
        <v>0</v>
      </c>
      <c r="BK68">
        <v>1.5277000000000001E-2</v>
      </c>
      <c r="BL68">
        <v>0</v>
      </c>
      <c r="BM68">
        <v>0</v>
      </c>
      <c r="BN68">
        <v>0</v>
      </c>
      <c r="BO68">
        <v>2.0099999999999998</v>
      </c>
      <c r="BP68">
        <v>2.19</v>
      </c>
      <c r="BQ68">
        <v>1.9494309999999999</v>
      </c>
      <c r="BR68">
        <v>0.99196799999999996</v>
      </c>
      <c r="BS68">
        <v>1.64</v>
      </c>
      <c r="BT68">
        <v>0.33832299999999998</v>
      </c>
      <c r="BU68">
        <v>2.9693329999999998</v>
      </c>
      <c r="BV68">
        <v>1.341844</v>
      </c>
      <c r="BW68">
        <v>9.34</v>
      </c>
      <c r="BX68">
        <v>4.2581249999999997</v>
      </c>
      <c r="BY68">
        <v>0.25</v>
      </c>
      <c r="BZ68">
        <v>1.938104</v>
      </c>
      <c r="CA68">
        <v>3.5116900000000002</v>
      </c>
      <c r="CB68">
        <v>1.9</v>
      </c>
      <c r="CC68">
        <v>0.86</v>
      </c>
      <c r="CD68">
        <v>2.12</v>
      </c>
      <c r="CE68">
        <v>1.1200000000000001</v>
      </c>
      <c r="CF68">
        <v>0.23</v>
      </c>
      <c r="CG68">
        <v>3.78</v>
      </c>
      <c r="CH68">
        <v>0</v>
      </c>
      <c r="CI68">
        <v>7.95</v>
      </c>
      <c r="CJ68">
        <v>1.95</v>
      </c>
      <c r="CK68">
        <v>1.84</v>
      </c>
      <c r="CL68">
        <v>5.313701</v>
      </c>
      <c r="CM68">
        <v>0.935114</v>
      </c>
      <c r="CN68">
        <v>3.542468</v>
      </c>
      <c r="CO68">
        <v>3.03</v>
      </c>
      <c r="CP68">
        <v>0.99398600000000004</v>
      </c>
      <c r="CQ68">
        <v>2.7933979999999998</v>
      </c>
      <c r="CR68">
        <v>3.04</v>
      </c>
      <c r="CS68">
        <v>2.2983120000000001</v>
      </c>
      <c r="CT68">
        <v>1.9429620000000001</v>
      </c>
      <c r="CU68">
        <v>0.97984300000000002</v>
      </c>
      <c r="CV68">
        <v>2.6836869999999999</v>
      </c>
      <c r="CW68">
        <v>1.3275300000000001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88.531965000000014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3.1679879999999998</v>
      </c>
      <c r="G69">
        <v>0</v>
      </c>
      <c r="H69">
        <v>0</v>
      </c>
      <c r="I69">
        <v>38.871519999999997</v>
      </c>
      <c r="J69">
        <v>2.2865600000000001</v>
      </c>
      <c r="K69">
        <v>687.79276700000003</v>
      </c>
      <c r="L69">
        <v>656.42148599999996</v>
      </c>
      <c r="M69">
        <v>92.912925000000001</v>
      </c>
      <c r="N69">
        <v>119.136178</v>
      </c>
      <c r="O69">
        <v>124.789163</v>
      </c>
      <c r="P69">
        <v>68.778823000000003</v>
      </c>
      <c r="Q69">
        <v>20.693196</v>
      </c>
      <c r="R69">
        <v>42.846212999999999</v>
      </c>
      <c r="S69">
        <v>26.616266</v>
      </c>
      <c r="T69">
        <v>0.56176800000000005</v>
      </c>
      <c r="U69">
        <v>348.97500000000002</v>
      </c>
      <c r="V69">
        <v>14.253199</v>
      </c>
      <c r="W69">
        <v>33.688499999999998</v>
      </c>
      <c r="X69">
        <v>147.515625</v>
      </c>
      <c r="Y69">
        <v>0</v>
      </c>
      <c r="Z69">
        <v>6.5537999999999998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8.3321880000000004</v>
      </c>
      <c r="AG69">
        <v>42.377411000000002</v>
      </c>
      <c r="AH69">
        <v>0</v>
      </c>
      <c r="AI69">
        <v>0</v>
      </c>
      <c r="AJ69">
        <v>0</v>
      </c>
      <c r="AK69">
        <v>26.292852</v>
      </c>
      <c r="AL69">
        <v>24.402000000000001</v>
      </c>
      <c r="AM69">
        <v>10.918805000000001</v>
      </c>
      <c r="AN69">
        <v>0.70510899999999999</v>
      </c>
      <c r="AO69">
        <v>0</v>
      </c>
      <c r="AP69">
        <v>1.0247999999999999</v>
      </c>
      <c r="AQ69">
        <v>37.626868999999999</v>
      </c>
      <c r="AR69">
        <v>47.472000000000001</v>
      </c>
      <c r="AS69">
        <v>31.897383000000001</v>
      </c>
      <c r="AT69">
        <v>11.2476</v>
      </c>
      <c r="AU69">
        <v>0</v>
      </c>
      <c r="AV69">
        <v>44.926110000000001</v>
      </c>
      <c r="AW69">
        <v>33.942723000000001</v>
      </c>
      <c r="AX69">
        <v>29.725280000000001</v>
      </c>
      <c r="AY69">
        <v>0</v>
      </c>
      <c r="AZ69">
        <f t="shared" si="3"/>
        <v>88.379660999999999</v>
      </c>
      <c r="BA69">
        <f t="shared" si="4"/>
        <v>2875.1317680000011</v>
      </c>
      <c r="BD69">
        <v>4.2938999999999998</v>
      </c>
      <c r="BE69">
        <v>0</v>
      </c>
      <c r="BF69">
        <v>2.2852000000000001E-2</v>
      </c>
      <c r="BG69">
        <v>0</v>
      </c>
      <c r="BH69">
        <v>0</v>
      </c>
      <c r="BI69">
        <v>0.83781300000000003</v>
      </c>
      <c r="BJ69">
        <v>0</v>
      </c>
      <c r="BK69">
        <v>1.5277000000000001E-2</v>
      </c>
      <c r="BL69">
        <v>0</v>
      </c>
      <c r="BM69">
        <v>0</v>
      </c>
      <c r="BN69">
        <v>0</v>
      </c>
      <c r="BO69">
        <v>2.0099999999999998</v>
      </c>
      <c r="BP69">
        <v>2.19</v>
      </c>
      <c r="BQ69">
        <v>1.9494309999999999</v>
      </c>
      <c r="BR69">
        <v>0.99196799999999996</v>
      </c>
      <c r="BS69">
        <v>1.64</v>
      </c>
      <c r="BT69">
        <v>0.33832299999999998</v>
      </c>
      <c r="BU69">
        <v>2.9693329999999998</v>
      </c>
      <c r="BV69">
        <v>1.341844</v>
      </c>
      <c r="BW69">
        <v>9.34</v>
      </c>
      <c r="BX69">
        <v>4.2581249999999997</v>
      </c>
      <c r="BY69">
        <v>0.25</v>
      </c>
      <c r="BZ69">
        <v>1.938104</v>
      </c>
      <c r="CA69">
        <v>3.5116900000000002</v>
      </c>
      <c r="CB69">
        <v>1.9</v>
      </c>
      <c r="CC69">
        <v>0.86</v>
      </c>
      <c r="CD69">
        <v>2.12</v>
      </c>
      <c r="CE69">
        <v>0.97</v>
      </c>
      <c r="CF69">
        <v>0.23</v>
      </c>
      <c r="CG69">
        <v>3.78</v>
      </c>
      <c r="CH69">
        <v>0</v>
      </c>
      <c r="CI69">
        <v>7.95</v>
      </c>
      <c r="CJ69">
        <v>1.95</v>
      </c>
      <c r="CK69">
        <v>1.84</v>
      </c>
      <c r="CL69">
        <v>5.313701</v>
      </c>
      <c r="CM69">
        <v>0.935114</v>
      </c>
      <c r="CN69">
        <v>3.542468</v>
      </c>
      <c r="CO69">
        <v>3.03</v>
      </c>
      <c r="CP69">
        <v>0.99398600000000004</v>
      </c>
      <c r="CQ69">
        <v>2.7933979999999998</v>
      </c>
      <c r="CR69">
        <v>3.04</v>
      </c>
      <c r="CS69">
        <v>2.2983120000000001</v>
      </c>
      <c r="CT69">
        <v>1.9429620000000001</v>
      </c>
      <c r="CU69">
        <v>0.97984300000000002</v>
      </c>
      <c r="CV69">
        <v>2.6836869999999999</v>
      </c>
      <c r="CW69">
        <v>1.3275300000000001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88.379660999999999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3.1679879999999998</v>
      </c>
      <c r="G70">
        <v>0</v>
      </c>
      <c r="H70">
        <v>0</v>
      </c>
      <c r="I70">
        <v>38.871519999999997</v>
      </c>
      <c r="J70">
        <v>2.2865600000000001</v>
      </c>
      <c r="K70">
        <v>687.79276700000003</v>
      </c>
      <c r="L70">
        <v>656.42148599999996</v>
      </c>
      <c r="M70">
        <v>92.912925000000001</v>
      </c>
      <c r="N70">
        <v>119.136178</v>
      </c>
      <c r="O70">
        <v>124.789163</v>
      </c>
      <c r="P70">
        <v>68.778823000000003</v>
      </c>
      <c r="Q70">
        <v>20.693196</v>
      </c>
      <c r="R70">
        <v>42.846212999999999</v>
      </c>
      <c r="S70">
        <v>26.616266</v>
      </c>
      <c r="T70">
        <v>0.56176800000000005</v>
      </c>
      <c r="U70">
        <v>348.97500000000002</v>
      </c>
      <c r="V70">
        <v>14.253199</v>
      </c>
      <c r="W70">
        <v>33.688499999999998</v>
      </c>
      <c r="X70">
        <v>147.515625</v>
      </c>
      <c r="Y70">
        <v>0</v>
      </c>
      <c r="Z70">
        <v>13.1076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8.3321880000000004</v>
      </c>
      <c r="AG70">
        <v>42.377411000000002</v>
      </c>
      <c r="AH70">
        <v>0</v>
      </c>
      <c r="AI70">
        <v>0</v>
      </c>
      <c r="AJ70">
        <v>0</v>
      </c>
      <c r="AK70">
        <v>26.292852</v>
      </c>
      <c r="AL70">
        <v>24.402000000000001</v>
      </c>
      <c r="AM70">
        <v>10.918805000000001</v>
      </c>
      <c r="AN70">
        <v>0.70510899999999999</v>
      </c>
      <c r="AO70">
        <v>0</v>
      </c>
      <c r="AP70">
        <v>1.0247999999999999</v>
      </c>
      <c r="AQ70">
        <v>37.626868999999999</v>
      </c>
      <c r="AR70">
        <v>47.472000000000001</v>
      </c>
      <c r="AS70">
        <v>31.897383000000001</v>
      </c>
      <c r="AT70">
        <v>11.2476</v>
      </c>
      <c r="AU70">
        <v>0</v>
      </c>
      <c r="AV70">
        <v>44.926110000000001</v>
      </c>
      <c r="AW70">
        <v>33.942723000000001</v>
      </c>
      <c r="AX70">
        <v>29.725280000000001</v>
      </c>
      <c r="AY70">
        <v>0</v>
      </c>
      <c r="AZ70">
        <f t="shared" si="3"/>
        <v>88.379660999999999</v>
      </c>
      <c r="BA70">
        <f t="shared" si="4"/>
        <v>2881.6855680000008</v>
      </c>
      <c r="BD70">
        <v>4.2938999999999998</v>
      </c>
      <c r="BE70">
        <v>0</v>
      </c>
      <c r="BF70">
        <v>2.2852000000000001E-2</v>
      </c>
      <c r="BG70">
        <v>0</v>
      </c>
      <c r="BH70">
        <v>0</v>
      </c>
      <c r="BI70">
        <v>0.83781300000000003</v>
      </c>
      <c r="BJ70">
        <v>0</v>
      </c>
      <c r="BK70">
        <v>1.5277000000000001E-2</v>
      </c>
      <c r="BL70">
        <v>0</v>
      </c>
      <c r="BM70">
        <v>0</v>
      </c>
      <c r="BN70">
        <v>0</v>
      </c>
      <c r="BO70">
        <v>2.0099999999999998</v>
      </c>
      <c r="BP70">
        <v>2.19</v>
      </c>
      <c r="BQ70">
        <v>1.9494309999999999</v>
      </c>
      <c r="BR70">
        <v>0.99196799999999996</v>
      </c>
      <c r="BS70">
        <v>1.64</v>
      </c>
      <c r="BT70">
        <v>0.33832299999999998</v>
      </c>
      <c r="BU70">
        <v>2.9693329999999998</v>
      </c>
      <c r="BV70">
        <v>1.341844</v>
      </c>
      <c r="BW70">
        <v>9.34</v>
      </c>
      <c r="BX70">
        <v>4.2581249999999997</v>
      </c>
      <c r="BY70">
        <v>0.25</v>
      </c>
      <c r="BZ70">
        <v>1.938104</v>
      </c>
      <c r="CA70">
        <v>3.5116900000000002</v>
      </c>
      <c r="CB70">
        <v>1.9</v>
      </c>
      <c r="CC70">
        <v>0.86</v>
      </c>
      <c r="CD70">
        <v>2.12</v>
      </c>
      <c r="CE70">
        <v>0.97</v>
      </c>
      <c r="CF70">
        <v>0.23</v>
      </c>
      <c r="CG70">
        <v>3.78</v>
      </c>
      <c r="CH70">
        <v>0</v>
      </c>
      <c r="CI70">
        <v>7.95</v>
      </c>
      <c r="CJ70">
        <v>1.95</v>
      </c>
      <c r="CK70">
        <v>1.84</v>
      </c>
      <c r="CL70">
        <v>5.313701</v>
      </c>
      <c r="CM70">
        <v>0.935114</v>
      </c>
      <c r="CN70">
        <v>3.542468</v>
      </c>
      <c r="CO70">
        <v>3.03</v>
      </c>
      <c r="CP70">
        <v>0.99398600000000004</v>
      </c>
      <c r="CQ70">
        <v>2.7933979999999998</v>
      </c>
      <c r="CR70">
        <v>3.04</v>
      </c>
      <c r="CS70">
        <v>2.2983120000000001</v>
      </c>
      <c r="CT70">
        <v>1.9429620000000001</v>
      </c>
      <c r="CU70">
        <v>0.97984300000000002</v>
      </c>
      <c r="CV70">
        <v>2.6836869999999999</v>
      </c>
      <c r="CW70">
        <v>1.3275300000000001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88.379660999999999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3.1679879999999998</v>
      </c>
      <c r="G71">
        <v>0</v>
      </c>
      <c r="H71">
        <v>0</v>
      </c>
      <c r="I71">
        <v>38.871519999999997</v>
      </c>
      <c r="J71">
        <v>2.2865600000000001</v>
      </c>
      <c r="K71">
        <v>687.79276700000003</v>
      </c>
      <c r="L71">
        <v>656.42148599999996</v>
      </c>
      <c r="M71">
        <v>92.912925000000001</v>
      </c>
      <c r="N71">
        <v>119.136178</v>
      </c>
      <c r="O71">
        <v>124.789163</v>
      </c>
      <c r="P71">
        <v>68.778823000000003</v>
      </c>
      <c r="Q71">
        <v>20.693196</v>
      </c>
      <c r="R71">
        <v>42.846212999999999</v>
      </c>
      <c r="S71">
        <v>26.616266</v>
      </c>
      <c r="T71">
        <v>0.56176800000000005</v>
      </c>
      <c r="U71">
        <v>348.97500000000002</v>
      </c>
      <c r="V71">
        <v>14.253199</v>
      </c>
      <c r="W71">
        <v>33.688499999999998</v>
      </c>
      <c r="X71">
        <v>147.515625</v>
      </c>
      <c r="Y71">
        <v>0</v>
      </c>
      <c r="Z71">
        <v>13.1076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8.3321880000000004</v>
      </c>
      <c r="AG71">
        <v>42.377411000000002</v>
      </c>
      <c r="AH71">
        <v>15.635389</v>
      </c>
      <c r="AI71">
        <v>0</v>
      </c>
      <c r="AJ71">
        <v>0</v>
      </c>
      <c r="AK71">
        <v>26.292852</v>
      </c>
      <c r="AL71">
        <v>12.782</v>
      </c>
      <c r="AM71">
        <v>10.918805000000001</v>
      </c>
      <c r="AN71">
        <v>0.70510899999999999</v>
      </c>
      <c r="AO71">
        <v>0</v>
      </c>
      <c r="AP71">
        <v>6.4050000000000002</v>
      </c>
      <c r="AQ71">
        <v>37.626868999999999</v>
      </c>
      <c r="AR71">
        <v>47.472000000000001</v>
      </c>
      <c r="AS71">
        <v>31.897383000000001</v>
      </c>
      <c r="AT71">
        <v>11.2476</v>
      </c>
      <c r="AU71">
        <v>0</v>
      </c>
      <c r="AV71">
        <v>44.926110000000001</v>
      </c>
      <c r="AW71">
        <v>33.942723000000001</v>
      </c>
      <c r="AX71">
        <v>29.725280000000001</v>
      </c>
      <c r="AY71">
        <v>0</v>
      </c>
      <c r="AZ71">
        <f t="shared" si="3"/>
        <v>88.516379000000001</v>
      </c>
      <c r="BA71">
        <f t="shared" si="4"/>
        <v>2891.2178750000012</v>
      </c>
      <c r="BD71">
        <v>4.2938999999999998</v>
      </c>
      <c r="BE71">
        <v>0</v>
      </c>
      <c r="BF71">
        <v>2.2852000000000001E-2</v>
      </c>
      <c r="BG71">
        <v>0</v>
      </c>
      <c r="BH71">
        <v>0</v>
      </c>
      <c r="BI71">
        <v>0.83781300000000003</v>
      </c>
      <c r="BJ71">
        <v>0</v>
      </c>
      <c r="BK71">
        <v>1.5277000000000001E-2</v>
      </c>
      <c r="BL71">
        <v>0</v>
      </c>
      <c r="BM71">
        <v>0</v>
      </c>
      <c r="BN71">
        <v>0</v>
      </c>
      <c r="BO71">
        <v>2.0099999999999998</v>
      </c>
      <c r="BP71">
        <v>2.19</v>
      </c>
      <c r="BQ71">
        <v>1.9494309999999999</v>
      </c>
      <c r="BR71">
        <v>0.99196799999999996</v>
      </c>
      <c r="BS71">
        <v>1.64</v>
      </c>
      <c r="BT71">
        <v>0.33832299999999998</v>
      </c>
      <c r="BU71">
        <v>2.9693329999999998</v>
      </c>
      <c r="BV71">
        <v>1.341844</v>
      </c>
      <c r="BW71">
        <v>9.34</v>
      </c>
      <c r="BX71">
        <v>4.2581249999999997</v>
      </c>
      <c r="BY71">
        <v>0.25</v>
      </c>
      <c r="BZ71">
        <v>1.938104</v>
      </c>
      <c r="CA71">
        <v>3.5116900000000002</v>
      </c>
      <c r="CB71">
        <v>1.9</v>
      </c>
      <c r="CC71">
        <v>0.86</v>
      </c>
      <c r="CD71">
        <v>2.12</v>
      </c>
      <c r="CE71">
        <v>0.97</v>
      </c>
      <c r="CF71">
        <v>0.22</v>
      </c>
      <c r="CG71">
        <v>3.78</v>
      </c>
      <c r="CH71">
        <v>0.125137</v>
      </c>
      <c r="CI71">
        <v>7.95</v>
      </c>
      <c r="CJ71">
        <v>1.95</v>
      </c>
      <c r="CK71">
        <v>1.84</v>
      </c>
      <c r="CL71">
        <v>5.313701</v>
      </c>
      <c r="CM71">
        <v>0.935114</v>
      </c>
      <c r="CN71">
        <v>3.542468</v>
      </c>
      <c r="CO71">
        <v>3.03</v>
      </c>
      <c r="CP71">
        <v>0.99398600000000004</v>
      </c>
      <c r="CQ71">
        <v>2.7933979999999998</v>
      </c>
      <c r="CR71">
        <v>3.04</v>
      </c>
      <c r="CS71">
        <v>2.319893</v>
      </c>
      <c r="CT71">
        <v>1.9429620000000001</v>
      </c>
      <c r="CU71">
        <v>0.97984300000000002</v>
      </c>
      <c r="CV71">
        <v>2.6836869999999999</v>
      </c>
      <c r="CW71">
        <v>1.3275300000000001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88.516379000000001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3.1679879999999998</v>
      </c>
      <c r="G72">
        <v>0</v>
      </c>
      <c r="H72">
        <v>0</v>
      </c>
      <c r="I72">
        <v>38.871519999999997</v>
      </c>
      <c r="J72">
        <v>2.2865600000000001</v>
      </c>
      <c r="K72">
        <v>687.79276700000003</v>
      </c>
      <c r="L72">
        <v>656.42148599999996</v>
      </c>
      <c r="M72">
        <v>92.912925000000001</v>
      </c>
      <c r="N72">
        <v>119.136178</v>
      </c>
      <c r="O72">
        <v>124.789163</v>
      </c>
      <c r="P72">
        <v>68.778823000000003</v>
      </c>
      <c r="Q72">
        <v>20.693196</v>
      </c>
      <c r="R72">
        <v>42.846212999999999</v>
      </c>
      <c r="S72">
        <v>26.616266</v>
      </c>
      <c r="T72">
        <v>0.56176800000000005</v>
      </c>
      <c r="U72">
        <v>348.97500000000002</v>
      </c>
      <c r="V72">
        <v>14.253199</v>
      </c>
      <c r="W72">
        <v>33.688499999999998</v>
      </c>
      <c r="X72">
        <v>147.515625</v>
      </c>
      <c r="Y72">
        <v>0</v>
      </c>
      <c r="Z72">
        <v>13.1076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8.3321880000000004</v>
      </c>
      <c r="AG72">
        <v>42.377411000000002</v>
      </c>
      <c r="AH72">
        <v>34.202413</v>
      </c>
      <c r="AI72">
        <v>0</v>
      </c>
      <c r="AJ72">
        <v>0</v>
      </c>
      <c r="AK72">
        <v>26.292852</v>
      </c>
      <c r="AL72">
        <v>12.782</v>
      </c>
      <c r="AM72">
        <v>10.918805000000001</v>
      </c>
      <c r="AN72">
        <v>0.70510899999999999</v>
      </c>
      <c r="AO72">
        <v>0</v>
      </c>
      <c r="AP72">
        <v>6.4050000000000002</v>
      </c>
      <c r="AQ72">
        <v>37.626868999999999</v>
      </c>
      <c r="AR72">
        <v>47.472000000000001</v>
      </c>
      <c r="AS72">
        <v>31.897383000000001</v>
      </c>
      <c r="AT72">
        <v>11.2476</v>
      </c>
      <c r="AU72">
        <v>0</v>
      </c>
      <c r="AV72">
        <v>44.926110000000001</v>
      </c>
      <c r="AW72">
        <v>33.942723000000001</v>
      </c>
      <c r="AX72">
        <v>29.725280000000001</v>
      </c>
      <c r="AY72">
        <v>0</v>
      </c>
      <c r="AZ72">
        <f t="shared" si="3"/>
        <v>88.663763000000003</v>
      </c>
      <c r="BA72">
        <f t="shared" si="4"/>
        <v>2909.932283000001</v>
      </c>
      <c r="BD72">
        <v>4.2938999999999998</v>
      </c>
      <c r="BE72">
        <v>0</v>
      </c>
      <c r="BF72">
        <v>2.2852000000000001E-2</v>
      </c>
      <c r="BG72">
        <v>0</v>
      </c>
      <c r="BH72">
        <v>0</v>
      </c>
      <c r="BI72">
        <v>0.83781300000000003</v>
      </c>
      <c r="BJ72">
        <v>0</v>
      </c>
      <c r="BK72">
        <v>1.5277000000000001E-2</v>
      </c>
      <c r="BL72">
        <v>0</v>
      </c>
      <c r="BM72">
        <v>0</v>
      </c>
      <c r="BN72">
        <v>0</v>
      </c>
      <c r="BO72">
        <v>2.0099999999999998</v>
      </c>
      <c r="BP72">
        <v>2.19</v>
      </c>
      <c r="BQ72">
        <v>1.9494309999999999</v>
      </c>
      <c r="BR72">
        <v>0.99196799999999996</v>
      </c>
      <c r="BS72">
        <v>1.64</v>
      </c>
      <c r="BT72">
        <v>0.33832299999999998</v>
      </c>
      <c r="BU72">
        <v>2.9693329999999998</v>
      </c>
      <c r="BV72">
        <v>1.341844</v>
      </c>
      <c r="BW72">
        <v>9.34</v>
      </c>
      <c r="BX72">
        <v>4.2581249999999997</v>
      </c>
      <c r="BY72">
        <v>0.25</v>
      </c>
      <c r="BZ72">
        <v>1.938104</v>
      </c>
      <c r="CA72">
        <v>3.5116900000000002</v>
      </c>
      <c r="CB72">
        <v>1.9</v>
      </c>
      <c r="CC72">
        <v>0.86</v>
      </c>
      <c r="CD72">
        <v>2.12</v>
      </c>
      <c r="CE72">
        <v>0.97</v>
      </c>
      <c r="CF72">
        <v>0.22</v>
      </c>
      <c r="CG72">
        <v>3.78</v>
      </c>
      <c r="CH72">
        <v>0.27252100000000001</v>
      </c>
      <c r="CI72">
        <v>7.95</v>
      </c>
      <c r="CJ72">
        <v>1.95</v>
      </c>
      <c r="CK72">
        <v>1.84</v>
      </c>
      <c r="CL72">
        <v>5.313701</v>
      </c>
      <c r="CM72">
        <v>0.935114</v>
      </c>
      <c r="CN72">
        <v>3.542468</v>
      </c>
      <c r="CO72">
        <v>3.03</v>
      </c>
      <c r="CP72">
        <v>0.99398600000000004</v>
      </c>
      <c r="CQ72">
        <v>2.7933979999999998</v>
      </c>
      <c r="CR72">
        <v>3.04</v>
      </c>
      <c r="CS72">
        <v>2.319893</v>
      </c>
      <c r="CT72">
        <v>1.9429620000000001</v>
      </c>
      <c r="CU72">
        <v>0.97984300000000002</v>
      </c>
      <c r="CV72">
        <v>2.6836869999999999</v>
      </c>
      <c r="CW72">
        <v>1.3275300000000001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88.663763000000003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3.1679879999999998</v>
      </c>
      <c r="G73">
        <v>0</v>
      </c>
      <c r="H73">
        <v>0</v>
      </c>
      <c r="I73">
        <v>38.871519999999997</v>
      </c>
      <c r="J73">
        <v>2.2865600000000001</v>
      </c>
      <c r="K73">
        <v>687.79276700000003</v>
      </c>
      <c r="L73">
        <v>656.42148599999996</v>
      </c>
      <c r="M73">
        <v>92.912925000000001</v>
      </c>
      <c r="N73">
        <v>119.136178</v>
      </c>
      <c r="O73">
        <v>124.789163</v>
      </c>
      <c r="P73">
        <v>68.778823000000003</v>
      </c>
      <c r="Q73">
        <v>20.693196</v>
      </c>
      <c r="R73">
        <v>42.846212999999999</v>
      </c>
      <c r="S73">
        <v>26.616266</v>
      </c>
      <c r="T73">
        <v>0.56176800000000005</v>
      </c>
      <c r="U73">
        <v>348.97500000000002</v>
      </c>
      <c r="V73">
        <v>14.253199</v>
      </c>
      <c r="W73">
        <v>33.688499999999998</v>
      </c>
      <c r="X73">
        <v>147.515625</v>
      </c>
      <c r="Y73">
        <v>0</v>
      </c>
      <c r="Z73">
        <v>13.1076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8.3321880000000004</v>
      </c>
      <c r="AG73">
        <v>42.377411000000002</v>
      </c>
      <c r="AH73">
        <v>34.202413</v>
      </c>
      <c r="AI73">
        <v>0</v>
      </c>
      <c r="AJ73">
        <v>0</v>
      </c>
      <c r="AK73">
        <v>26.292852</v>
      </c>
      <c r="AL73">
        <v>12.782</v>
      </c>
      <c r="AM73">
        <v>10.918805000000001</v>
      </c>
      <c r="AN73">
        <v>0.70510899999999999</v>
      </c>
      <c r="AO73">
        <v>0</v>
      </c>
      <c r="AP73">
        <v>6.4050000000000002</v>
      </c>
      <c r="AQ73">
        <v>37.626868999999999</v>
      </c>
      <c r="AR73">
        <v>47.472000000000001</v>
      </c>
      <c r="AS73">
        <v>31.897383000000001</v>
      </c>
      <c r="AT73">
        <v>11.2476</v>
      </c>
      <c r="AU73">
        <v>0</v>
      </c>
      <c r="AV73">
        <v>44.926110000000001</v>
      </c>
      <c r="AW73">
        <v>33.942723000000001</v>
      </c>
      <c r="AX73">
        <v>29.725280000000001</v>
      </c>
      <c r="AY73">
        <v>0</v>
      </c>
      <c r="AZ73">
        <f t="shared" si="3"/>
        <v>88.663763000000003</v>
      </c>
      <c r="BA73">
        <f t="shared" si="4"/>
        <v>2909.932283000001</v>
      </c>
      <c r="BD73">
        <v>4.2938999999999998</v>
      </c>
      <c r="BE73">
        <v>0</v>
      </c>
      <c r="BF73">
        <v>2.2852000000000001E-2</v>
      </c>
      <c r="BG73">
        <v>0</v>
      </c>
      <c r="BH73">
        <v>0</v>
      </c>
      <c r="BI73">
        <v>0.83781300000000003</v>
      </c>
      <c r="BJ73">
        <v>0</v>
      </c>
      <c r="BK73">
        <v>1.5277000000000001E-2</v>
      </c>
      <c r="BL73">
        <v>0</v>
      </c>
      <c r="BM73">
        <v>0</v>
      </c>
      <c r="BN73">
        <v>0</v>
      </c>
      <c r="BO73">
        <v>2.0099999999999998</v>
      </c>
      <c r="BP73">
        <v>2.19</v>
      </c>
      <c r="BQ73">
        <v>1.9494309999999999</v>
      </c>
      <c r="BR73">
        <v>0.99196799999999996</v>
      </c>
      <c r="BS73">
        <v>1.64</v>
      </c>
      <c r="BT73">
        <v>0.33832299999999998</v>
      </c>
      <c r="BU73">
        <v>2.9693329999999998</v>
      </c>
      <c r="BV73">
        <v>1.341844</v>
      </c>
      <c r="BW73">
        <v>9.34</v>
      </c>
      <c r="BX73">
        <v>4.2581249999999997</v>
      </c>
      <c r="BY73">
        <v>0.25</v>
      </c>
      <c r="BZ73">
        <v>1.938104</v>
      </c>
      <c r="CA73">
        <v>3.5116900000000002</v>
      </c>
      <c r="CB73">
        <v>1.9</v>
      </c>
      <c r="CC73">
        <v>0.86</v>
      </c>
      <c r="CD73">
        <v>2.12</v>
      </c>
      <c r="CE73">
        <v>0.97</v>
      </c>
      <c r="CF73">
        <v>0.22</v>
      </c>
      <c r="CG73">
        <v>3.78</v>
      </c>
      <c r="CH73">
        <v>0.27252100000000001</v>
      </c>
      <c r="CI73">
        <v>7.95</v>
      </c>
      <c r="CJ73">
        <v>1.95</v>
      </c>
      <c r="CK73">
        <v>1.84</v>
      </c>
      <c r="CL73">
        <v>5.313701</v>
      </c>
      <c r="CM73">
        <v>0.935114</v>
      </c>
      <c r="CN73">
        <v>3.542468</v>
      </c>
      <c r="CO73">
        <v>3.03</v>
      </c>
      <c r="CP73">
        <v>0.99398600000000004</v>
      </c>
      <c r="CQ73">
        <v>2.7933979999999998</v>
      </c>
      <c r="CR73">
        <v>3.04</v>
      </c>
      <c r="CS73">
        <v>2.319893</v>
      </c>
      <c r="CT73">
        <v>1.9429620000000001</v>
      </c>
      <c r="CU73">
        <v>0.97984300000000002</v>
      </c>
      <c r="CV73">
        <v>2.6836869999999999</v>
      </c>
      <c r="CW73">
        <v>1.3275300000000001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88.663763000000003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3.1679879999999998</v>
      </c>
      <c r="G74">
        <v>0</v>
      </c>
      <c r="H74">
        <v>0</v>
      </c>
      <c r="I74">
        <v>38.871519999999997</v>
      </c>
      <c r="J74">
        <v>2.2865600000000001</v>
      </c>
      <c r="K74">
        <v>687.79276700000003</v>
      </c>
      <c r="L74">
        <v>656.42148599999996</v>
      </c>
      <c r="M74">
        <v>92.912925000000001</v>
      </c>
      <c r="N74">
        <v>119.136178</v>
      </c>
      <c r="O74">
        <v>124.789163</v>
      </c>
      <c r="P74">
        <v>68.778823000000003</v>
      </c>
      <c r="Q74">
        <v>20.693196</v>
      </c>
      <c r="R74">
        <v>42.846212999999999</v>
      </c>
      <c r="S74">
        <v>26.616266</v>
      </c>
      <c r="T74">
        <v>0.56176800000000005</v>
      </c>
      <c r="U74">
        <v>348.97500000000002</v>
      </c>
      <c r="V74">
        <v>14.253199</v>
      </c>
      <c r="W74">
        <v>33.688499999999998</v>
      </c>
      <c r="X74">
        <v>147.515625</v>
      </c>
      <c r="Y74">
        <v>0</v>
      </c>
      <c r="Z74">
        <v>13.1076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16.664376000000001</v>
      </c>
      <c r="AG74">
        <v>42.377411000000002</v>
      </c>
      <c r="AH74">
        <v>63.518766999999997</v>
      </c>
      <c r="AI74">
        <v>0</v>
      </c>
      <c r="AJ74">
        <v>0</v>
      </c>
      <c r="AK74">
        <v>26.292852</v>
      </c>
      <c r="AL74">
        <v>12.782</v>
      </c>
      <c r="AM74">
        <v>10.918805000000001</v>
      </c>
      <c r="AN74">
        <v>0.70510899999999999</v>
      </c>
      <c r="AO74">
        <v>0</v>
      </c>
      <c r="AP74">
        <v>6.4050000000000002</v>
      </c>
      <c r="AQ74">
        <v>37.626868999999999</v>
      </c>
      <c r="AR74">
        <v>47.472000000000001</v>
      </c>
      <c r="AS74">
        <v>31.897383000000001</v>
      </c>
      <c r="AT74">
        <v>11.2476</v>
      </c>
      <c r="AU74">
        <v>0</v>
      </c>
      <c r="AV74">
        <v>44.926110000000001</v>
      </c>
      <c r="AW74">
        <v>33.942723000000001</v>
      </c>
      <c r="AX74">
        <v>29.725280000000001</v>
      </c>
      <c r="AY74">
        <v>0</v>
      </c>
      <c r="AZ74">
        <f t="shared" si="3"/>
        <v>88.897351</v>
      </c>
      <c r="BA74">
        <f t="shared" si="4"/>
        <v>2947.8144130000014</v>
      </c>
      <c r="BD74">
        <v>4.2938999999999998</v>
      </c>
      <c r="BE74">
        <v>0</v>
      </c>
      <c r="BF74">
        <v>2.2852000000000001E-2</v>
      </c>
      <c r="BG74">
        <v>0</v>
      </c>
      <c r="BH74">
        <v>0</v>
      </c>
      <c r="BI74">
        <v>0.83781300000000003</v>
      </c>
      <c r="BJ74">
        <v>0</v>
      </c>
      <c r="BK74">
        <v>1.5277000000000001E-2</v>
      </c>
      <c r="BL74">
        <v>0</v>
      </c>
      <c r="BM74">
        <v>0</v>
      </c>
      <c r="BN74">
        <v>0</v>
      </c>
      <c r="BO74">
        <v>2.0099999999999998</v>
      </c>
      <c r="BP74">
        <v>2.19</v>
      </c>
      <c r="BQ74">
        <v>1.9494309999999999</v>
      </c>
      <c r="BR74">
        <v>0.99196799999999996</v>
      </c>
      <c r="BS74">
        <v>1.64</v>
      </c>
      <c r="BT74">
        <v>0.33832299999999998</v>
      </c>
      <c r="BU74">
        <v>2.9693329999999998</v>
      </c>
      <c r="BV74">
        <v>1.341844</v>
      </c>
      <c r="BW74">
        <v>9.34</v>
      </c>
      <c r="BX74">
        <v>4.2581249999999997</v>
      </c>
      <c r="BY74">
        <v>0.25</v>
      </c>
      <c r="BZ74">
        <v>1.938104</v>
      </c>
      <c r="CA74">
        <v>3.5116900000000002</v>
      </c>
      <c r="CB74">
        <v>1.9</v>
      </c>
      <c r="CC74">
        <v>0.86</v>
      </c>
      <c r="CD74">
        <v>2.12</v>
      </c>
      <c r="CE74">
        <v>0.97</v>
      </c>
      <c r="CF74">
        <v>0.22</v>
      </c>
      <c r="CG74">
        <v>3.78</v>
      </c>
      <c r="CH74">
        <v>0.50610900000000003</v>
      </c>
      <c r="CI74">
        <v>7.95</v>
      </c>
      <c r="CJ74">
        <v>1.95</v>
      </c>
      <c r="CK74">
        <v>1.84</v>
      </c>
      <c r="CL74">
        <v>5.313701</v>
      </c>
      <c r="CM74">
        <v>0.935114</v>
      </c>
      <c r="CN74">
        <v>3.542468</v>
      </c>
      <c r="CO74">
        <v>3.03</v>
      </c>
      <c r="CP74">
        <v>0.99398600000000004</v>
      </c>
      <c r="CQ74">
        <v>2.7933979999999998</v>
      </c>
      <c r="CR74">
        <v>3.04</v>
      </c>
      <c r="CS74">
        <v>2.319893</v>
      </c>
      <c r="CT74">
        <v>1.9429620000000001</v>
      </c>
      <c r="CU74">
        <v>0.97984300000000002</v>
      </c>
      <c r="CV74">
        <v>2.6836869999999999</v>
      </c>
      <c r="CW74">
        <v>1.3275300000000001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88.897351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3.1679879999999998</v>
      </c>
      <c r="G75">
        <v>0</v>
      </c>
      <c r="H75">
        <v>0</v>
      </c>
      <c r="I75">
        <v>38.871519999999997</v>
      </c>
      <c r="J75">
        <v>2.2865600000000001</v>
      </c>
      <c r="K75">
        <v>687.79276700000003</v>
      </c>
      <c r="L75">
        <v>656.42148599999996</v>
      </c>
      <c r="M75">
        <v>92.912925000000001</v>
      </c>
      <c r="N75">
        <v>119.136178</v>
      </c>
      <c r="O75">
        <v>124.789163</v>
      </c>
      <c r="P75">
        <v>68.778823000000003</v>
      </c>
      <c r="Q75">
        <v>20.693196</v>
      </c>
      <c r="R75">
        <v>42.846212999999999</v>
      </c>
      <c r="S75">
        <v>26.616266</v>
      </c>
      <c r="T75">
        <v>0.56176800000000005</v>
      </c>
      <c r="U75">
        <v>348.97500000000002</v>
      </c>
      <c r="V75">
        <v>14.253199</v>
      </c>
      <c r="W75">
        <v>33.688499999999998</v>
      </c>
      <c r="X75">
        <v>147.515625</v>
      </c>
      <c r="Y75">
        <v>0</v>
      </c>
      <c r="Z75">
        <v>13.1076</v>
      </c>
      <c r="AA75">
        <v>7.11</v>
      </c>
      <c r="AB75">
        <v>10.408234</v>
      </c>
      <c r="AC75">
        <v>3.957112</v>
      </c>
      <c r="AD75">
        <v>9.4297959999999996</v>
      </c>
      <c r="AE75">
        <v>0</v>
      </c>
      <c r="AF75">
        <v>25.403012</v>
      </c>
      <c r="AG75">
        <v>42.377411000000002</v>
      </c>
      <c r="AH75">
        <v>68.404826</v>
      </c>
      <c r="AI75">
        <v>0</v>
      </c>
      <c r="AJ75">
        <v>0</v>
      </c>
      <c r="AK75">
        <v>26.292852</v>
      </c>
      <c r="AL75">
        <v>24.402000000000001</v>
      </c>
      <c r="AM75">
        <v>13.510643999999999</v>
      </c>
      <c r="AN75">
        <v>0.70510899999999999</v>
      </c>
      <c r="AO75">
        <v>0</v>
      </c>
      <c r="AP75">
        <v>6.4050000000000002</v>
      </c>
      <c r="AQ75">
        <v>37.626868999999999</v>
      </c>
      <c r="AR75">
        <v>48.576000000000001</v>
      </c>
      <c r="AS75">
        <v>31.897383000000001</v>
      </c>
      <c r="AT75">
        <v>11.2476</v>
      </c>
      <c r="AU75">
        <v>0</v>
      </c>
      <c r="AV75">
        <v>44.926110000000001</v>
      </c>
      <c r="AW75">
        <v>33.942723000000001</v>
      </c>
      <c r="AX75">
        <v>29.725280000000001</v>
      </c>
      <c r="AY75">
        <v>0</v>
      </c>
      <c r="AZ75">
        <f t="shared" si="3"/>
        <v>89.355555999999993</v>
      </c>
      <c r="BA75">
        <f t="shared" si="4"/>
        <v>3008.1182940000012</v>
      </c>
      <c r="BD75">
        <v>4.2938999999999998</v>
      </c>
      <c r="BE75">
        <v>0</v>
      </c>
      <c r="BF75">
        <v>2.2963999999999998E-2</v>
      </c>
      <c r="BG75">
        <v>0</v>
      </c>
      <c r="BH75">
        <v>0</v>
      </c>
      <c r="BI75">
        <v>0.83781300000000003</v>
      </c>
      <c r="BJ75">
        <v>0</v>
      </c>
      <c r="BK75">
        <v>1.5277000000000001E-2</v>
      </c>
      <c r="BL75">
        <v>0</v>
      </c>
      <c r="BM75">
        <v>0</v>
      </c>
      <c r="BN75">
        <v>0</v>
      </c>
      <c r="BO75">
        <v>2.0099999999999998</v>
      </c>
      <c r="BP75">
        <v>2.19</v>
      </c>
      <c r="BQ75">
        <v>1.9494309999999999</v>
      </c>
      <c r="BR75">
        <v>0.99196799999999996</v>
      </c>
      <c r="BS75">
        <v>1.64</v>
      </c>
      <c r="BT75">
        <v>0.50748499999999996</v>
      </c>
      <c r="BU75">
        <v>2.9693329999999998</v>
      </c>
      <c r="BV75">
        <v>1.341844</v>
      </c>
      <c r="BW75">
        <v>9.34</v>
      </c>
      <c r="BX75">
        <v>4.2581249999999997</v>
      </c>
      <c r="BY75">
        <v>0.25</v>
      </c>
      <c r="BZ75">
        <v>1.938104</v>
      </c>
      <c r="CA75">
        <v>3.5116900000000002</v>
      </c>
      <c r="CB75">
        <v>1.9</v>
      </c>
      <c r="CC75">
        <v>0.86</v>
      </c>
      <c r="CD75">
        <v>2.12</v>
      </c>
      <c r="CE75">
        <v>1.02</v>
      </c>
      <c r="CF75">
        <v>0.22</v>
      </c>
      <c r="CG75">
        <v>3.78</v>
      </c>
      <c r="CH75">
        <v>0.54503999999999997</v>
      </c>
      <c r="CI75">
        <v>7.95</v>
      </c>
      <c r="CJ75">
        <v>1.95</v>
      </c>
      <c r="CK75">
        <v>1.84</v>
      </c>
      <c r="CL75">
        <v>5.313701</v>
      </c>
      <c r="CM75">
        <v>0.935114</v>
      </c>
      <c r="CN75">
        <v>3.542468</v>
      </c>
      <c r="CO75">
        <v>3.03</v>
      </c>
      <c r="CP75">
        <v>0.99398600000000004</v>
      </c>
      <c r="CQ75">
        <v>2.7933979999999998</v>
      </c>
      <c r="CR75">
        <v>3.24</v>
      </c>
      <c r="CS75">
        <v>2.319893</v>
      </c>
      <c r="CT75">
        <v>1.9429620000000001</v>
      </c>
      <c r="CU75">
        <v>0.97984300000000002</v>
      </c>
      <c r="CV75">
        <v>2.6836869999999999</v>
      </c>
      <c r="CW75">
        <v>1.3275300000000001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89.355555999999993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3.1679879999999998</v>
      </c>
      <c r="G76">
        <v>0</v>
      </c>
      <c r="H76">
        <v>0</v>
      </c>
      <c r="I76">
        <v>38.871519999999997</v>
      </c>
      <c r="J76">
        <v>2.2865600000000001</v>
      </c>
      <c r="K76">
        <v>687.79276700000003</v>
      </c>
      <c r="L76">
        <v>656.42148599999996</v>
      </c>
      <c r="M76">
        <v>92.912925000000001</v>
      </c>
      <c r="N76">
        <v>119.136178</v>
      </c>
      <c r="O76">
        <v>124.789163</v>
      </c>
      <c r="P76">
        <v>68.778823000000003</v>
      </c>
      <c r="Q76">
        <v>20.693196</v>
      </c>
      <c r="R76">
        <v>42.846212999999999</v>
      </c>
      <c r="S76">
        <v>26.616266</v>
      </c>
      <c r="T76">
        <v>0.56176800000000005</v>
      </c>
      <c r="U76">
        <v>348.97500000000002</v>
      </c>
      <c r="V76">
        <v>14.253199</v>
      </c>
      <c r="W76">
        <v>33.688499999999998</v>
      </c>
      <c r="X76">
        <v>147.515625</v>
      </c>
      <c r="Y76">
        <v>0</v>
      </c>
      <c r="Z76">
        <v>13.1076</v>
      </c>
      <c r="AA76">
        <v>14.04936</v>
      </c>
      <c r="AB76">
        <v>41.133339999999997</v>
      </c>
      <c r="AC76">
        <v>20.049363</v>
      </c>
      <c r="AD76">
        <v>18.859591999999999</v>
      </c>
      <c r="AE76">
        <v>0</v>
      </c>
      <c r="AF76">
        <v>35.564217999999997</v>
      </c>
      <c r="AG76">
        <v>42.377411000000002</v>
      </c>
      <c r="AH76">
        <v>120.68565700000001</v>
      </c>
      <c r="AI76">
        <v>0</v>
      </c>
      <c r="AJ76">
        <v>0</v>
      </c>
      <c r="AK76">
        <v>26.292852</v>
      </c>
      <c r="AL76">
        <v>69.72</v>
      </c>
      <c r="AM76">
        <v>16.345120999999999</v>
      </c>
      <c r="AN76">
        <v>0.70510899999999999</v>
      </c>
      <c r="AO76">
        <v>0</v>
      </c>
      <c r="AP76">
        <v>6.4050000000000002</v>
      </c>
      <c r="AQ76">
        <v>40.399374999999999</v>
      </c>
      <c r="AR76">
        <v>48.576000000000001</v>
      </c>
      <c r="AS76">
        <v>31.897383000000001</v>
      </c>
      <c r="AT76">
        <v>11.2476</v>
      </c>
      <c r="AU76">
        <v>0</v>
      </c>
      <c r="AV76">
        <v>44.926110000000001</v>
      </c>
      <c r="AW76">
        <v>33.942723000000001</v>
      </c>
      <c r="AX76">
        <v>29.725280000000001</v>
      </c>
      <c r="AY76">
        <v>0</v>
      </c>
      <c r="AZ76">
        <f t="shared" si="3"/>
        <v>90.798439000000002</v>
      </c>
      <c r="BA76">
        <f t="shared" si="4"/>
        <v>3186.1147100000003</v>
      </c>
      <c r="BD76">
        <v>4.2938999999999998</v>
      </c>
      <c r="BE76">
        <v>0</v>
      </c>
      <c r="BF76">
        <v>2.2963999999999998E-2</v>
      </c>
      <c r="BG76">
        <v>0</v>
      </c>
      <c r="BH76">
        <v>0</v>
      </c>
      <c r="BI76">
        <v>0.83781300000000003</v>
      </c>
      <c r="BJ76">
        <v>0</v>
      </c>
      <c r="BK76">
        <v>1.5277000000000001E-2</v>
      </c>
      <c r="BL76">
        <v>0</v>
      </c>
      <c r="BM76">
        <v>0</v>
      </c>
      <c r="BN76">
        <v>0</v>
      </c>
      <c r="BO76">
        <v>2.0099999999999998</v>
      </c>
      <c r="BP76">
        <v>2.19</v>
      </c>
      <c r="BQ76">
        <v>1.9494309999999999</v>
      </c>
      <c r="BR76">
        <v>0.99196799999999996</v>
      </c>
      <c r="BS76">
        <v>1.64</v>
      </c>
      <c r="BT76">
        <v>1.2560249999999999</v>
      </c>
      <c r="BU76">
        <v>2.9693329999999998</v>
      </c>
      <c r="BV76">
        <v>1.341844</v>
      </c>
      <c r="BW76">
        <v>9.34</v>
      </c>
      <c r="BX76">
        <v>4.2581249999999997</v>
      </c>
      <c r="BY76">
        <v>0.25</v>
      </c>
      <c r="BZ76">
        <v>1.938104</v>
      </c>
      <c r="CA76">
        <v>3.5116900000000002</v>
      </c>
      <c r="CB76">
        <v>1.9</v>
      </c>
      <c r="CC76">
        <v>0.86</v>
      </c>
      <c r="CD76">
        <v>2.12</v>
      </c>
      <c r="CE76">
        <v>1.1200000000000001</v>
      </c>
      <c r="CF76">
        <v>0.22</v>
      </c>
      <c r="CG76">
        <v>3.78</v>
      </c>
      <c r="CH76">
        <v>0.95938299999999999</v>
      </c>
      <c r="CI76">
        <v>7.95</v>
      </c>
      <c r="CJ76">
        <v>1.95</v>
      </c>
      <c r="CK76">
        <v>1.84</v>
      </c>
      <c r="CL76">
        <v>5.313701</v>
      </c>
      <c r="CM76">
        <v>0.935114</v>
      </c>
      <c r="CN76">
        <v>3.542468</v>
      </c>
      <c r="CO76">
        <v>3.03</v>
      </c>
      <c r="CP76">
        <v>0.99398600000000004</v>
      </c>
      <c r="CQ76">
        <v>2.7933979999999998</v>
      </c>
      <c r="CR76">
        <v>3.42</v>
      </c>
      <c r="CS76">
        <v>2.319893</v>
      </c>
      <c r="CT76">
        <v>1.9429620000000001</v>
      </c>
      <c r="CU76">
        <v>0.97984300000000002</v>
      </c>
      <c r="CV76">
        <v>2.6836869999999999</v>
      </c>
      <c r="CW76">
        <v>1.3275300000000001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90.798439000000002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3.1679879999999998</v>
      </c>
      <c r="G77">
        <v>0</v>
      </c>
      <c r="H77">
        <v>0</v>
      </c>
      <c r="I77">
        <v>38.871519999999997</v>
      </c>
      <c r="J77">
        <v>2.2865600000000001</v>
      </c>
      <c r="K77">
        <v>687.79276700000003</v>
      </c>
      <c r="L77">
        <v>656.42148599999996</v>
      </c>
      <c r="M77">
        <v>92.912925000000001</v>
      </c>
      <c r="N77">
        <v>119.136178</v>
      </c>
      <c r="O77">
        <v>124.789163</v>
      </c>
      <c r="P77">
        <v>68.778823000000003</v>
      </c>
      <c r="Q77">
        <v>20.693196</v>
      </c>
      <c r="R77">
        <v>42.846212999999999</v>
      </c>
      <c r="S77">
        <v>26.616266</v>
      </c>
      <c r="T77">
        <v>0.56176800000000005</v>
      </c>
      <c r="U77">
        <v>348.97500000000002</v>
      </c>
      <c r="V77">
        <v>14.253199</v>
      </c>
      <c r="W77">
        <v>33.688499999999998</v>
      </c>
      <c r="X77">
        <v>147.515625</v>
      </c>
      <c r="Y77">
        <v>0</v>
      </c>
      <c r="Z77">
        <v>13.1076</v>
      </c>
      <c r="AA77">
        <v>14.04936</v>
      </c>
      <c r="AB77">
        <v>41.133339999999997</v>
      </c>
      <c r="AC77">
        <v>30.104384</v>
      </c>
      <c r="AD77">
        <v>18.859591999999999</v>
      </c>
      <c r="AE77">
        <v>0</v>
      </c>
      <c r="AF77">
        <v>35.564217999999997</v>
      </c>
      <c r="AG77">
        <v>42.377411000000002</v>
      </c>
      <c r="AH77">
        <v>120.68565700000001</v>
      </c>
      <c r="AI77">
        <v>0</v>
      </c>
      <c r="AJ77">
        <v>0</v>
      </c>
      <c r="AK77">
        <v>26.292852</v>
      </c>
      <c r="AL77">
        <v>69.72</v>
      </c>
      <c r="AM77">
        <v>16.345120999999999</v>
      </c>
      <c r="AN77">
        <v>0.70510899999999999</v>
      </c>
      <c r="AO77">
        <v>0</v>
      </c>
      <c r="AP77">
        <v>0</v>
      </c>
      <c r="AQ77">
        <v>40.399374999999999</v>
      </c>
      <c r="AR77">
        <v>40.847999999999999</v>
      </c>
      <c r="AS77">
        <v>31.897383000000001</v>
      </c>
      <c r="AT77">
        <v>11.2476</v>
      </c>
      <c r="AU77">
        <v>0</v>
      </c>
      <c r="AV77">
        <v>44.926110000000001</v>
      </c>
      <c r="AW77">
        <v>33.942723000000001</v>
      </c>
      <c r="AX77">
        <v>29.725280000000001</v>
      </c>
      <c r="AY77">
        <v>0</v>
      </c>
      <c r="AZ77">
        <f t="shared" si="3"/>
        <v>90.948438999999993</v>
      </c>
      <c r="BA77">
        <f t="shared" si="4"/>
        <v>3182.1867309999998</v>
      </c>
      <c r="BD77">
        <v>4.2938999999999998</v>
      </c>
      <c r="BE77">
        <v>0</v>
      </c>
      <c r="BF77">
        <v>2.2963999999999998E-2</v>
      </c>
      <c r="BG77">
        <v>0</v>
      </c>
      <c r="BH77">
        <v>0</v>
      </c>
      <c r="BI77">
        <v>0.83781300000000003</v>
      </c>
      <c r="BJ77">
        <v>0</v>
      </c>
      <c r="BK77">
        <v>1.5277000000000001E-2</v>
      </c>
      <c r="BL77">
        <v>0</v>
      </c>
      <c r="BM77">
        <v>0</v>
      </c>
      <c r="BN77">
        <v>0</v>
      </c>
      <c r="BO77">
        <v>2.0099999999999998</v>
      </c>
      <c r="BP77">
        <v>2.19</v>
      </c>
      <c r="BQ77">
        <v>1.9494309999999999</v>
      </c>
      <c r="BR77">
        <v>0.99196799999999996</v>
      </c>
      <c r="BS77">
        <v>1.64</v>
      </c>
      <c r="BT77">
        <v>1.2560249999999999</v>
      </c>
      <c r="BU77">
        <v>2.9693329999999998</v>
      </c>
      <c r="BV77">
        <v>1.341844</v>
      </c>
      <c r="BW77">
        <v>9.34</v>
      </c>
      <c r="BX77">
        <v>4.2581249999999997</v>
      </c>
      <c r="BY77">
        <v>0.25</v>
      </c>
      <c r="BZ77">
        <v>1.938104</v>
      </c>
      <c r="CA77">
        <v>3.5116900000000002</v>
      </c>
      <c r="CB77">
        <v>1.9</v>
      </c>
      <c r="CC77">
        <v>0.86</v>
      </c>
      <c r="CD77">
        <v>2.12</v>
      </c>
      <c r="CE77">
        <v>1.1200000000000001</v>
      </c>
      <c r="CF77">
        <v>0.22</v>
      </c>
      <c r="CG77">
        <v>3.78</v>
      </c>
      <c r="CH77">
        <v>0.95938299999999999</v>
      </c>
      <c r="CI77">
        <v>7.95</v>
      </c>
      <c r="CJ77">
        <v>1.95</v>
      </c>
      <c r="CK77">
        <v>1.84</v>
      </c>
      <c r="CL77">
        <v>5.313701</v>
      </c>
      <c r="CM77">
        <v>0.935114</v>
      </c>
      <c r="CN77">
        <v>3.542468</v>
      </c>
      <c r="CO77">
        <v>3.03</v>
      </c>
      <c r="CP77">
        <v>0.99398600000000004</v>
      </c>
      <c r="CQ77">
        <v>2.7933979999999998</v>
      </c>
      <c r="CR77">
        <v>3.57</v>
      </c>
      <c r="CS77">
        <v>2.319893</v>
      </c>
      <c r="CT77">
        <v>1.9429620000000001</v>
      </c>
      <c r="CU77">
        <v>0.97984300000000002</v>
      </c>
      <c r="CV77">
        <v>2.6836869999999999</v>
      </c>
      <c r="CW77">
        <v>1.3275300000000001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90.948438999999993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3.1679879999999998</v>
      </c>
      <c r="G78">
        <v>0</v>
      </c>
      <c r="H78">
        <v>0</v>
      </c>
      <c r="I78">
        <v>38.871519999999997</v>
      </c>
      <c r="J78">
        <v>2.2865600000000001</v>
      </c>
      <c r="K78">
        <v>687.79276700000003</v>
      </c>
      <c r="L78">
        <v>656.42148599999996</v>
      </c>
      <c r="M78">
        <v>92.912925000000001</v>
      </c>
      <c r="N78">
        <v>119.136178</v>
      </c>
      <c r="O78">
        <v>124.789163</v>
      </c>
      <c r="P78">
        <v>68.778823000000003</v>
      </c>
      <c r="Q78">
        <v>20.693196</v>
      </c>
      <c r="R78">
        <v>42.846212999999999</v>
      </c>
      <c r="S78">
        <v>26.616266</v>
      </c>
      <c r="T78">
        <v>0.56176800000000005</v>
      </c>
      <c r="U78">
        <v>348.97500000000002</v>
      </c>
      <c r="V78">
        <v>14.253199</v>
      </c>
      <c r="W78">
        <v>33.688499999999998</v>
      </c>
      <c r="X78">
        <v>147.515625</v>
      </c>
      <c r="Y78">
        <v>0</v>
      </c>
      <c r="Z78">
        <v>13.1076</v>
      </c>
      <c r="AA78">
        <v>14.04936</v>
      </c>
      <c r="AB78">
        <v>41.133339999999997</v>
      </c>
      <c r="AC78">
        <v>30.104384</v>
      </c>
      <c r="AD78">
        <v>18.859591999999999</v>
      </c>
      <c r="AE78">
        <v>0</v>
      </c>
      <c r="AF78">
        <v>35.564217999999997</v>
      </c>
      <c r="AG78">
        <v>42.377411000000002</v>
      </c>
      <c r="AH78">
        <v>120.68565700000001</v>
      </c>
      <c r="AI78">
        <v>0</v>
      </c>
      <c r="AJ78">
        <v>0</v>
      </c>
      <c r="AK78">
        <v>26.292852</v>
      </c>
      <c r="AL78">
        <v>69.72</v>
      </c>
      <c r="AM78">
        <v>16.345120999999999</v>
      </c>
      <c r="AN78">
        <v>0.70510899999999999</v>
      </c>
      <c r="AO78">
        <v>0</v>
      </c>
      <c r="AP78">
        <v>0</v>
      </c>
      <c r="AQ78">
        <v>40.399374999999999</v>
      </c>
      <c r="AR78">
        <v>40.847999999999999</v>
      </c>
      <c r="AS78">
        <v>31.897383000000001</v>
      </c>
      <c r="AT78">
        <v>11.2476</v>
      </c>
      <c r="AU78">
        <v>0</v>
      </c>
      <c r="AV78">
        <v>44.926110000000001</v>
      </c>
      <c r="AW78">
        <v>33.942723000000001</v>
      </c>
      <c r="AX78">
        <v>29.725280000000001</v>
      </c>
      <c r="AY78">
        <v>0</v>
      </c>
      <c r="AZ78">
        <f t="shared" si="3"/>
        <v>90.948757999999984</v>
      </c>
      <c r="BA78">
        <f t="shared" si="4"/>
        <v>3182.18705</v>
      </c>
      <c r="BD78">
        <v>4.2938999999999998</v>
      </c>
      <c r="BE78">
        <v>0</v>
      </c>
      <c r="BF78">
        <v>2.2963999999999998E-2</v>
      </c>
      <c r="BG78">
        <v>0</v>
      </c>
      <c r="BH78">
        <v>0</v>
      </c>
      <c r="BI78">
        <v>0.83781300000000003</v>
      </c>
      <c r="BJ78">
        <v>0</v>
      </c>
      <c r="BK78">
        <v>1.5596E-2</v>
      </c>
      <c r="BL78">
        <v>0</v>
      </c>
      <c r="BM78">
        <v>0</v>
      </c>
      <c r="BN78">
        <v>0</v>
      </c>
      <c r="BO78">
        <v>2.0099999999999998</v>
      </c>
      <c r="BP78">
        <v>2.19</v>
      </c>
      <c r="BQ78">
        <v>1.9494309999999999</v>
      </c>
      <c r="BR78">
        <v>0.99196799999999996</v>
      </c>
      <c r="BS78">
        <v>1.64</v>
      </c>
      <c r="BT78">
        <v>1.2560249999999999</v>
      </c>
      <c r="BU78">
        <v>2.9693329999999998</v>
      </c>
      <c r="BV78">
        <v>1.341844</v>
      </c>
      <c r="BW78">
        <v>9.34</v>
      </c>
      <c r="BX78">
        <v>4.2581249999999997</v>
      </c>
      <c r="BY78">
        <v>0.25</v>
      </c>
      <c r="BZ78">
        <v>1.938104</v>
      </c>
      <c r="CA78">
        <v>3.5116900000000002</v>
      </c>
      <c r="CB78">
        <v>1.9</v>
      </c>
      <c r="CC78">
        <v>0.86</v>
      </c>
      <c r="CD78">
        <v>2.12</v>
      </c>
      <c r="CE78">
        <v>1.1200000000000001</v>
      </c>
      <c r="CF78">
        <v>0.22</v>
      </c>
      <c r="CG78">
        <v>3.78</v>
      </c>
      <c r="CH78">
        <v>0.95938299999999999</v>
      </c>
      <c r="CI78">
        <v>7.95</v>
      </c>
      <c r="CJ78">
        <v>1.95</v>
      </c>
      <c r="CK78">
        <v>1.84</v>
      </c>
      <c r="CL78">
        <v>5.313701</v>
      </c>
      <c r="CM78">
        <v>0.935114</v>
      </c>
      <c r="CN78">
        <v>3.542468</v>
      </c>
      <c r="CO78">
        <v>3.03</v>
      </c>
      <c r="CP78">
        <v>0.99398600000000004</v>
      </c>
      <c r="CQ78">
        <v>2.7933979999999998</v>
      </c>
      <c r="CR78">
        <v>3.57</v>
      </c>
      <c r="CS78">
        <v>2.319893</v>
      </c>
      <c r="CT78">
        <v>1.9429620000000001</v>
      </c>
      <c r="CU78">
        <v>0.97984300000000002</v>
      </c>
      <c r="CV78">
        <v>2.6836869999999999</v>
      </c>
      <c r="CW78">
        <v>1.3275300000000001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90.948757999999984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3.1679879999999998</v>
      </c>
      <c r="G79">
        <v>0</v>
      </c>
      <c r="H79">
        <v>0</v>
      </c>
      <c r="I79">
        <v>38.871519999999997</v>
      </c>
      <c r="J79">
        <v>2.2865600000000001</v>
      </c>
      <c r="K79">
        <v>687.79276700000003</v>
      </c>
      <c r="L79">
        <v>656.42148599999996</v>
      </c>
      <c r="M79">
        <v>92.912925000000001</v>
      </c>
      <c r="N79">
        <v>119.136178</v>
      </c>
      <c r="O79">
        <v>124.789163</v>
      </c>
      <c r="P79">
        <v>68.778823000000003</v>
      </c>
      <c r="Q79">
        <v>20.693196</v>
      </c>
      <c r="R79">
        <v>42.846212999999999</v>
      </c>
      <c r="S79">
        <v>26.616266</v>
      </c>
      <c r="T79">
        <v>0.56176800000000005</v>
      </c>
      <c r="U79">
        <v>348.97500000000002</v>
      </c>
      <c r="V79">
        <v>14.253199</v>
      </c>
      <c r="W79">
        <v>33.688499999999998</v>
      </c>
      <c r="X79">
        <v>147.515625</v>
      </c>
      <c r="Y79">
        <v>0</v>
      </c>
      <c r="Z79">
        <v>13.1076</v>
      </c>
      <c r="AA79">
        <v>14.04936</v>
      </c>
      <c r="AB79">
        <v>41.133339999999997</v>
      </c>
      <c r="AC79">
        <v>30.104384</v>
      </c>
      <c r="AD79">
        <v>18.859591999999999</v>
      </c>
      <c r="AE79">
        <v>0</v>
      </c>
      <c r="AF79">
        <v>35.564217999999997</v>
      </c>
      <c r="AG79">
        <v>42.377411000000002</v>
      </c>
      <c r="AH79">
        <v>120.68565700000001</v>
      </c>
      <c r="AI79">
        <v>0</v>
      </c>
      <c r="AJ79">
        <v>0</v>
      </c>
      <c r="AK79">
        <v>26.292852</v>
      </c>
      <c r="AL79">
        <v>69.72</v>
      </c>
      <c r="AM79">
        <v>16.345120999999999</v>
      </c>
      <c r="AN79">
        <v>0.70510899999999999</v>
      </c>
      <c r="AO79">
        <v>0</v>
      </c>
      <c r="AP79">
        <v>0</v>
      </c>
      <c r="AQ79">
        <v>40.399374999999999</v>
      </c>
      <c r="AR79">
        <v>47.472000000000001</v>
      </c>
      <c r="AS79">
        <v>31.897383000000001</v>
      </c>
      <c r="AT79">
        <v>11.2476</v>
      </c>
      <c r="AU79">
        <v>0</v>
      </c>
      <c r="AV79">
        <v>44.926110000000001</v>
      </c>
      <c r="AW79">
        <v>33.942723000000001</v>
      </c>
      <c r="AX79">
        <v>29.725280000000001</v>
      </c>
      <c r="AY79">
        <v>0</v>
      </c>
      <c r="AZ79">
        <f t="shared" si="3"/>
        <v>90.707775999999996</v>
      </c>
      <c r="BA79">
        <f t="shared" si="4"/>
        <v>3188.5700680000004</v>
      </c>
      <c r="BD79">
        <v>4.2938999999999998</v>
      </c>
      <c r="BE79">
        <v>0</v>
      </c>
      <c r="BF79">
        <v>2.3037999999999999E-2</v>
      </c>
      <c r="BG79">
        <v>0</v>
      </c>
      <c r="BH79">
        <v>0</v>
      </c>
      <c r="BI79">
        <v>0.83781300000000003</v>
      </c>
      <c r="BJ79">
        <v>0</v>
      </c>
      <c r="BK79">
        <v>1.5596E-2</v>
      </c>
      <c r="BL79">
        <v>0</v>
      </c>
      <c r="BM79">
        <v>0</v>
      </c>
      <c r="BN79">
        <v>0</v>
      </c>
      <c r="BO79">
        <v>2.0099999999999998</v>
      </c>
      <c r="BP79">
        <v>2.19</v>
      </c>
      <c r="BQ79">
        <v>1.9494309999999999</v>
      </c>
      <c r="BR79">
        <v>0.99196799999999996</v>
      </c>
      <c r="BS79">
        <v>1.64</v>
      </c>
      <c r="BT79">
        <v>1.014969</v>
      </c>
      <c r="BU79">
        <v>2.9693329999999998</v>
      </c>
      <c r="BV79">
        <v>1.341844</v>
      </c>
      <c r="BW79">
        <v>9.34</v>
      </c>
      <c r="BX79">
        <v>4.2581249999999997</v>
      </c>
      <c r="BY79">
        <v>0.25</v>
      </c>
      <c r="BZ79">
        <v>1.938104</v>
      </c>
      <c r="CA79">
        <v>3.5116900000000002</v>
      </c>
      <c r="CB79">
        <v>1.9</v>
      </c>
      <c r="CC79">
        <v>0.86</v>
      </c>
      <c r="CD79">
        <v>2.12</v>
      </c>
      <c r="CE79">
        <v>1.1200000000000001</v>
      </c>
      <c r="CF79">
        <v>0.22</v>
      </c>
      <c r="CG79">
        <v>3.78</v>
      </c>
      <c r="CH79">
        <v>0.95938299999999999</v>
      </c>
      <c r="CI79">
        <v>7.95</v>
      </c>
      <c r="CJ79">
        <v>1.95</v>
      </c>
      <c r="CK79">
        <v>1.84</v>
      </c>
      <c r="CL79">
        <v>5.313701</v>
      </c>
      <c r="CM79">
        <v>0.935114</v>
      </c>
      <c r="CN79">
        <v>3.542468</v>
      </c>
      <c r="CO79">
        <v>3.03</v>
      </c>
      <c r="CP79">
        <v>0.99398600000000004</v>
      </c>
      <c r="CQ79">
        <v>2.7933979999999998</v>
      </c>
      <c r="CR79">
        <v>3.57</v>
      </c>
      <c r="CS79">
        <v>2.319893</v>
      </c>
      <c r="CT79">
        <v>1.9429620000000001</v>
      </c>
      <c r="CU79">
        <v>0.97984300000000002</v>
      </c>
      <c r="CV79">
        <v>2.6836869999999999</v>
      </c>
      <c r="CW79">
        <v>1.3275300000000001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90.707775999999996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3.1679879999999998</v>
      </c>
      <c r="G80">
        <v>0</v>
      </c>
      <c r="H80">
        <v>0</v>
      </c>
      <c r="I80">
        <v>38.871519999999997</v>
      </c>
      <c r="J80">
        <v>2.2865600000000001</v>
      </c>
      <c r="K80">
        <v>687.79276700000003</v>
      </c>
      <c r="L80">
        <v>656.42148599999996</v>
      </c>
      <c r="M80">
        <v>92.912925000000001</v>
      </c>
      <c r="N80">
        <v>119.136178</v>
      </c>
      <c r="O80">
        <v>124.789163</v>
      </c>
      <c r="P80">
        <v>68.778823000000003</v>
      </c>
      <c r="Q80">
        <v>20.693196</v>
      </c>
      <c r="R80">
        <v>42.846212999999999</v>
      </c>
      <c r="S80">
        <v>26.616266</v>
      </c>
      <c r="T80">
        <v>0.56176800000000005</v>
      </c>
      <c r="U80">
        <v>348.97500000000002</v>
      </c>
      <c r="V80">
        <v>14.253199</v>
      </c>
      <c r="W80">
        <v>33.688499999999998</v>
      </c>
      <c r="X80">
        <v>147.515625</v>
      </c>
      <c r="Y80">
        <v>0</v>
      </c>
      <c r="Z80">
        <v>13.1076</v>
      </c>
      <c r="AA80">
        <v>14.04936</v>
      </c>
      <c r="AB80">
        <v>41.133339999999997</v>
      </c>
      <c r="AC80">
        <v>30.104384</v>
      </c>
      <c r="AD80">
        <v>18.859591999999999</v>
      </c>
      <c r="AE80">
        <v>0</v>
      </c>
      <c r="AF80">
        <v>35.564217999999997</v>
      </c>
      <c r="AG80">
        <v>42.377411000000002</v>
      </c>
      <c r="AH80">
        <v>120.68565700000001</v>
      </c>
      <c r="AI80">
        <v>0</v>
      </c>
      <c r="AJ80">
        <v>0</v>
      </c>
      <c r="AK80">
        <v>26.292852</v>
      </c>
      <c r="AL80">
        <v>24.402000000000001</v>
      </c>
      <c r="AM80">
        <v>16.345120999999999</v>
      </c>
      <c r="AN80">
        <v>0.70510899999999999</v>
      </c>
      <c r="AO80">
        <v>0</v>
      </c>
      <c r="AP80">
        <v>0</v>
      </c>
      <c r="AQ80">
        <v>40.399374999999999</v>
      </c>
      <c r="AR80">
        <v>47.472000000000001</v>
      </c>
      <c r="AS80">
        <v>31.897383000000001</v>
      </c>
      <c r="AT80">
        <v>11.2476</v>
      </c>
      <c r="AU80">
        <v>0</v>
      </c>
      <c r="AV80">
        <v>44.926110000000001</v>
      </c>
      <c r="AW80">
        <v>33.942723000000001</v>
      </c>
      <c r="AX80">
        <v>29.725280000000001</v>
      </c>
      <c r="AY80">
        <v>0</v>
      </c>
      <c r="AZ80">
        <f t="shared" si="3"/>
        <v>90.707775999999996</v>
      </c>
      <c r="BA80">
        <f t="shared" si="4"/>
        <v>3143.2520680000007</v>
      </c>
      <c r="BD80">
        <v>4.2938999999999998</v>
      </c>
      <c r="BE80">
        <v>0</v>
      </c>
      <c r="BF80">
        <v>2.3037999999999999E-2</v>
      </c>
      <c r="BG80">
        <v>0</v>
      </c>
      <c r="BH80">
        <v>0</v>
      </c>
      <c r="BI80">
        <v>0.83781300000000003</v>
      </c>
      <c r="BJ80">
        <v>0</v>
      </c>
      <c r="BK80">
        <v>1.5596E-2</v>
      </c>
      <c r="BL80">
        <v>0</v>
      </c>
      <c r="BM80">
        <v>0</v>
      </c>
      <c r="BN80">
        <v>0</v>
      </c>
      <c r="BO80">
        <v>2.0099999999999998</v>
      </c>
      <c r="BP80">
        <v>2.19</v>
      </c>
      <c r="BQ80">
        <v>1.9494309999999999</v>
      </c>
      <c r="BR80">
        <v>0.99196799999999996</v>
      </c>
      <c r="BS80">
        <v>1.64</v>
      </c>
      <c r="BT80">
        <v>1.014969</v>
      </c>
      <c r="BU80">
        <v>2.9693329999999998</v>
      </c>
      <c r="BV80">
        <v>1.341844</v>
      </c>
      <c r="BW80">
        <v>9.34</v>
      </c>
      <c r="BX80">
        <v>4.2581249999999997</v>
      </c>
      <c r="BY80">
        <v>0.25</v>
      </c>
      <c r="BZ80">
        <v>1.938104</v>
      </c>
      <c r="CA80">
        <v>3.5116900000000002</v>
      </c>
      <c r="CB80">
        <v>1.9</v>
      </c>
      <c r="CC80">
        <v>0.86</v>
      </c>
      <c r="CD80">
        <v>2.12</v>
      </c>
      <c r="CE80">
        <v>1.1200000000000001</v>
      </c>
      <c r="CF80">
        <v>0.22</v>
      </c>
      <c r="CG80">
        <v>3.78</v>
      </c>
      <c r="CH80">
        <v>0.95938299999999999</v>
      </c>
      <c r="CI80">
        <v>7.95</v>
      </c>
      <c r="CJ80">
        <v>1.95</v>
      </c>
      <c r="CK80">
        <v>1.84</v>
      </c>
      <c r="CL80">
        <v>5.313701</v>
      </c>
      <c r="CM80">
        <v>0.935114</v>
      </c>
      <c r="CN80">
        <v>3.542468</v>
      </c>
      <c r="CO80">
        <v>3.03</v>
      </c>
      <c r="CP80">
        <v>0.99398600000000004</v>
      </c>
      <c r="CQ80">
        <v>2.7933979999999998</v>
      </c>
      <c r="CR80">
        <v>3.57</v>
      </c>
      <c r="CS80">
        <v>2.319893</v>
      </c>
      <c r="CT80">
        <v>1.9429620000000001</v>
      </c>
      <c r="CU80">
        <v>0.97984300000000002</v>
      </c>
      <c r="CV80">
        <v>2.6836869999999999</v>
      </c>
      <c r="CW80">
        <v>1.3275300000000001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90.707775999999996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3.1679879999999998</v>
      </c>
      <c r="G81">
        <v>0</v>
      </c>
      <c r="H81">
        <v>0</v>
      </c>
      <c r="I81">
        <v>38.871519999999997</v>
      </c>
      <c r="J81">
        <v>2.2865600000000001</v>
      </c>
      <c r="K81">
        <v>687.79276700000003</v>
      </c>
      <c r="L81">
        <v>656.42148599999996</v>
      </c>
      <c r="M81">
        <v>92.912925000000001</v>
      </c>
      <c r="N81">
        <v>119.136178</v>
      </c>
      <c r="O81">
        <v>124.789163</v>
      </c>
      <c r="P81">
        <v>68.778823000000003</v>
      </c>
      <c r="Q81">
        <v>20.693196</v>
      </c>
      <c r="R81">
        <v>42.846212999999999</v>
      </c>
      <c r="S81">
        <v>26.616266</v>
      </c>
      <c r="T81">
        <v>0.56176800000000005</v>
      </c>
      <c r="U81">
        <v>348.97500000000002</v>
      </c>
      <c r="V81">
        <v>14.253199</v>
      </c>
      <c r="W81">
        <v>33.081499999999998</v>
      </c>
      <c r="X81">
        <v>147.515625</v>
      </c>
      <c r="Y81">
        <v>0</v>
      </c>
      <c r="Z81">
        <v>13.1076</v>
      </c>
      <c r="AA81">
        <v>14.04936</v>
      </c>
      <c r="AB81">
        <v>27.422225999999998</v>
      </c>
      <c r="AC81">
        <v>30.074045999999999</v>
      </c>
      <c r="AD81">
        <v>18.859591999999999</v>
      </c>
      <c r="AE81">
        <v>0</v>
      </c>
      <c r="AF81">
        <v>25.403012</v>
      </c>
      <c r="AG81">
        <v>42.377411000000002</v>
      </c>
      <c r="AH81">
        <v>83.063002999999995</v>
      </c>
      <c r="AI81">
        <v>0</v>
      </c>
      <c r="AJ81">
        <v>0</v>
      </c>
      <c r="AK81">
        <v>26.292852</v>
      </c>
      <c r="AL81">
        <v>24.402000000000001</v>
      </c>
      <c r="AM81">
        <v>16.345120999999999</v>
      </c>
      <c r="AN81">
        <v>0.70510899999999999</v>
      </c>
      <c r="AO81">
        <v>0</v>
      </c>
      <c r="AP81">
        <v>0</v>
      </c>
      <c r="AQ81">
        <v>26.932915999999999</v>
      </c>
      <c r="AR81">
        <v>47.472000000000001</v>
      </c>
      <c r="AS81">
        <v>31.897383000000001</v>
      </c>
      <c r="AT81">
        <v>11.2476</v>
      </c>
      <c r="AU81">
        <v>0</v>
      </c>
      <c r="AV81">
        <v>44.926110000000001</v>
      </c>
      <c r="AW81">
        <v>33.942723000000001</v>
      </c>
      <c r="AX81">
        <v>29.725280000000001</v>
      </c>
      <c r="AY81">
        <v>0</v>
      </c>
      <c r="AZ81">
        <f t="shared" si="3"/>
        <v>90.069124999999985</v>
      </c>
      <c r="BA81">
        <f t="shared" si="4"/>
        <v>3067.014646000001</v>
      </c>
      <c r="BD81">
        <v>4.2938999999999998</v>
      </c>
      <c r="BE81">
        <v>0</v>
      </c>
      <c r="BF81">
        <v>2.3037999999999999E-2</v>
      </c>
      <c r="BG81">
        <v>0</v>
      </c>
      <c r="BH81">
        <v>0</v>
      </c>
      <c r="BI81">
        <v>0.83781300000000003</v>
      </c>
      <c r="BJ81">
        <v>0</v>
      </c>
      <c r="BK81">
        <v>1.5596E-2</v>
      </c>
      <c r="BL81">
        <v>0</v>
      </c>
      <c r="BM81">
        <v>0</v>
      </c>
      <c r="BN81">
        <v>0</v>
      </c>
      <c r="BO81">
        <v>2.0099999999999998</v>
      </c>
      <c r="BP81">
        <v>2.19</v>
      </c>
      <c r="BQ81">
        <v>1.9494309999999999</v>
      </c>
      <c r="BR81">
        <v>0.99196799999999996</v>
      </c>
      <c r="BS81">
        <v>1.64</v>
      </c>
      <c r="BT81">
        <v>0.676647</v>
      </c>
      <c r="BU81">
        <v>2.9693329999999998</v>
      </c>
      <c r="BV81">
        <v>1.341844</v>
      </c>
      <c r="BW81">
        <v>9.34</v>
      </c>
      <c r="BX81">
        <v>4.2581249999999997</v>
      </c>
      <c r="BY81">
        <v>0.25</v>
      </c>
      <c r="BZ81">
        <v>1.938104</v>
      </c>
      <c r="CA81">
        <v>3.5116900000000002</v>
      </c>
      <c r="CB81">
        <v>1.9</v>
      </c>
      <c r="CC81">
        <v>0.86</v>
      </c>
      <c r="CD81">
        <v>2.12</v>
      </c>
      <c r="CE81">
        <v>1.1200000000000001</v>
      </c>
      <c r="CF81">
        <v>0.22</v>
      </c>
      <c r="CG81">
        <v>3.78</v>
      </c>
      <c r="CH81">
        <v>0.65905400000000003</v>
      </c>
      <c r="CI81">
        <v>7.95</v>
      </c>
      <c r="CJ81">
        <v>1.95</v>
      </c>
      <c r="CK81">
        <v>1.84</v>
      </c>
      <c r="CL81">
        <v>5.313701</v>
      </c>
      <c r="CM81">
        <v>0.935114</v>
      </c>
      <c r="CN81">
        <v>3.542468</v>
      </c>
      <c r="CO81">
        <v>3.03</v>
      </c>
      <c r="CP81">
        <v>0.99398600000000004</v>
      </c>
      <c r="CQ81">
        <v>2.7933979999999998</v>
      </c>
      <c r="CR81">
        <v>3.57</v>
      </c>
      <c r="CS81">
        <v>2.319893</v>
      </c>
      <c r="CT81">
        <v>1.9429620000000001</v>
      </c>
      <c r="CU81">
        <v>0.97984300000000002</v>
      </c>
      <c r="CV81">
        <v>2.6836869999999999</v>
      </c>
      <c r="CW81">
        <v>1.3275300000000001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90.069124999999985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3.1679879999999998</v>
      </c>
      <c r="G82">
        <v>0</v>
      </c>
      <c r="H82">
        <v>0</v>
      </c>
      <c r="I82">
        <v>38.871519999999997</v>
      </c>
      <c r="J82">
        <v>2.2865600000000001</v>
      </c>
      <c r="K82">
        <v>687.79276700000003</v>
      </c>
      <c r="L82">
        <v>656.42148599999996</v>
      </c>
      <c r="M82">
        <v>92.912925000000001</v>
      </c>
      <c r="N82">
        <v>119.136178</v>
      </c>
      <c r="O82">
        <v>124.789163</v>
      </c>
      <c r="P82">
        <v>68.778823000000003</v>
      </c>
      <c r="Q82">
        <v>20.693196</v>
      </c>
      <c r="R82">
        <v>42.846212999999999</v>
      </c>
      <c r="S82">
        <v>26.616266</v>
      </c>
      <c r="T82">
        <v>0.56176800000000005</v>
      </c>
      <c r="U82">
        <v>348.97500000000002</v>
      </c>
      <c r="V82">
        <v>14.253199</v>
      </c>
      <c r="W82">
        <v>33.081499999999998</v>
      </c>
      <c r="X82">
        <v>147.515625</v>
      </c>
      <c r="Y82">
        <v>0</v>
      </c>
      <c r="Z82">
        <v>13.1076</v>
      </c>
      <c r="AA82">
        <v>14.04936</v>
      </c>
      <c r="AB82">
        <v>13.711114</v>
      </c>
      <c r="AC82">
        <v>20.049363</v>
      </c>
      <c r="AD82">
        <v>18.176273999999999</v>
      </c>
      <c r="AE82">
        <v>0</v>
      </c>
      <c r="AF82">
        <v>16.664376000000001</v>
      </c>
      <c r="AG82">
        <v>42.377411000000002</v>
      </c>
      <c r="AH82">
        <v>58.632708000000001</v>
      </c>
      <c r="AI82">
        <v>0</v>
      </c>
      <c r="AJ82">
        <v>0</v>
      </c>
      <c r="AK82">
        <v>26.292852</v>
      </c>
      <c r="AL82">
        <v>24.402000000000001</v>
      </c>
      <c r="AM82">
        <v>16.345120999999999</v>
      </c>
      <c r="AN82">
        <v>0.70510899999999999</v>
      </c>
      <c r="AO82">
        <v>0</v>
      </c>
      <c r="AP82">
        <v>0</v>
      </c>
      <c r="AQ82">
        <v>13.466459</v>
      </c>
      <c r="AR82">
        <v>47.472000000000001</v>
      </c>
      <c r="AS82">
        <v>31.897383000000001</v>
      </c>
      <c r="AT82">
        <v>11.2476</v>
      </c>
      <c r="AU82">
        <v>0</v>
      </c>
      <c r="AV82">
        <v>44.926110000000001</v>
      </c>
      <c r="AW82">
        <v>33.942723000000001</v>
      </c>
      <c r="AX82">
        <v>29.725280000000001</v>
      </c>
      <c r="AY82">
        <v>0</v>
      </c>
      <c r="AZ82">
        <f t="shared" si="3"/>
        <v>89.619276999999997</v>
      </c>
      <c r="BA82">
        <f t="shared" si="4"/>
        <v>2995.5102970000007</v>
      </c>
      <c r="BD82">
        <v>4.2938999999999998</v>
      </c>
      <c r="BE82">
        <v>0</v>
      </c>
      <c r="BF82">
        <v>2.3037999999999999E-2</v>
      </c>
      <c r="BG82">
        <v>0</v>
      </c>
      <c r="BH82">
        <v>0</v>
      </c>
      <c r="BI82">
        <v>0.83781300000000003</v>
      </c>
      <c r="BJ82">
        <v>0</v>
      </c>
      <c r="BK82">
        <v>1.5596E-2</v>
      </c>
      <c r="BL82">
        <v>0</v>
      </c>
      <c r="BM82">
        <v>0</v>
      </c>
      <c r="BN82">
        <v>0</v>
      </c>
      <c r="BO82">
        <v>2.0099999999999998</v>
      </c>
      <c r="BP82">
        <v>2.19</v>
      </c>
      <c r="BQ82">
        <v>1.9494309999999999</v>
      </c>
      <c r="BR82">
        <v>0.99196799999999996</v>
      </c>
      <c r="BS82">
        <v>1.64</v>
      </c>
      <c r="BT82">
        <v>0.41867500000000002</v>
      </c>
      <c r="BU82">
        <v>2.9693329999999998</v>
      </c>
      <c r="BV82">
        <v>1.341844</v>
      </c>
      <c r="BW82">
        <v>9.34</v>
      </c>
      <c r="BX82">
        <v>4.2581249999999997</v>
      </c>
      <c r="BY82">
        <v>0.25</v>
      </c>
      <c r="BZ82">
        <v>1.938104</v>
      </c>
      <c r="CA82">
        <v>3.5116900000000002</v>
      </c>
      <c r="CB82">
        <v>1.9</v>
      </c>
      <c r="CC82">
        <v>0.86</v>
      </c>
      <c r="CD82">
        <v>2.12</v>
      </c>
      <c r="CE82">
        <v>1.1200000000000001</v>
      </c>
      <c r="CF82">
        <v>0.22</v>
      </c>
      <c r="CG82">
        <v>3.78</v>
      </c>
      <c r="CH82">
        <v>0.46717799999999998</v>
      </c>
      <c r="CI82">
        <v>7.95</v>
      </c>
      <c r="CJ82">
        <v>1.95</v>
      </c>
      <c r="CK82">
        <v>1.84</v>
      </c>
      <c r="CL82">
        <v>5.313701</v>
      </c>
      <c r="CM82">
        <v>0.935114</v>
      </c>
      <c r="CN82">
        <v>3.542468</v>
      </c>
      <c r="CO82">
        <v>3.03</v>
      </c>
      <c r="CP82">
        <v>0.99398600000000004</v>
      </c>
      <c r="CQ82">
        <v>2.7933979999999998</v>
      </c>
      <c r="CR82">
        <v>3.57</v>
      </c>
      <c r="CS82">
        <v>2.319893</v>
      </c>
      <c r="CT82">
        <v>1.9429620000000001</v>
      </c>
      <c r="CU82">
        <v>0.97984300000000002</v>
      </c>
      <c r="CV82">
        <v>2.6836869999999999</v>
      </c>
      <c r="CW82">
        <v>1.3275300000000001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89.619276999999997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3.1679879999999998</v>
      </c>
      <c r="G83">
        <v>0</v>
      </c>
      <c r="H83">
        <v>0</v>
      </c>
      <c r="I83">
        <v>53.734160000000003</v>
      </c>
      <c r="J83">
        <v>2.2865600000000001</v>
      </c>
      <c r="K83">
        <v>687.79276700000003</v>
      </c>
      <c r="L83">
        <v>656.42148599999996</v>
      </c>
      <c r="M83">
        <v>92.912925000000001</v>
      </c>
      <c r="N83">
        <v>119.136178</v>
      </c>
      <c r="O83">
        <v>124.789163</v>
      </c>
      <c r="P83">
        <v>68.778823000000003</v>
      </c>
      <c r="Q83">
        <v>20.693196</v>
      </c>
      <c r="R83">
        <v>42.846212999999999</v>
      </c>
      <c r="S83">
        <v>26.616266</v>
      </c>
      <c r="T83">
        <v>0.56176800000000005</v>
      </c>
      <c r="U83">
        <v>348.97500000000002</v>
      </c>
      <c r="V83">
        <v>14.253199</v>
      </c>
      <c r="W83">
        <v>33.081499999999998</v>
      </c>
      <c r="X83">
        <v>147.515625</v>
      </c>
      <c r="Y83">
        <v>0</v>
      </c>
      <c r="Z83">
        <v>13.1076</v>
      </c>
      <c r="AA83">
        <v>14.04936</v>
      </c>
      <c r="AB83">
        <v>13.711114</v>
      </c>
      <c r="AC83">
        <v>10.024682</v>
      </c>
      <c r="AD83">
        <v>17.766283000000001</v>
      </c>
      <c r="AE83">
        <v>0</v>
      </c>
      <c r="AF83">
        <v>16.664376000000001</v>
      </c>
      <c r="AG83">
        <v>42.377411000000002</v>
      </c>
      <c r="AH83">
        <v>43.974530999999999</v>
      </c>
      <c r="AI83">
        <v>0</v>
      </c>
      <c r="AJ83">
        <v>0</v>
      </c>
      <c r="AK83">
        <v>26.292852</v>
      </c>
      <c r="AL83">
        <v>24.402000000000001</v>
      </c>
      <c r="AM83">
        <v>16.345120999999999</v>
      </c>
      <c r="AN83">
        <v>0.70510899999999999</v>
      </c>
      <c r="AO83">
        <v>0</v>
      </c>
      <c r="AP83">
        <v>0.64049999999999996</v>
      </c>
      <c r="AQ83">
        <v>0</v>
      </c>
      <c r="AR83">
        <v>47.472000000000001</v>
      </c>
      <c r="AS83">
        <v>31.897383000000001</v>
      </c>
      <c r="AT83">
        <v>11.2476</v>
      </c>
      <c r="AU83">
        <v>0</v>
      </c>
      <c r="AV83">
        <v>44.926110000000001</v>
      </c>
      <c r="AW83">
        <v>33.942723000000001</v>
      </c>
      <c r="AX83">
        <v>16.00592</v>
      </c>
      <c r="AY83">
        <v>0</v>
      </c>
      <c r="AZ83">
        <f t="shared" si="3"/>
        <v>89.447542999999996</v>
      </c>
      <c r="BA83">
        <f t="shared" si="4"/>
        <v>2958.5630350000001</v>
      </c>
      <c r="BD83">
        <v>4.2938999999999998</v>
      </c>
      <c r="BE83">
        <v>0</v>
      </c>
      <c r="BF83">
        <v>2.3075999999999999E-2</v>
      </c>
      <c r="BG83">
        <v>0</v>
      </c>
      <c r="BH83">
        <v>0</v>
      </c>
      <c r="BI83">
        <v>0.83781300000000003</v>
      </c>
      <c r="BJ83">
        <v>0</v>
      </c>
      <c r="BK83">
        <v>1.5596E-2</v>
      </c>
      <c r="BL83">
        <v>0</v>
      </c>
      <c r="BM83">
        <v>0</v>
      </c>
      <c r="BN83">
        <v>0</v>
      </c>
      <c r="BO83">
        <v>2.0099999999999998</v>
      </c>
      <c r="BP83">
        <v>2.19</v>
      </c>
      <c r="BQ83">
        <v>1.9494309999999999</v>
      </c>
      <c r="BR83">
        <v>0.99196799999999996</v>
      </c>
      <c r="BS83">
        <v>1.64</v>
      </c>
      <c r="BT83">
        <v>0.36369699999999999</v>
      </c>
      <c r="BU83">
        <v>2.9693329999999998</v>
      </c>
      <c r="BV83">
        <v>1.341844</v>
      </c>
      <c r="BW83">
        <v>9.34</v>
      </c>
      <c r="BX83">
        <v>4.2581249999999997</v>
      </c>
      <c r="BY83">
        <v>0.25</v>
      </c>
      <c r="BZ83">
        <v>1.938104</v>
      </c>
      <c r="CA83">
        <v>3.5116900000000002</v>
      </c>
      <c r="CB83">
        <v>1.9</v>
      </c>
      <c r="CC83">
        <v>0.86</v>
      </c>
      <c r="CD83">
        <v>2.12</v>
      </c>
      <c r="CE83">
        <v>1.1200000000000001</v>
      </c>
      <c r="CF83">
        <v>0.22</v>
      </c>
      <c r="CG83">
        <v>3.78</v>
      </c>
      <c r="CH83">
        <v>0.35038399999999997</v>
      </c>
      <c r="CI83">
        <v>7.95</v>
      </c>
      <c r="CJ83">
        <v>1.95</v>
      </c>
      <c r="CK83">
        <v>1.84</v>
      </c>
      <c r="CL83">
        <v>5.313701</v>
      </c>
      <c r="CM83">
        <v>0.935114</v>
      </c>
      <c r="CN83">
        <v>3.542468</v>
      </c>
      <c r="CO83">
        <v>3.03</v>
      </c>
      <c r="CP83">
        <v>0.99398600000000004</v>
      </c>
      <c r="CQ83">
        <v>2.7933979999999998</v>
      </c>
      <c r="CR83">
        <v>3.57</v>
      </c>
      <c r="CS83">
        <v>2.319893</v>
      </c>
      <c r="CT83">
        <v>1.9429620000000001</v>
      </c>
      <c r="CU83">
        <v>0.97984300000000002</v>
      </c>
      <c r="CV83">
        <v>2.6836869999999999</v>
      </c>
      <c r="CW83">
        <v>1.3275300000000001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89.447542999999996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3.1679879999999998</v>
      </c>
      <c r="G84">
        <v>0</v>
      </c>
      <c r="H84">
        <v>0</v>
      </c>
      <c r="I84">
        <v>53.734160000000003</v>
      </c>
      <c r="J84">
        <v>2.2865600000000001</v>
      </c>
      <c r="K84">
        <v>687.79276700000003</v>
      </c>
      <c r="L84">
        <v>656.42148599999996</v>
      </c>
      <c r="M84">
        <v>92.912925000000001</v>
      </c>
      <c r="N84">
        <v>119.136178</v>
      </c>
      <c r="O84">
        <v>124.789163</v>
      </c>
      <c r="P84">
        <v>68.778823000000003</v>
      </c>
      <c r="Q84">
        <v>20.693196</v>
      </c>
      <c r="R84">
        <v>42.846212999999999</v>
      </c>
      <c r="S84">
        <v>26.616266</v>
      </c>
      <c r="T84">
        <v>0.56176800000000005</v>
      </c>
      <c r="U84">
        <v>348.97500000000002</v>
      </c>
      <c r="V84">
        <v>14.253199</v>
      </c>
      <c r="W84">
        <v>33.081499999999998</v>
      </c>
      <c r="X84">
        <v>147.515625</v>
      </c>
      <c r="Y84">
        <v>0</v>
      </c>
      <c r="Z84">
        <v>13.1076</v>
      </c>
      <c r="AA84">
        <v>14.04936</v>
      </c>
      <c r="AB84">
        <v>13.711114</v>
      </c>
      <c r="AC84">
        <v>9.2332590000000003</v>
      </c>
      <c r="AD84">
        <v>17.766283000000001</v>
      </c>
      <c r="AE84">
        <v>0</v>
      </c>
      <c r="AF84">
        <v>16.664376000000001</v>
      </c>
      <c r="AG84">
        <v>42.377411000000002</v>
      </c>
      <c r="AH84">
        <v>43.974530999999999</v>
      </c>
      <c r="AI84">
        <v>0</v>
      </c>
      <c r="AJ84">
        <v>0</v>
      </c>
      <c r="AK84">
        <v>26.292852</v>
      </c>
      <c r="AL84">
        <v>24.402000000000001</v>
      </c>
      <c r="AM84">
        <v>16.345120999999999</v>
      </c>
      <c r="AN84">
        <v>0.70510899999999999</v>
      </c>
      <c r="AO84">
        <v>0</v>
      </c>
      <c r="AP84">
        <v>0.64049999999999996</v>
      </c>
      <c r="AQ84">
        <v>0</v>
      </c>
      <c r="AR84">
        <v>47.472000000000001</v>
      </c>
      <c r="AS84">
        <v>31.897383000000001</v>
      </c>
      <c r="AT84">
        <v>11.2476</v>
      </c>
      <c r="AU84">
        <v>0</v>
      </c>
      <c r="AV84">
        <v>44.926110000000001</v>
      </c>
      <c r="AW84">
        <v>33.942723000000001</v>
      </c>
      <c r="AX84">
        <v>16.00592</v>
      </c>
      <c r="AY84">
        <v>0</v>
      </c>
      <c r="AZ84">
        <f t="shared" si="3"/>
        <v>89.422168999999997</v>
      </c>
      <c r="BA84">
        <f t="shared" si="4"/>
        <v>2957.7462380000002</v>
      </c>
      <c r="BD84">
        <v>4.2938999999999998</v>
      </c>
      <c r="BE84">
        <v>0</v>
      </c>
      <c r="BF84">
        <v>2.3075999999999999E-2</v>
      </c>
      <c r="BG84">
        <v>0</v>
      </c>
      <c r="BH84">
        <v>0</v>
      </c>
      <c r="BI84">
        <v>0.83781300000000003</v>
      </c>
      <c r="BJ84">
        <v>0</v>
      </c>
      <c r="BK84">
        <v>1.5596E-2</v>
      </c>
      <c r="BL84">
        <v>0</v>
      </c>
      <c r="BM84">
        <v>0</v>
      </c>
      <c r="BN84">
        <v>0</v>
      </c>
      <c r="BO84">
        <v>2.0099999999999998</v>
      </c>
      <c r="BP84">
        <v>2.19</v>
      </c>
      <c r="BQ84">
        <v>1.9494309999999999</v>
      </c>
      <c r="BR84">
        <v>0.99196799999999996</v>
      </c>
      <c r="BS84">
        <v>1.64</v>
      </c>
      <c r="BT84">
        <v>0.33832299999999998</v>
      </c>
      <c r="BU84">
        <v>2.9693329999999998</v>
      </c>
      <c r="BV84">
        <v>1.341844</v>
      </c>
      <c r="BW84">
        <v>9.34</v>
      </c>
      <c r="BX84">
        <v>4.2581249999999997</v>
      </c>
      <c r="BY84">
        <v>0.25</v>
      </c>
      <c r="BZ84">
        <v>1.938104</v>
      </c>
      <c r="CA84">
        <v>3.5116900000000002</v>
      </c>
      <c r="CB84">
        <v>1.9</v>
      </c>
      <c r="CC84">
        <v>0.86</v>
      </c>
      <c r="CD84">
        <v>2.12</v>
      </c>
      <c r="CE84">
        <v>1.1200000000000001</v>
      </c>
      <c r="CF84">
        <v>0.22</v>
      </c>
      <c r="CG84">
        <v>3.78</v>
      </c>
      <c r="CH84">
        <v>0.35038399999999997</v>
      </c>
      <c r="CI84">
        <v>7.95</v>
      </c>
      <c r="CJ84">
        <v>1.95</v>
      </c>
      <c r="CK84">
        <v>1.84</v>
      </c>
      <c r="CL84">
        <v>5.313701</v>
      </c>
      <c r="CM84">
        <v>0.935114</v>
      </c>
      <c r="CN84">
        <v>3.542468</v>
      </c>
      <c r="CO84">
        <v>3.03</v>
      </c>
      <c r="CP84">
        <v>0.99398600000000004</v>
      </c>
      <c r="CQ84">
        <v>2.7933979999999998</v>
      </c>
      <c r="CR84">
        <v>3.57</v>
      </c>
      <c r="CS84">
        <v>2.319893</v>
      </c>
      <c r="CT84">
        <v>1.9429620000000001</v>
      </c>
      <c r="CU84">
        <v>0.97984300000000002</v>
      </c>
      <c r="CV84">
        <v>2.6836869999999999</v>
      </c>
      <c r="CW84">
        <v>1.3275300000000001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89.422168999999997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3.1679879999999998</v>
      </c>
      <c r="G85">
        <v>0</v>
      </c>
      <c r="H85">
        <v>0</v>
      </c>
      <c r="I85">
        <v>53.734160000000003</v>
      </c>
      <c r="J85">
        <v>2.2865600000000001</v>
      </c>
      <c r="K85">
        <v>687.79276700000003</v>
      </c>
      <c r="L85">
        <v>656.42148599999996</v>
      </c>
      <c r="M85">
        <v>92.912925000000001</v>
      </c>
      <c r="N85">
        <v>119.136178</v>
      </c>
      <c r="O85">
        <v>124.789163</v>
      </c>
      <c r="P85">
        <v>68.778823000000003</v>
      </c>
      <c r="Q85">
        <v>20.693196</v>
      </c>
      <c r="R85">
        <v>42.846212999999999</v>
      </c>
      <c r="S85">
        <v>26.616266</v>
      </c>
      <c r="T85">
        <v>0.467391</v>
      </c>
      <c r="U85">
        <v>348.97500000000002</v>
      </c>
      <c r="V85">
        <v>14.253199</v>
      </c>
      <c r="W85">
        <v>33.081499999999998</v>
      </c>
      <c r="X85">
        <v>147.515625</v>
      </c>
      <c r="Y85">
        <v>0</v>
      </c>
      <c r="Z85">
        <v>13.1076</v>
      </c>
      <c r="AA85">
        <v>14.04936</v>
      </c>
      <c r="AB85">
        <v>13.711114</v>
      </c>
      <c r="AC85">
        <v>9.2332590000000003</v>
      </c>
      <c r="AD85">
        <v>9.4297959999999996</v>
      </c>
      <c r="AE85">
        <v>0</v>
      </c>
      <c r="AF85">
        <v>16.664376000000001</v>
      </c>
      <c r="AG85">
        <v>42.377411000000002</v>
      </c>
      <c r="AH85">
        <v>43.974530999999999</v>
      </c>
      <c r="AI85">
        <v>0</v>
      </c>
      <c r="AJ85">
        <v>0</v>
      </c>
      <c r="AK85">
        <v>26.292852</v>
      </c>
      <c r="AL85">
        <v>24.402000000000001</v>
      </c>
      <c r="AM85">
        <v>16.345120999999999</v>
      </c>
      <c r="AN85">
        <v>0.70510899999999999</v>
      </c>
      <c r="AO85">
        <v>0</v>
      </c>
      <c r="AP85">
        <v>0.64049999999999996</v>
      </c>
      <c r="AQ85">
        <v>0</v>
      </c>
      <c r="AR85">
        <v>47.472000000000001</v>
      </c>
      <c r="AS85">
        <v>31.897383000000001</v>
      </c>
      <c r="AT85">
        <v>11.2476</v>
      </c>
      <c r="AU85">
        <v>0</v>
      </c>
      <c r="AV85">
        <v>44.926110000000001</v>
      </c>
      <c r="AW85">
        <v>33.942723000000001</v>
      </c>
      <c r="AX85">
        <v>16.00592</v>
      </c>
      <c r="AY85">
        <v>0</v>
      </c>
      <c r="AZ85">
        <f t="shared" si="3"/>
        <v>89.329129999999992</v>
      </c>
      <c r="BA85">
        <f t="shared" si="4"/>
        <v>2949.2223350000004</v>
      </c>
      <c r="BD85">
        <v>4.2938999999999998</v>
      </c>
      <c r="BE85">
        <v>0</v>
      </c>
      <c r="BF85">
        <v>2.3075999999999999E-2</v>
      </c>
      <c r="BG85">
        <v>0</v>
      </c>
      <c r="BH85">
        <v>0</v>
      </c>
      <c r="BI85">
        <v>0.83781300000000003</v>
      </c>
      <c r="BJ85">
        <v>0</v>
      </c>
      <c r="BK85">
        <v>1.5596E-2</v>
      </c>
      <c r="BL85">
        <v>0</v>
      </c>
      <c r="BM85">
        <v>0</v>
      </c>
      <c r="BN85">
        <v>0</v>
      </c>
      <c r="BO85">
        <v>2.0099999999999998</v>
      </c>
      <c r="BP85">
        <v>2.19</v>
      </c>
      <c r="BQ85">
        <v>1.9494309999999999</v>
      </c>
      <c r="BR85">
        <v>0.99196799999999996</v>
      </c>
      <c r="BS85">
        <v>1.64</v>
      </c>
      <c r="BT85">
        <v>0.245284</v>
      </c>
      <c r="BU85">
        <v>2.9693329999999998</v>
      </c>
      <c r="BV85">
        <v>1.341844</v>
      </c>
      <c r="BW85">
        <v>9.34</v>
      </c>
      <c r="BX85">
        <v>4.2581249999999997</v>
      </c>
      <c r="BY85">
        <v>0.25</v>
      </c>
      <c r="BZ85">
        <v>1.938104</v>
      </c>
      <c r="CA85">
        <v>3.5116900000000002</v>
      </c>
      <c r="CB85">
        <v>1.9</v>
      </c>
      <c r="CC85">
        <v>0.86</v>
      </c>
      <c r="CD85">
        <v>2.12</v>
      </c>
      <c r="CE85">
        <v>1.1200000000000001</v>
      </c>
      <c r="CF85">
        <v>0.22</v>
      </c>
      <c r="CG85">
        <v>3.78</v>
      </c>
      <c r="CH85">
        <v>0.35038399999999997</v>
      </c>
      <c r="CI85">
        <v>7.95</v>
      </c>
      <c r="CJ85">
        <v>1.95</v>
      </c>
      <c r="CK85">
        <v>1.84</v>
      </c>
      <c r="CL85">
        <v>5.313701</v>
      </c>
      <c r="CM85">
        <v>0.935114</v>
      </c>
      <c r="CN85">
        <v>3.542468</v>
      </c>
      <c r="CO85">
        <v>3.03</v>
      </c>
      <c r="CP85">
        <v>0.99398600000000004</v>
      </c>
      <c r="CQ85">
        <v>2.7933979999999998</v>
      </c>
      <c r="CR85">
        <v>3.57</v>
      </c>
      <c r="CS85">
        <v>2.319893</v>
      </c>
      <c r="CT85">
        <v>1.9429620000000001</v>
      </c>
      <c r="CU85">
        <v>0.97984300000000002</v>
      </c>
      <c r="CV85">
        <v>2.6836869999999999</v>
      </c>
      <c r="CW85">
        <v>1.3275300000000001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89.329129999999992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3.1679879999999998</v>
      </c>
      <c r="G86">
        <v>0</v>
      </c>
      <c r="H86">
        <v>0</v>
      </c>
      <c r="I86">
        <v>53.734160000000003</v>
      </c>
      <c r="J86">
        <v>2.2865600000000001</v>
      </c>
      <c r="K86">
        <v>687.79276700000003</v>
      </c>
      <c r="L86">
        <v>656.42148599999996</v>
      </c>
      <c r="M86">
        <v>92.912925000000001</v>
      </c>
      <c r="N86">
        <v>119.136178</v>
      </c>
      <c r="O86">
        <v>124.789163</v>
      </c>
      <c r="P86">
        <v>68.778823000000003</v>
      </c>
      <c r="Q86">
        <v>20.693196</v>
      </c>
      <c r="R86">
        <v>42.846212999999999</v>
      </c>
      <c r="S86">
        <v>26.616266</v>
      </c>
      <c r="T86">
        <v>0.34754699999999999</v>
      </c>
      <c r="U86">
        <v>348.97500000000002</v>
      </c>
      <c r="V86">
        <v>14.253199</v>
      </c>
      <c r="W86">
        <v>33.081499999999998</v>
      </c>
      <c r="X86">
        <v>147.515625</v>
      </c>
      <c r="Y86">
        <v>0</v>
      </c>
      <c r="Z86">
        <v>13.1076</v>
      </c>
      <c r="AA86">
        <v>14.04936</v>
      </c>
      <c r="AB86">
        <v>13.711114</v>
      </c>
      <c r="AC86">
        <v>9.2332590000000003</v>
      </c>
      <c r="AD86">
        <v>9.4297959999999996</v>
      </c>
      <c r="AE86">
        <v>0</v>
      </c>
      <c r="AF86">
        <v>16.664376000000001</v>
      </c>
      <c r="AG86">
        <v>42.377411000000002</v>
      </c>
      <c r="AH86">
        <v>43.974530999999999</v>
      </c>
      <c r="AI86">
        <v>0</v>
      </c>
      <c r="AJ86">
        <v>0</v>
      </c>
      <c r="AK86">
        <v>26.292852</v>
      </c>
      <c r="AL86">
        <v>24.402000000000001</v>
      </c>
      <c r="AM86">
        <v>16.345120999999999</v>
      </c>
      <c r="AN86">
        <v>0.70510899999999999</v>
      </c>
      <c r="AO86">
        <v>0</v>
      </c>
      <c r="AP86">
        <v>0.64049999999999996</v>
      </c>
      <c r="AQ86">
        <v>0</v>
      </c>
      <c r="AR86">
        <v>47.472000000000001</v>
      </c>
      <c r="AS86">
        <v>31.897383000000001</v>
      </c>
      <c r="AT86">
        <v>11.2476</v>
      </c>
      <c r="AU86">
        <v>0</v>
      </c>
      <c r="AV86">
        <v>44.926110000000001</v>
      </c>
      <c r="AW86">
        <v>33.942723000000001</v>
      </c>
      <c r="AX86">
        <v>16.00592</v>
      </c>
      <c r="AY86">
        <v>0</v>
      </c>
      <c r="AZ86">
        <f t="shared" si="3"/>
        <v>89.083845999999994</v>
      </c>
      <c r="BA86">
        <f t="shared" si="4"/>
        <v>2948.8572070000005</v>
      </c>
      <c r="BD86">
        <v>4.2938999999999998</v>
      </c>
      <c r="BE86">
        <v>0</v>
      </c>
      <c r="BF86">
        <v>2.3075999999999999E-2</v>
      </c>
      <c r="BG86">
        <v>0</v>
      </c>
      <c r="BH86">
        <v>0</v>
      </c>
      <c r="BI86">
        <v>0.83781300000000003</v>
      </c>
      <c r="BJ86">
        <v>0</v>
      </c>
      <c r="BK86">
        <v>1.5596E-2</v>
      </c>
      <c r="BL86">
        <v>0</v>
      </c>
      <c r="BM86">
        <v>0</v>
      </c>
      <c r="BN86">
        <v>0</v>
      </c>
      <c r="BO86">
        <v>2.0099999999999998</v>
      </c>
      <c r="BP86">
        <v>2.19</v>
      </c>
      <c r="BQ86">
        <v>1.9494309999999999</v>
      </c>
      <c r="BR86">
        <v>0.99196799999999996</v>
      </c>
      <c r="BS86">
        <v>1.64</v>
      </c>
      <c r="BT86">
        <v>0</v>
      </c>
      <c r="BU86">
        <v>2.9693329999999998</v>
      </c>
      <c r="BV86">
        <v>1.341844</v>
      </c>
      <c r="BW86">
        <v>9.34</v>
      </c>
      <c r="BX86">
        <v>4.2581249999999997</v>
      </c>
      <c r="BY86">
        <v>0.25</v>
      </c>
      <c r="BZ86">
        <v>1.938104</v>
      </c>
      <c r="CA86">
        <v>3.5116900000000002</v>
      </c>
      <c r="CB86">
        <v>1.9</v>
      </c>
      <c r="CC86">
        <v>0.86</v>
      </c>
      <c r="CD86">
        <v>2.12</v>
      </c>
      <c r="CE86">
        <v>1.1200000000000001</v>
      </c>
      <c r="CF86">
        <v>0.22</v>
      </c>
      <c r="CG86">
        <v>3.78</v>
      </c>
      <c r="CH86">
        <v>0.35038399999999997</v>
      </c>
      <c r="CI86">
        <v>7.95</v>
      </c>
      <c r="CJ86">
        <v>1.95</v>
      </c>
      <c r="CK86">
        <v>1.84</v>
      </c>
      <c r="CL86">
        <v>5.313701</v>
      </c>
      <c r="CM86">
        <v>0.935114</v>
      </c>
      <c r="CN86">
        <v>3.542468</v>
      </c>
      <c r="CO86">
        <v>3.03</v>
      </c>
      <c r="CP86">
        <v>0.99398600000000004</v>
      </c>
      <c r="CQ86">
        <v>2.7933979999999998</v>
      </c>
      <c r="CR86">
        <v>3.57</v>
      </c>
      <c r="CS86">
        <v>2.319893</v>
      </c>
      <c r="CT86">
        <v>1.9429620000000001</v>
      </c>
      <c r="CU86">
        <v>0.97984300000000002</v>
      </c>
      <c r="CV86">
        <v>2.6836869999999999</v>
      </c>
      <c r="CW86">
        <v>1.3275300000000001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89.083845999999994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14.482229</v>
      </c>
      <c r="G87">
        <v>0</v>
      </c>
      <c r="H87">
        <v>0</v>
      </c>
      <c r="I87">
        <v>53.734160000000003</v>
      </c>
      <c r="J87">
        <v>2.2865600000000001</v>
      </c>
      <c r="K87">
        <v>687.79276700000003</v>
      </c>
      <c r="L87">
        <v>656.42148599999996</v>
      </c>
      <c r="M87">
        <v>92.912925000000001</v>
      </c>
      <c r="N87">
        <v>119.136178</v>
      </c>
      <c r="O87">
        <v>124.789163</v>
      </c>
      <c r="P87">
        <v>68.778823000000003</v>
      </c>
      <c r="Q87">
        <v>20.693196</v>
      </c>
      <c r="R87">
        <v>42.846212999999999</v>
      </c>
      <c r="S87">
        <v>26.616266</v>
      </c>
      <c r="T87">
        <v>0.309197</v>
      </c>
      <c r="U87">
        <v>348.97500000000002</v>
      </c>
      <c r="V87">
        <v>14.253199</v>
      </c>
      <c r="W87">
        <v>33.384999999999998</v>
      </c>
      <c r="X87">
        <v>147.515625</v>
      </c>
      <c r="Y87">
        <v>0</v>
      </c>
      <c r="Z87">
        <v>13.1076</v>
      </c>
      <c r="AA87">
        <v>9.0060000000000002</v>
      </c>
      <c r="AB87">
        <v>13.711114</v>
      </c>
      <c r="AC87">
        <v>9.2332590000000003</v>
      </c>
      <c r="AD87">
        <v>0</v>
      </c>
      <c r="AE87">
        <v>0</v>
      </c>
      <c r="AF87">
        <v>16.664376000000001</v>
      </c>
      <c r="AG87">
        <v>42.377411000000002</v>
      </c>
      <c r="AH87">
        <v>43.974530999999999</v>
      </c>
      <c r="AI87">
        <v>0</v>
      </c>
      <c r="AJ87">
        <v>0</v>
      </c>
      <c r="AK87">
        <v>26.292852</v>
      </c>
      <c r="AL87">
        <v>24.402000000000001</v>
      </c>
      <c r="AM87">
        <v>16.345120999999999</v>
      </c>
      <c r="AN87">
        <v>0.88138700000000003</v>
      </c>
      <c r="AO87">
        <v>0</v>
      </c>
      <c r="AP87">
        <v>0.64049999999999996</v>
      </c>
      <c r="AQ87">
        <v>0</v>
      </c>
      <c r="AR87">
        <v>47.472000000000001</v>
      </c>
      <c r="AS87">
        <v>31.897383000000001</v>
      </c>
      <c r="AT87">
        <v>11.2476</v>
      </c>
      <c r="AU87">
        <v>0</v>
      </c>
      <c r="AV87">
        <v>45.473990999999998</v>
      </c>
      <c r="AW87">
        <v>22.628482000000002</v>
      </c>
      <c r="AX87">
        <v>16.00592</v>
      </c>
      <c r="AY87">
        <v>0</v>
      </c>
      <c r="AZ87">
        <f t="shared" si="3"/>
        <v>89.084553</v>
      </c>
      <c r="BA87">
        <f t="shared" si="4"/>
        <v>2935.3740670000007</v>
      </c>
      <c r="BD87">
        <v>4.2938999999999998</v>
      </c>
      <c r="BE87">
        <v>0</v>
      </c>
      <c r="BF87">
        <v>2.3782999999999999E-2</v>
      </c>
      <c r="BG87">
        <v>0</v>
      </c>
      <c r="BH87">
        <v>0</v>
      </c>
      <c r="BI87">
        <v>0.83781300000000003</v>
      </c>
      <c r="BJ87">
        <v>0</v>
      </c>
      <c r="BK87">
        <v>1.5596E-2</v>
      </c>
      <c r="BL87">
        <v>0</v>
      </c>
      <c r="BM87">
        <v>0</v>
      </c>
      <c r="BN87">
        <v>0</v>
      </c>
      <c r="BO87">
        <v>2.0099999999999998</v>
      </c>
      <c r="BP87">
        <v>2.19</v>
      </c>
      <c r="BQ87">
        <v>1.9494309999999999</v>
      </c>
      <c r="BR87">
        <v>0.99196799999999996</v>
      </c>
      <c r="BS87">
        <v>1.64</v>
      </c>
      <c r="BT87">
        <v>0</v>
      </c>
      <c r="BU87">
        <v>2.9693329999999998</v>
      </c>
      <c r="BV87">
        <v>1.341844</v>
      </c>
      <c r="BW87">
        <v>9.34</v>
      </c>
      <c r="BX87">
        <v>4.2581249999999997</v>
      </c>
      <c r="BY87">
        <v>0.25</v>
      </c>
      <c r="BZ87">
        <v>1.938104</v>
      </c>
      <c r="CA87">
        <v>3.5116900000000002</v>
      </c>
      <c r="CB87">
        <v>1.9</v>
      </c>
      <c r="CC87">
        <v>0.86</v>
      </c>
      <c r="CD87">
        <v>2.12</v>
      </c>
      <c r="CE87">
        <v>1.1200000000000001</v>
      </c>
      <c r="CF87">
        <v>0.22</v>
      </c>
      <c r="CG87">
        <v>3.78</v>
      </c>
      <c r="CH87">
        <v>0.35038399999999997</v>
      </c>
      <c r="CI87">
        <v>7.95</v>
      </c>
      <c r="CJ87">
        <v>1.95</v>
      </c>
      <c r="CK87">
        <v>1.84</v>
      </c>
      <c r="CL87">
        <v>5.313701</v>
      </c>
      <c r="CM87">
        <v>0.935114</v>
      </c>
      <c r="CN87">
        <v>3.542468</v>
      </c>
      <c r="CO87">
        <v>3.03</v>
      </c>
      <c r="CP87">
        <v>0.99398600000000004</v>
      </c>
      <c r="CQ87">
        <v>2.7933979999999998</v>
      </c>
      <c r="CR87">
        <v>3.57</v>
      </c>
      <c r="CS87">
        <v>2.319893</v>
      </c>
      <c r="CT87">
        <v>1.9429620000000001</v>
      </c>
      <c r="CU87">
        <v>0.97984300000000002</v>
      </c>
      <c r="CV87">
        <v>2.6836869999999999</v>
      </c>
      <c r="CW87">
        <v>1.3275300000000001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89.084553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14.482229</v>
      </c>
      <c r="G88">
        <v>0</v>
      </c>
      <c r="H88">
        <v>0</v>
      </c>
      <c r="I88">
        <v>53.734160000000003</v>
      </c>
      <c r="J88">
        <v>2.2865600000000001</v>
      </c>
      <c r="K88">
        <v>687.79276700000003</v>
      </c>
      <c r="L88">
        <v>656.42148599999996</v>
      </c>
      <c r="M88">
        <v>92.912925000000001</v>
      </c>
      <c r="N88">
        <v>119.136178</v>
      </c>
      <c r="O88">
        <v>124.789163</v>
      </c>
      <c r="P88">
        <v>68.778823000000003</v>
      </c>
      <c r="Q88">
        <v>20.693196</v>
      </c>
      <c r="R88">
        <v>42.846212999999999</v>
      </c>
      <c r="S88">
        <v>26.616266</v>
      </c>
      <c r="T88">
        <v>0.309197</v>
      </c>
      <c r="U88">
        <v>348.97500000000002</v>
      </c>
      <c r="V88">
        <v>14.253199</v>
      </c>
      <c r="W88">
        <v>33.384999999999998</v>
      </c>
      <c r="X88">
        <v>147.515625</v>
      </c>
      <c r="Y88">
        <v>0</v>
      </c>
      <c r="Z88">
        <v>13.1076</v>
      </c>
      <c r="AA88">
        <v>0</v>
      </c>
      <c r="AB88">
        <v>13.711114</v>
      </c>
      <c r="AC88">
        <v>9.2332590000000003</v>
      </c>
      <c r="AD88">
        <v>0</v>
      </c>
      <c r="AE88">
        <v>0</v>
      </c>
      <c r="AF88">
        <v>16.664376000000001</v>
      </c>
      <c r="AG88">
        <v>42.377411000000002</v>
      </c>
      <c r="AH88">
        <v>43.974530999999999</v>
      </c>
      <c r="AI88">
        <v>0</v>
      </c>
      <c r="AJ88">
        <v>0</v>
      </c>
      <c r="AK88">
        <v>26.292852</v>
      </c>
      <c r="AL88">
        <v>24.402000000000001</v>
      </c>
      <c r="AM88">
        <v>16.345120999999999</v>
      </c>
      <c r="AN88">
        <v>0.88138700000000003</v>
      </c>
      <c r="AO88">
        <v>0</v>
      </c>
      <c r="AP88">
        <v>0.64049999999999996</v>
      </c>
      <c r="AQ88">
        <v>0</v>
      </c>
      <c r="AR88">
        <v>47.472000000000001</v>
      </c>
      <c r="AS88">
        <v>31.897383000000001</v>
      </c>
      <c r="AT88">
        <v>11.2476</v>
      </c>
      <c r="AU88">
        <v>0</v>
      </c>
      <c r="AV88">
        <v>45.473990999999998</v>
      </c>
      <c r="AW88">
        <v>22.628482000000002</v>
      </c>
      <c r="AX88">
        <v>16.00592</v>
      </c>
      <c r="AY88">
        <v>0</v>
      </c>
      <c r="AZ88">
        <f t="shared" si="3"/>
        <v>89.084553</v>
      </c>
      <c r="BA88">
        <f t="shared" si="4"/>
        <v>2926.3680670000008</v>
      </c>
      <c r="BD88">
        <v>4.2938999999999998</v>
      </c>
      <c r="BE88">
        <v>0</v>
      </c>
      <c r="BF88">
        <v>2.3782999999999999E-2</v>
      </c>
      <c r="BG88">
        <v>0</v>
      </c>
      <c r="BH88">
        <v>0</v>
      </c>
      <c r="BI88">
        <v>0.83781300000000003</v>
      </c>
      <c r="BJ88">
        <v>0</v>
      </c>
      <c r="BK88">
        <v>1.5596E-2</v>
      </c>
      <c r="BL88">
        <v>0</v>
      </c>
      <c r="BM88">
        <v>0</v>
      </c>
      <c r="BN88">
        <v>0</v>
      </c>
      <c r="BO88">
        <v>2.0099999999999998</v>
      </c>
      <c r="BP88">
        <v>2.19</v>
      </c>
      <c r="BQ88">
        <v>1.9494309999999999</v>
      </c>
      <c r="BR88">
        <v>0.99196799999999996</v>
      </c>
      <c r="BS88">
        <v>1.64</v>
      </c>
      <c r="BT88">
        <v>0</v>
      </c>
      <c r="BU88">
        <v>2.9693329999999998</v>
      </c>
      <c r="BV88">
        <v>1.341844</v>
      </c>
      <c r="BW88">
        <v>9.34</v>
      </c>
      <c r="BX88">
        <v>4.2581249999999997</v>
      </c>
      <c r="BY88">
        <v>0.25</v>
      </c>
      <c r="BZ88">
        <v>1.938104</v>
      </c>
      <c r="CA88">
        <v>3.5116900000000002</v>
      </c>
      <c r="CB88">
        <v>1.9</v>
      </c>
      <c r="CC88">
        <v>0.86</v>
      </c>
      <c r="CD88">
        <v>2.12</v>
      </c>
      <c r="CE88">
        <v>1.1200000000000001</v>
      </c>
      <c r="CF88">
        <v>0.22</v>
      </c>
      <c r="CG88">
        <v>3.78</v>
      </c>
      <c r="CH88">
        <v>0.35038399999999997</v>
      </c>
      <c r="CI88">
        <v>7.95</v>
      </c>
      <c r="CJ88">
        <v>1.95</v>
      </c>
      <c r="CK88">
        <v>1.84</v>
      </c>
      <c r="CL88">
        <v>5.313701</v>
      </c>
      <c r="CM88">
        <v>0.935114</v>
      </c>
      <c r="CN88">
        <v>3.542468</v>
      </c>
      <c r="CO88">
        <v>3.03</v>
      </c>
      <c r="CP88">
        <v>0.99398600000000004</v>
      </c>
      <c r="CQ88">
        <v>2.7933979999999998</v>
      </c>
      <c r="CR88">
        <v>3.57</v>
      </c>
      <c r="CS88">
        <v>2.319893</v>
      </c>
      <c r="CT88">
        <v>1.9429620000000001</v>
      </c>
      <c r="CU88">
        <v>0.97984300000000002</v>
      </c>
      <c r="CV88">
        <v>2.6836869999999999</v>
      </c>
      <c r="CW88">
        <v>1.3275300000000001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89.084553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14.482229</v>
      </c>
      <c r="G89">
        <v>0</v>
      </c>
      <c r="H89">
        <v>0</v>
      </c>
      <c r="I89">
        <v>53.734160000000003</v>
      </c>
      <c r="J89">
        <v>2.2865600000000001</v>
      </c>
      <c r="K89">
        <v>687.79276700000003</v>
      </c>
      <c r="L89">
        <v>656.42148599999996</v>
      </c>
      <c r="M89">
        <v>92.912925000000001</v>
      </c>
      <c r="N89">
        <v>119.136178</v>
      </c>
      <c r="O89">
        <v>124.789163</v>
      </c>
      <c r="P89">
        <v>68.778823000000003</v>
      </c>
      <c r="Q89">
        <v>20.693196</v>
      </c>
      <c r="R89">
        <v>42.846212999999999</v>
      </c>
      <c r="S89">
        <v>26.616266</v>
      </c>
      <c r="T89">
        <v>0.309197</v>
      </c>
      <c r="U89">
        <v>348.97500000000002</v>
      </c>
      <c r="V89">
        <v>14.253199</v>
      </c>
      <c r="W89">
        <v>33.991999999999997</v>
      </c>
      <c r="X89">
        <v>147.515625</v>
      </c>
      <c r="Y89">
        <v>0</v>
      </c>
      <c r="Z89">
        <v>13.1076</v>
      </c>
      <c r="AA89">
        <v>0</v>
      </c>
      <c r="AB89">
        <v>13.711114</v>
      </c>
      <c r="AC89">
        <v>9.2332590000000003</v>
      </c>
      <c r="AD89">
        <v>0</v>
      </c>
      <c r="AE89">
        <v>0</v>
      </c>
      <c r="AF89">
        <v>16.664376000000001</v>
      </c>
      <c r="AG89">
        <v>42.377411000000002</v>
      </c>
      <c r="AH89">
        <v>43.974530999999999</v>
      </c>
      <c r="AI89">
        <v>0</v>
      </c>
      <c r="AJ89">
        <v>0</v>
      </c>
      <c r="AK89">
        <v>26.292852</v>
      </c>
      <c r="AL89">
        <v>24.402000000000001</v>
      </c>
      <c r="AM89">
        <v>16.345120999999999</v>
      </c>
      <c r="AN89">
        <v>0.88138700000000003</v>
      </c>
      <c r="AO89">
        <v>0</v>
      </c>
      <c r="AP89">
        <v>0.64049999999999996</v>
      </c>
      <c r="AQ89">
        <v>0</v>
      </c>
      <c r="AR89">
        <v>47.472000000000001</v>
      </c>
      <c r="AS89">
        <v>31.897383000000001</v>
      </c>
      <c r="AT89">
        <v>11.2476</v>
      </c>
      <c r="AU89">
        <v>0</v>
      </c>
      <c r="AV89">
        <v>45.473990999999998</v>
      </c>
      <c r="AW89">
        <v>22.628482000000002</v>
      </c>
      <c r="AX89">
        <v>16.00592</v>
      </c>
      <c r="AY89">
        <v>0</v>
      </c>
      <c r="AZ89">
        <f t="shared" si="3"/>
        <v>89.116924000000012</v>
      </c>
      <c r="BA89">
        <f t="shared" si="4"/>
        <v>2927.0074380000005</v>
      </c>
      <c r="BD89">
        <v>4.2938999999999998</v>
      </c>
      <c r="BE89">
        <v>0</v>
      </c>
      <c r="BF89">
        <v>2.3782999999999999E-2</v>
      </c>
      <c r="BG89">
        <v>0</v>
      </c>
      <c r="BH89">
        <v>0</v>
      </c>
      <c r="BI89">
        <v>0.83781300000000003</v>
      </c>
      <c r="BJ89">
        <v>0</v>
      </c>
      <c r="BK89">
        <v>1.5596E-2</v>
      </c>
      <c r="BL89">
        <v>0</v>
      </c>
      <c r="BM89">
        <v>0</v>
      </c>
      <c r="BN89">
        <v>0</v>
      </c>
      <c r="BO89">
        <v>2.0099999999999998</v>
      </c>
      <c r="BP89">
        <v>2.19</v>
      </c>
      <c r="BQ89">
        <v>1.9494309999999999</v>
      </c>
      <c r="BR89">
        <v>0.99196799999999996</v>
      </c>
      <c r="BS89">
        <v>1.64</v>
      </c>
      <c r="BT89">
        <v>0</v>
      </c>
      <c r="BU89">
        <v>2.9693329999999998</v>
      </c>
      <c r="BV89">
        <v>1.341844</v>
      </c>
      <c r="BW89">
        <v>9.34</v>
      </c>
      <c r="BX89">
        <v>4.2581249999999997</v>
      </c>
      <c r="BY89">
        <v>0.25</v>
      </c>
      <c r="BZ89">
        <v>1.938104</v>
      </c>
      <c r="CA89">
        <v>3.5116900000000002</v>
      </c>
      <c r="CB89">
        <v>1.9</v>
      </c>
      <c r="CC89">
        <v>0.86</v>
      </c>
      <c r="CD89">
        <v>2.12</v>
      </c>
      <c r="CE89">
        <v>1.1200000000000001</v>
      </c>
      <c r="CF89">
        <v>0.22</v>
      </c>
      <c r="CG89">
        <v>3.78</v>
      </c>
      <c r="CH89">
        <v>0.35038399999999997</v>
      </c>
      <c r="CI89">
        <v>7.95</v>
      </c>
      <c r="CJ89">
        <v>1.95</v>
      </c>
      <c r="CK89">
        <v>1.84</v>
      </c>
      <c r="CL89">
        <v>5.313701</v>
      </c>
      <c r="CM89">
        <v>0.935114</v>
      </c>
      <c r="CN89">
        <v>3.542468</v>
      </c>
      <c r="CO89">
        <v>3.03</v>
      </c>
      <c r="CP89">
        <v>0.99398600000000004</v>
      </c>
      <c r="CQ89">
        <v>2.7933979999999998</v>
      </c>
      <c r="CR89">
        <v>3.57</v>
      </c>
      <c r="CS89">
        <v>2.3522639999999999</v>
      </c>
      <c r="CT89">
        <v>1.9429620000000001</v>
      </c>
      <c r="CU89">
        <v>0.97984300000000002</v>
      </c>
      <c r="CV89">
        <v>2.6836869999999999</v>
      </c>
      <c r="CW89">
        <v>1.3275300000000001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89.116924000000012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14.482229</v>
      </c>
      <c r="G90">
        <v>0</v>
      </c>
      <c r="H90">
        <v>0</v>
      </c>
      <c r="I90">
        <v>53.734160000000003</v>
      </c>
      <c r="J90">
        <v>2.2865600000000001</v>
      </c>
      <c r="K90">
        <v>687.79276700000003</v>
      </c>
      <c r="L90">
        <v>656.42148599999996</v>
      </c>
      <c r="M90">
        <v>92.912925000000001</v>
      </c>
      <c r="N90">
        <v>119.136178</v>
      </c>
      <c r="O90">
        <v>124.789163</v>
      </c>
      <c r="P90">
        <v>68.778823000000003</v>
      </c>
      <c r="Q90">
        <v>20.693196</v>
      </c>
      <c r="R90">
        <v>42.846212999999999</v>
      </c>
      <c r="S90">
        <v>26.616266</v>
      </c>
      <c r="T90">
        <v>0.309197</v>
      </c>
      <c r="U90">
        <v>348.97500000000002</v>
      </c>
      <c r="V90">
        <v>14.253199</v>
      </c>
      <c r="W90">
        <v>33.991999999999997</v>
      </c>
      <c r="X90">
        <v>147.515625</v>
      </c>
      <c r="Y90">
        <v>0</v>
      </c>
      <c r="Z90">
        <v>13.1076</v>
      </c>
      <c r="AA90">
        <v>0</v>
      </c>
      <c r="AB90">
        <v>13.711114</v>
      </c>
      <c r="AC90">
        <v>0</v>
      </c>
      <c r="AD90">
        <v>0</v>
      </c>
      <c r="AE90">
        <v>0</v>
      </c>
      <c r="AF90">
        <v>16.664376000000001</v>
      </c>
      <c r="AG90">
        <v>42.377411000000002</v>
      </c>
      <c r="AH90">
        <v>22.084987000000002</v>
      </c>
      <c r="AI90">
        <v>3.9559120000000001</v>
      </c>
      <c r="AJ90">
        <v>0</v>
      </c>
      <c r="AK90">
        <v>26.292852</v>
      </c>
      <c r="AL90">
        <v>24.402000000000001</v>
      </c>
      <c r="AM90">
        <v>16.345120999999999</v>
      </c>
      <c r="AN90">
        <v>0.88138700000000003</v>
      </c>
      <c r="AO90">
        <v>0</v>
      </c>
      <c r="AP90">
        <v>0.64049999999999996</v>
      </c>
      <c r="AQ90">
        <v>0</v>
      </c>
      <c r="AR90">
        <v>47.472000000000001</v>
      </c>
      <c r="AS90">
        <v>31.897383000000001</v>
      </c>
      <c r="AT90">
        <v>11.2476</v>
      </c>
      <c r="AU90">
        <v>0</v>
      </c>
      <c r="AV90">
        <v>45.473990999999998</v>
      </c>
      <c r="AW90">
        <v>22.628482000000002</v>
      </c>
      <c r="AX90">
        <v>16.00592</v>
      </c>
      <c r="AY90">
        <v>0</v>
      </c>
      <c r="AZ90">
        <f t="shared" si="3"/>
        <v>88.941881000000009</v>
      </c>
      <c r="BA90">
        <f t="shared" si="4"/>
        <v>2899.665504000001</v>
      </c>
      <c r="BD90">
        <v>4.2938999999999998</v>
      </c>
      <c r="BE90">
        <v>0</v>
      </c>
      <c r="BF90">
        <v>2.3931999999999998E-2</v>
      </c>
      <c r="BG90">
        <v>0</v>
      </c>
      <c r="BH90">
        <v>0</v>
      </c>
      <c r="BI90">
        <v>0.83781300000000003</v>
      </c>
      <c r="BJ90">
        <v>0</v>
      </c>
      <c r="BK90">
        <v>1.5596E-2</v>
      </c>
      <c r="BL90">
        <v>0</v>
      </c>
      <c r="BM90">
        <v>0</v>
      </c>
      <c r="BN90">
        <v>0</v>
      </c>
      <c r="BO90">
        <v>2.0099999999999998</v>
      </c>
      <c r="BP90">
        <v>2.19</v>
      </c>
      <c r="BQ90">
        <v>1.9494309999999999</v>
      </c>
      <c r="BR90">
        <v>0.99196799999999996</v>
      </c>
      <c r="BS90">
        <v>1.64</v>
      </c>
      <c r="BT90">
        <v>0</v>
      </c>
      <c r="BU90">
        <v>2.9693329999999998</v>
      </c>
      <c r="BV90">
        <v>1.341844</v>
      </c>
      <c r="BW90">
        <v>9.34</v>
      </c>
      <c r="BX90">
        <v>4.2581249999999997</v>
      </c>
      <c r="BY90">
        <v>0.25</v>
      </c>
      <c r="BZ90">
        <v>1.938104</v>
      </c>
      <c r="CA90">
        <v>3.5116900000000002</v>
      </c>
      <c r="CB90">
        <v>1.9</v>
      </c>
      <c r="CC90">
        <v>0.86</v>
      </c>
      <c r="CD90">
        <v>2.12</v>
      </c>
      <c r="CE90">
        <v>1.1200000000000001</v>
      </c>
      <c r="CF90">
        <v>0.22</v>
      </c>
      <c r="CG90">
        <v>3.78</v>
      </c>
      <c r="CH90">
        <v>0.17519199999999999</v>
      </c>
      <c r="CI90">
        <v>7.95</v>
      </c>
      <c r="CJ90">
        <v>1.95</v>
      </c>
      <c r="CK90">
        <v>1.84</v>
      </c>
      <c r="CL90">
        <v>5.313701</v>
      </c>
      <c r="CM90">
        <v>0.935114</v>
      </c>
      <c r="CN90">
        <v>3.542468</v>
      </c>
      <c r="CO90">
        <v>3.03</v>
      </c>
      <c r="CP90">
        <v>0.99398600000000004</v>
      </c>
      <c r="CQ90">
        <v>2.7933979999999998</v>
      </c>
      <c r="CR90">
        <v>3.57</v>
      </c>
      <c r="CS90">
        <v>2.3522639999999999</v>
      </c>
      <c r="CT90">
        <v>1.9429620000000001</v>
      </c>
      <c r="CU90">
        <v>0.97984300000000002</v>
      </c>
      <c r="CV90">
        <v>2.6836869999999999</v>
      </c>
      <c r="CW90">
        <v>1.3275300000000001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88.941881000000009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14.482229</v>
      </c>
      <c r="G91">
        <v>0</v>
      </c>
      <c r="H91">
        <v>0</v>
      </c>
      <c r="I91">
        <v>53.734160000000003</v>
      </c>
      <c r="J91">
        <v>2.2865600000000001</v>
      </c>
      <c r="K91">
        <v>687.79276700000003</v>
      </c>
      <c r="L91">
        <v>656.42148599999996</v>
      </c>
      <c r="M91">
        <v>92.912925000000001</v>
      </c>
      <c r="N91">
        <v>119.136178</v>
      </c>
      <c r="O91">
        <v>124.789163</v>
      </c>
      <c r="P91">
        <v>68.778823000000003</v>
      </c>
      <c r="Q91">
        <v>20.693196</v>
      </c>
      <c r="R91">
        <v>42.846212999999999</v>
      </c>
      <c r="S91">
        <v>26.616266</v>
      </c>
      <c r="T91">
        <v>0.309197</v>
      </c>
      <c r="U91">
        <v>348.97500000000002</v>
      </c>
      <c r="V91">
        <v>14.253199</v>
      </c>
      <c r="W91">
        <v>33.991999999999997</v>
      </c>
      <c r="X91">
        <v>147.515625</v>
      </c>
      <c r="Y91">
        <v>0</v>
      </c>
      <c r="Z91">
        <v>13.1076</v>
      </c>
      <c r="AA91">
        <v>0</v>
      </c>
      <c r="AB91">
        <v>13.711114</v>
      </c>
      <c r="AC91">
        <v>0</v>
      </c>
      <c r="AD91">
        <v>0</v>
      </c>
      <c r="AE91">
        <v>0</v>
      </c>
      <c r="AF91">
        <v>8.3321880000000004</v>
      </c>
      <c r="AG91">
        <v>42.377411000000002</v>
      </c>
      <c r="AH91">
        <v>0</v>
      </c>
      <c r="AI91">
        <v>17.142282999999999</v>
      </c>
      <c r="AJ91">
        <v>0</v>
      </c>
      <c r="AK91">
        <v>26.292852</v>
      </c>
      <c r="AL91">
        <v>24.402000000000001</v>
      </c>
      <c r="AM91">
        <v>16.345120999999999</v>
      </c>
      <c r="AN91">
        <v>0.88138700000000003</v>
      </c>
      <c r="AO91">
        <v>0</v>
      </c>
      <c r="AP91">
        <v>0.64049999999999996</v>
      </c>
      <c r="AQ91">
        <v>0</v>
      </c>
      <c r="AR91">
        <v>47.472000000000001</v>
      </c>
      <c r="AS91">
        <v>31.897383000000001</v>
      </c>
      <c r="AT91">
        <v>11.2476</v>
      </c>
      <c r="AU91">
        <v>0</v>
      </c>
      <c r="AV91">
        <v>45.473990999999998</v>
      </c>
      <c r="AW91">
        <v>22.628482000000002</v>
      </c>
      <c r="AX91">
        <v>16.00592</v>
      </c>
      <c r="AY91">
        <v>0</v>
      </c>
      <c r="AZ91">
        <f t="shared" si="3"/>
        <v>88.836689000000007</v>
      </c>
      <c r="BA91">
        <f t="shared" si="4"/>
        <v>2882.3295080000007</v>
      </c>
      <c r="BD91">
        <v>4.2938999999999998</v>
      </c>
      <c r="BE91">
        <v>0</v>
      </c>
      <c r="BF91">
        <v>2.3931999999999998E-2</v>
      </c>
      <c r="BG91">
        <v>0</v>
      </c>
      <c r="BH91">
        <v>0</v>
      </c>
      <c r="BI91">
        <v>0.83781300000000003</v>
      </c>
      <c r="BJ91">
        <v>0</v>
      </c>
      <c r="BK91">
        <v>1.5596E-2</v>
      </c>
      <c r="BL91">
        <v>0</v>
      </c>
      <c r="BM91">
        <v>0</v>
      </c>
      <c r="BN91">
        <v>0</v>
      </c>
      <c r="BO91">
        <v>2.0099999999999998</v>
      </c>
      <c r="BP91">
        <v>2.19</v>
      </c>
      <c r="BQ91">
        <v>1.9494309999999999</v>
      </c>
      <c r="BR91">
        <v>0.99196799999999996</v>
      </c>
      <c r="BS91">
        <v>1.64</v>
      </c>
      <c r="BT91">
        <v>0</v>
      </c>
      <c r="BU91">
        <v>2.9693329999999998</v>
      </c>
      <c r="BV91">
        <v>1.341844</v>
      </c>
      <c r="BW91">
        <v>9.34</v>
      </c>
      <c r="BX91">
        <v>4.2581249999999997</v>
      </c>
      <c r="BY91">
        <v>0.25</v>
      </c>
      <c r="BZ91">
        <v>1.938104</v>
      </c>
      <c r="CA91">
        <v>3.5116900000000002</v>
      </c>
      <c r="CB91">
        <v>1.9</v>
      </c>
      <c r="CC91">
        <v>0.89</v>
      </c>
      <c r="CD91">
        <v>2.16</v>
      </c>
      <c r="CE91">
        <v>1.1200000000000001</v>
      </c>
      <c r="CF91">
        <v>0.22</v>
      </c>
      <c r="CG91">
        <v>3.78</v>
      </c>
      <c r="CH91">
        <v>0</v>
      </c>
      <c r="CI91">
        <v>7.95</v>
      </c>
      <c r="CJ91">
        <v>1.95</v>
      </c>
      <c r="CK91">
        <v>1.84</v>
      </c>
      <c r="CL91">
        <v>5.313701</v>
      </c>
      <c r="CM91">
        <v>0.935114</v>
      </c>
      <c r="CN91">
        <v>3.542468</v>
      </c>
      <c r="CO91">
        <v>3.03</v>
      </c>
      <c r="CP91">
        <v>0.99398600000000004</v>
      </c>
      <c r="CQ91">
        <v>2.7933979999999998</v>
      </c>
      <c r="CR91">
        <v>3.57</v>
      </c>
      <c r="CS91">
        <v>2.3522639999999999</v>
      </c>
      <c r="CT91">
        <v>1.9429620000000001</v>
      </c>
      <c r="CU91">
        <v>0.97984300000000002</v>
      </c>
      <c r="CV91">
        <v>2.6836869999999999</v>
      </c>
      <c r="CW91">
        <v>1.3275300000000001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88.836689000000007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14.482229</v>
      </c>
      <c r="G92">
        <v>0</v>
      </c>
      <c r="H92">
        <v>0</v>
      </c>
      <c r="I92">
        <v>53.734160000000003</v>
      </c>
      <c r="J92">
        <v>2.2865600000000001</v>
      </c>
      <c r="K92">
        <v>687.79276700000003</v>
      </c>
      <c r="L92">
        <v>656.42148599999996</v>
      </c>
      <c r="M92">
        <v>92.912925000000001</v>
      </c>
      <c r="N92">
        <v>119.136178</v>
      </c>
      <c r="O92">
        <v>124.789163</v>
      </c>
      <c r="P92">
        <v>68.778823000000003</v>
      </c>
      <c r="Q92">
        <v>20.693196</v>
      </c>
      <c r="R92">
        <v>42.846212999999999</v>
      </c>
      <c r="S92">
        <v>26.616266</v>
      </c>
      <c r="T92">
        <v>0.309197</v>
      </c>
      <c r="U92">
        <v>348.97500000000002</v>
      </c>
      <c r="V92">
        <v>14.253199</v>
      </c>
      <c r="W92">
        <v>33.991999999999997</v>
      </c>
      <c r="X92">
        <v>147.515625</v>
      </c>
      <c r="Y92">
        <v>0</v>
      </c>
      <c r="Z92">
        <v>13.1076</v>
      </c>
      <c r="AA92">
        <v>0</v>
      </c>
      <c r="AB92">
        <v>13.711114</v>
      </c>
      <c r="AC92">
        <v>0</v>
      </c>
      <c r="AD92">
        <v>0</v>
      </c>
      <c r="AE92">
        <v>0</v>
      </c>
      <c r="AF92">
        <v>8.3321880000000004</v>
      </c>
      <c r="AG92">
        <v>42.377411000000002</v>
      </c>
      <c r="AH92">
        <v>0</v>
      </c>
      <c r="AI92">
        <v>17.142282999999999</v>
      </c>
      <c r="AJ92">
        <v>0</v>
      </c>
      <c r="AK92">
        <v>26.292852</v>
      </c>
      <c r="AL92">
        <v>24.402000000000001</v>
      </c>
      <c r="AM92">
        <v>16.345120999999999</v>
      </c>
      <c r="AN92">
        <v>0.88138700000000003</v>
      </c>
      <c r="AO92">
        <v>0</v>
      </c>
      <c r="AP92">
        <v>0.64049999999999996</v>
      </c>
      <c r="AQ92">
        <v>0</v>
      </c>
      <c r="AR92">
        <v>47.472000000000001</v>
      </c>
      <c r="AS92">
        <v>31.897383000000001</v>
      </c>
      <c r="AT92">
        <v>11.2476</v>
      </c>
      <c r="AU92">
        <v>0</v>
      </c>
      <c r="AV92">
        <v>45.473990999999998</v>
      </c>
      <c r="AW92">
        <v>22.628482000000002</v>
      </c>
      <c r="AX92">
        <v>16.00592</v>
      </c>
      <c r="AY92">
        <v>0</v>
      </c>
      <c r="AZ92">
        <f t="shared" si="3"/>
        <v>88.836689000000007</v>
      </c>
      <c r="BA92">
        <f t="shared" si="4"/>
        <v>2882.3295080000007</v>
      </c>
      <c r="BD92">
        <v>4.2938999999999998</v>
      </c>
      <c r="BE92">
        <v>0</v>
      </c>
      <c r="BF92">
        <v>2.3931999999999998E-2</v>
      </c>
      <c r="BG92">
        <v>0</v>
      </c>
      <c r="BH92">
        <v>0</v>
      </c>
      <c r="BI92">
        <v>0.83781300000000003</v>
      </c>
      <c r="BJ92">
        <v>0</v>
      </c>
      <c r="BK92">
        <v>1.5596E-2</v>
      </c>
      <c r="BL92">
        <v>0</v>
      </c>
      <c r="BM92">
        <v>0</v>
      </c>
      <c r="BN92">
        <v>0</v>
      </c>
      <c r="BO92">
        <v>2.0099999999999998</v>
      </c>
      <c r="BP92">
        <v>2.19</v>
      </c>
      <c r="BQ92">
        <v>1.9494309999999999</v>
      </c>
      <c r="BR92">
        <v>0.99196799999999996</v>
      </c>
      <c r="BS92">
        <v>1.64</v>
      </c>
      <c r="BT92">
        <v>0</v>
      </c>
      <c r="BU92">
        <v>2.9693329999999998</v>
      </c>
      <c r="BV92">
        <v>1.341844</v>
      </c>
      <c r="BW92">
        <v>9.34</v>
      </c>
      <c r="BX92">
        <v>4.2581249999999997</v>
      </c>
      <c r="BY92">
        <v>0.25</v>
      </c>
      <c r="BZ92">
        <v>1.938104</v>
      </c>
      <c r="CA92">
        <v>3.5116900000000002</v>
      </c>
      <c r="CB92">
        <v>1.9</v>
      </c>
      <c r="CC92">
        <v>0.89</v>
      </c>
      <c r="CD92">
        <v>2.16</v>
      </c>
      <c r="CE92">
        <v>1.1200000000000001</v>
      </c>
      <c r="CF92">
        <v>0.22</v>
      </c>
      <c r="CG92">
        <v>3.78</v>
      </c>
      <c r="CH92">
        <v>0</v>
      </c>
      <c r="CI92">
        <v>7.95</v>
      </c>
      <c r="CJ92">
        <v>1.95</v>
      </c>
      <c r="CK92">
        <v>1.84</v>
      </c>
      <c r="CL92">
        <v>5.313701</v>
      </c>
      <c r="CM92">
        <v>0.935114</v>
      </c>
      <c r="CN92">
        <v>3.542468</v>
      </c>
      <c r="CO92">
        <v>3.03</v>
      </c>
      <c r="CP92">
        <v>0.99398600000000004</v>
      </c>
      <c r="CQ92">
        <v>2.7933979999999998</v>
      </c>
      <c r="CR92">
        <v>3.57</v>
      </c>
      <c r="CS92">
        <v>2.3522639999999999</v>
      </c>
      <c r="CT92">
        <v>1.9429620000000001</v>
      </c>
      <c r="CU92">
        <v>0.97984300000000002</v>
      </c>
      <c r="CV92">
        <v>2.6836869999999999</v>
      </c>
      <c r="CW92">
        <v>1.3275300000000001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88.836689000000007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14.482229</v>
      </c>
      <c r="G93">
        <v>0</v>
      </c>
      <c r="H93">
        <v>0</v>
      </c>
      <c r="I93">
        <v>53.734160000000003</v>
      </c>
      <c r="J93">
        <v>2.2865600000000001</v>
      </c>
      <c r="K93">
        <v>687.79276700000003</v>
      </c>
      <c r="L93">
        <v>656.42148599999996</v>
      </c>
      <c r="M93">
        <v>92.912925000000001</v>
      </c>
      <c r="N93">
        <v>119.136178</v>
      </c>
      <c r="O93">
        <v>124.789163</v>
      </c>
      <c r="P93">
        <v>68.778823000000003</v>
      </c>
      <c r="Q93">
        <v>20.693196</v>
      </c>
      <c r="R93">
        <v>42.846212999999999</v>
      </c>
      <c r="S93">
        <v>26.616266</v>
      </c>
      <c r="T93">
        <v>0.309197</v>
      </c>
      <c r="U93">
        <v>348.97500000000002</v>
      </c>
      <c r="V93">
        <v>14.253199</v>
      </c>
      <c r="W93">
        <v>33.991999999999997</v>
      </c>
      <c r="X93">
        <v>147.515625</v>
      </c>
      <c r="Y93">
        <v>0</v>
      </c>
      <c r="Z93">
        <v>13.1076</v>
      </c>
      <c r="AA93">
        <v>0</v>
      </c>
      <c r="AB93">
        <v>13.711114</v>
      </c>
      <c r="AC93">
        <v>0</v>
      </c>
      <c r="AD93">
        <v>0</v>
      </c>
      <c r="AE93">
        <v>0</v>
      </c>
      <c r="AF93">
        <v>8.3321880000000004</v>
      </c>
      <c r="AG93">
        <v>42.377411000000002</v>
      </c>
      <c r="AH93">
        <v>0</v>
      </c>
      <c r="AI93">
        <v>17.142282999999999</v>
      </c>
      <c r="AJ93">
        <v>0</v>
      </c>
      <c r="AK93">
        <v>26.292852</v>
      </c>
      <c r="AL93">
        <v>24.402000000000001</v>
      </c>
      <c r="AM93">
        <v>16.345120999999999</v>
      </c>
      <c r="AN93">
        <v>0.84221400000000002</v>
      </c>
      <c r="AO93">
        <v>0</v>
      </c>
      <c r="AP93">
        <v>0.64049999999999996</v>
      </c>
      <c r="AQ93">
        <v>0</v>
      </c>
      <c r="AR93">
        <v>47.472000000000001</v>
      </c>
      <c r="AS93">
        <v>31.897383000000001</v>
      </c>
      <c r="AT93">
        <v>11.2476</v>
      </c>
      <c r="AU93">
        <v>0</v>
      </c>
      <c r="AV93">
        <v>45.473990999999998</v>
      </c>
      <c r="AW93">
        <v>22.628482000000002</v>
      </c>
      <c r="AX93">
        <v>16.00592</v>
      </c>
      <c r="AY93">
        <v>0</v>
      </c>
      <c r="AZ93">
        <f t="shared" si="3"/>
        <v>88.836689000000007</v>
      </c>
      <c r="BA93">
        <f t="shared" si="4"/>
        <v>2882.2903350000006</v>
      </c>
      <c r="BD93">
        <v>4.2938999999999998</v>
      </c>
      <c r="BE93">
        <v>0</v>
      </c>
      <c r="BF93">
        <v>2.3931999999999998E-2</v>
      </c>
      <c r="BG93">
        <v>0</v>
      </c>
      <c r="BH93">
        <v>0</v>
      </c>
      <c r="BI93">
        <v>0.83781300000000003</v>
      </c>
      <c r="BJ93">
        <v>0</v>
      </c>
      <c r="BK93">
        <v>1.5596E-2</v>
      </c>
      <c r="BL93">
        <v>0</v>
      </c>
      <c r="BM93">
        <v>0</v>
      </c>
      <c r="BN93">
        <v>0</v>
      </c>
      <c r="BO93">
        <v>2.0099999999999998</v>
      </c>
      <c r="BP93">
        <v>2.19</v>
      </c>
      <c r="BQ93">
        <v>1.9494309999999999</v>
      </c>
      <c r="BR93">
        <v>0.99196799999999996</v>
      </c>
      <c r="BS93">
        <v>1.64</v>
      </c>
      <c r="BT93">
        <v>0</v>
      </c>
      <c r="BU93">
        <v>2.9693329999999998</v>
      </c>
      <c r="BV93">
        <v>1.341844</v>
      </c>
      <c r="BW93">
        <v>9.34</v>
      </c>
      <c r="BX93">
        <v>4.2581249999999997</v>
      </c>
      <c r="BY93">
        <v>0.25</v>
      </c>
      <c r="BZ93">
        <v>1.938104</v>
      </c>
      <c r="CA93">
        <v>3.5116900000000002</v>
      </c>
      <c r="CB93">
        <v>1.9</v>
      </c>
      <c r="CC93">
        <v>0.89</v>
      </c>
      <c r="CD93">
        <v>2.16</v>
      </c>
      <c r="CE93">
        <v>1.1200000000000001</v>
      </c>
      <c r="CF93">
        <v>0.22</v>
      </c>
      <c r="CG93">
        <v>3.78</v>
      </c>
      <c r="CH93">
        <v>0</v>
      </c>
      <c r="CI93">
        <v>7.95</v>
      </c>
      <c r="CJ93">
        <v>1.95</v>
      </c>
      <c r="CK93">
        <v>1.84</v>
      </c>
      <c r="CL93">
        <v>5.313701</v>
      </c>
      <c r="CM93">
        <v>0.935114</v>
      </c>
      <c r="CN93">
        <v>3.542468</v>
      </c>
      <c r="CO93">
        <v>3.03</v>
      </c>
      <c r="CP93">
        <v>0.99398600000000004</v>
      </c>
      <c r="CQ93">
        <v>2.7933979999999998</v>
      </c>
      <c r="CR93">
        <v>3.57</v>
      </c>
      <c r="CS93">
        <v>2.3522639999999999</v>
      </c>
      <c r="CT93">
        <v>1.9429620000000001</v>
      </c>
      <c r="CU93">
        <v>0.97984300000000002</v>
      </c>
      <c r="CV93">
        <v>2.6836869999999999</v>
      </c>
      <c r="CW93">
        <v>1.3275300000000001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88.836689000000007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14.482229</v>
      </c>
      <c r="G94">
        <v>0</v>
      </c>
      <c r="H94">
        <v>0</v>
      </c>
      <c r="I94">
        <v>53.734160000000003</v>
      </c>
      <c r="J94">
        <v>2.2865600000000001</v>
      </c>
      <c r="K94">
        <v>687.79276700000003</v>
      </c>
      <c r="L94">
        <v>656.42148599999996</v>
      </c>
      <c r="M94">
        <v>92.912925000000001</v>
      </c>
      <c r="N94">
        <v>119.136178</v>
      </c>
      <c r="O94">
        <v>124.789163</v>
      </c>
      <c r="P94">
        <v>68.778823000000003</v>
      </c>
      <c r="Q94">
        <v>20.693196</v>
      </c>
      <c r="R94">
        <v>42.846212999999999</v>
      </c>
      <c r="S94">
        <v>26.616266</v>
      </c>
      <c r="T94">
        <v>0.309197</v>
      </c>
      <c r="U94">
        <v>348.97500000000002</v>
      </c>
      <c r="V94">
        <v>14.253199</v>
      </c>
      <c r="W94">
        <v>33.991999999999997</v>
      </c>
      <c r="X94">
        <v>147.515625</v>
      </c>
      <c r="Y94">
        <v>0</v>
      </c>
      <c r="Z94">
        <v>13.1076</v>
      </c>
      <c r="AA94">
        <v>0</v>
      </c>
      <c r="AB94">
        <v>13.711114</v>
      </c>
      <c r="AC94">
        <v>0</v>
      </c>
      <c r="AD94">
        <v>0</v>
      </c>
      <c r="AE94">
        <v>0</v>
      </c>
      <c r="AF94">
        <v>8.3321880000000004</v>
      </c>
      <c r="AG94">
        <v>42.377411000000002</v>
      </c>
      <c r="AH94">
        <v>0</v>
      </c>
      <c r="AI94">
        <v>17.142282999999999</v>
      </c>
      <c r="AJ94">
        <v>0</v>
      </c>
      <c r="AK94">
        <v>26.292852</v>
      </c>
      <c r="AL94">
        <v>24.402000000000001</v>
      </c>
      <c r="AM94">
        <v>16.345120999999999</v>
      </c>
      <c r="AN94">
        <v>0.84221400000000002</v>
      </c>
      <c r="AO94">
        <v>0</v>
      </c>
      <c r="AP94">
        <v>0.64049999999999996</v>
      </c>
      <c r="AQ94">
        <v>0</v>
      </c>
      <c r="AR94">
        <v>47.472000000000001</v>
      </c>
      <c r="AS94">
        <v>31.897383000000001</v>
      </c>
      <c r="AT94">
        <v>11.2476</v>
      </c>
      <c r="AU94">
        <v>0</v>
      </c>
      <c r="AV94">
        <v>45.473990999999998</v>
      </c>
      <c r="AW94">
        <v>22.628482000000002</v>
      </c>
      <c r="AX94">
        <v>16.00592</v>
      </c>
      <c r="AY94">
        <v>0</v>
      </c>
      <c r="AZ94">
        <f t="shared" si="3"/>
        <v>88.766689</v>
      </c>
      <c r="BA94">
        <f t="shared" si="4"/>
        <v>2882.2203350000004</v>
      </c>
      <c r="BD94">
        <v>4.2938999999999998</v>
      </c>
      <c r="BE94">
        <v>0</v>
      </c>
      <c r="BF94">
        <v>2.3931999999999998E-2</v>
      </c>
      <c r="BG94">
        <v>0</v>
      </c>
      <c r="BH94">
        <v>0</v>
      </c>
      <c r="BI94">
        <v>0.83781300000000003</v>
      </c>
      <c r="BJ94">
        <v>0</v>
      </c>
      <c r="BK94">
        <v>1.5596E-2</v>
      </c>
      <c r="BL94">
        <v>0</v>
      </c>
      <c r="BM94">
        <v>0</v>
      </c>
      <c r="BN94">
        <v>0</v>
      </c>
      <c r="BO94">
        <v>2.0099999999999998</v>
      </c>
      <c r="BP94">
        <v>2.19</v>
      </c>
      <c r="BQ94">
        <v>1.9494309999999999</v>
      </c>
      <c r="BR94">
        <v>0.99196799999999996</v>
      </c>
      <c r="BS94">
        <v>1.64</v>
      </c>
      <c r="BT94">
        <v>0</v>
      </c>
      <c r="BU94">
        <v>2.9693329999999998</v>
      </c>
      <c r="BV94">
        <v>1.341844</v>
      </c>
      <c r="BW94">
        <v>9.34</v>
      </c>
      <c r="BX94">
        <v>4.2581249999999997</v>
      </c>
      <c r="BY94">
        <v>0.25</v>
      </c>
      <c r="BZ94">
        <v>1.938104</v>
      </c>
      <c r="CA94">
        <v>3.5116900000000002</v>
      </c>
      <c r="CB94">
        <v>1.9</v>
      </c>
      <c r="CC94">
        <v>0.86</v>
      </c>
      <c r="CD94">
        <v>2.12</v>
      </c>
      <c r="CE94">
        <v>1.1200000000000001</v>
      </c>
      <c r="CF94">
        <v>0.22</v>
      </c>
      <c r="CG94">
        <v>3.78</v>
      </c>
      <c r="CH94">
        <v>0</v>
      </c>
      <c r="CI94">
        <v>7.95</v>
      </c>
      <c r="CJ94">
        <v>1.95</v>
      </c>
      <c r="CK94">
        <v>1.84</v>
      </c>
      <c r="CL94">
        <v>5.313701</v>
      </c>
      <c r="CM94">
        <v>0.935114</v>
      </c>
      <c r="CN94">
        <v>3.542468</v>
      </c>
      <c r="CO94">
        <v>3.03</v>
      </c>
      <c r="CP94">
        <v>0.99398600000000004</v>
      </c>
      <c r="CQ94">
        <v>2.7933979999999998</v>
      </c>
      <c r="CR94">
        <v>3.57</v>
      </c>
      <c r="CS94">
        <v>2.3522639999999999</v>
      </c>
      <c r="CT94">
        <v>1.9429620000000001</v>
      </c>
      <c r="CU94">
        <v>0.97984300000000002</v>
      </c>
      <c r="CV94">
        <v>2.6836869999999999</v>
      </c>
      <c r="CW94">
        <v>1.3275300000000001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88.766689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14.482229</v>
      </c>
      <c r="G95">
        <v>0</v>
      </c>
      <c r="H95">
        <v>0</v>
      </c>
      <c r="I95">
        <v>53.734160000000003</v>
      </c>
      <c r="J95">
        <v>2.2865600000000001</v>
      </c>
      <c r="K95">
        <v>687.79276700000003</v>
      </c>
      <c r="L95">
        <v>656.42148599999996</v>
      </c>
      <c r="M95">
        <v>92.912925000000001</v>
      </c>
      <c r="N95">
        <v>119.136178</v>
      </c>
      <c r="O95">
        <v>124.789163</v>
      </c>
      <c r="P95">
        <v>68.778823000000003</v>
      </c>
      <c r="Q95">
        <v>20.693196</v>
      </c>
      <c r="R95">
        <v>42.846212999999999</v>
      </c>
      <c r="S95">
        <v>26.616266</v>
      </c>
      <c r="T95">
        <v>0.309197</v>
      </c>
      <c r="U95">
        <v>348.97500000000002</v>
      </c>
      <c r="V95">
        <v>14.253199</v>
      </c>
      <c r="W95">
        <v>34.799309999999998</v>
      </c>
      <c r="X95">
        <v>147.515625</v>
      </c>
      <c r="Y95">
        <v>0</v>
      </c>
      <c r="Z95">
        <v>13.1076</v>
      </c>
      <c r="AA95">
        <v>0</v>
      </c>
      <c r="AB95">
        <v>13.711114</v>
      </c>
      <c r="AC95">
        <v>0</v>
      </c>
      <c r="AD95">
        <v>0</v>
      </c>
      <c r="AE95">
        <v>0</v>
      </c>
      <c r="AF95">
        <v>8.3321880000000004</v>
      </c>
      <c r="AG95">
        <v>42.377411000000002</v>
      </c>
      <c r="AH95">
        <v>0</v>
      </c>
      <c r="AI95">
        <v>17.142282999999999</v>
      </c>
      <c r="AJ95">
        <v>0</v>
      </c>
      <c r="AK95">
        <v>26.292852</v>
      </c>
      <c r="AL95">
        <v>12.782</v>
      </c>
      <c r="AM95">
        <v>16.345120999999999</v>
      </c>
      <c r="AN95">
        <v>0.84221400000000002</v>
      </c>
      <c r="AO95">
        <v>0</v>
      </c>
      <c r="AP95">
        <v>0.64049999999999996</v>
      </c>
      <c r="AQ95">
        <v>0</v>
      </c>
      <c r="AR95">
        <v>47.472000000000001</v>
      </c>
      <c r="AS95">
        <v>31.897383000000001</v>
      </c>
      <c r="AT95">
        <v>11.2476</v>
      </c>
      <c r="AU95">
        <v>0</v>
      </c>
      <c r="AV95">
        <v>45.473990999999998</v>
      </c>
      <c r="AW95">
        <v>22.628482000000002</v>
      </c>
      <c r="AX95">
        <v>16.00592</v>
      </c>
      <c r="AY95">
        <v>0</v>
      </c>
      <c r="AZ95">
        <f t="shared" si="3"/>
        <v>88.766762999999997</v>
      </c>
      <c r="BA95">
        <f t="shared" si="4"/>
        <v>2871.4077190000003</v>
      </c>
      <c r="BD95">
        <v>4.2938999999999998</v>
      </c>
      <c r="BE95">
        <v>0</v>
      </c>
      <c r="BF95">
        <v>2.4006E-2</v>
      </c>
      <c r="BG95">
        <v>0</v>
      </c>
      <c r="BH95">
        <v>0</v>
      </c>
      <c r="BI95">
        <v>0.83781300000000003</v>
      </c>
      <c r="BJ95">
        <v>0</v>
      </c>
      <c r="BK95">
        <v>1.5596E-2</v>
      </c>
      <c r="BL95">
        <v>0</v>
      </c>
      <c r="BM95">
        <v>0</v>
      </c>
      <c r="BN95">
        <v>0</v>
      </c>
      <c r="BO95">
        <v>2.0099999999999998</v>
      </c>
      <c r="BP95">
        <v>2.19</v>
      </c>
      <c r="BQ95">
        <v>1.9494309999999999</v>
      </c>
      <c r="BR95">
        <v>0.99196799999999996</v>
      </c>
      <c r="BS95">
        <v>1.64</v>
      </c>
      <c r="BT95">
        <v>0</v>
      </c>
      <c r="BU95">
        <v>2.9693329999999998</v>
      </c>
      <c r="BV95">
        <v>1.341844</v>
      </c>
      <c r="BW95">
        <v>9.34</v>
      </c>
      <c r="BX95">
        <v>4.2581249999999997</v>
      </c>
      <c r="BY95">
        <v>0.25</v>
      </c>
      <c r="BZ95">
        <v>1.938104</v>
      </c>
      <c r="CA95">
        <v>3.5116900000000002</v>
      </c>
      <c r="CB95">
        <v>1.9</v>
      </c>
      <c r="CC95">
        <v>0.86</v>
      </c>
      <c r="CD95">
        <v>2.12</v>
      </c>
      <c r="CE95">
        <v>1.1200000000000001</v>
      </c>
      <c r="CF95">
        <v>0.22</v>
      </c>
      <c r="CG95">
        <v>3.78</v>
      </c>
      <c r="CH95">
        <v>0</v>
      </c>
      <c r="CI95">
        <v>7.95</v>
      </c>
      <c r="CJ95">
        <v>1.95</v>
      </c>
      <c r="CK95">
        <v>1.84</v>
      </c>
      <c r="CL95">
        <v>5.313701</v>
      </c>
      <c r="CM95">
        <v>0.935114</v>
      </c>
      <c r="CN95">
        <v>3.542468</v>
      </c>
      <c r="CO95">
        <v>3.03</v>
      </c>
      <c r="CP95">
        <v>0.99398600000000004</v>
      </c>
      <c r="CQ95">
        <v>2.7933979999999998</v>
      </c>
      <c r="CR95">
        <v>3.57</v>
      </c>
      <c r="CS95">
        <v>2.3522639999999999</v>
      </c>
      <c r="CT95">
        <v>1.9429620000000001</v>
      </c>
      <c r="CU95">
        <v>0.97984300000000002</v>
      </c>
      <c r="CV95">
        <v>2.6836869999999999</v>
      </c>
      <c r="CW95">
        <v>1.3275300000000001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88.766762999999997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14.482229</v>
      </c>
      <c r="G96">
        <v>0</v>
      </c>
      <c r="H96">
        <v>0</v>
      </c>
      <c r="I96">
        <v>53.734160000000003</v>
      </c>
      <c r="J96">
        <v>2.2865600000000001</v>
      </c>
      <c r="K96">
        <v>687.79276700000003</v>
      </c>
      <c r="L96">
        <v>656.42148599999996</v>
      </c>
      <c r="M96">
        <v>92.912925000000001</v>
      </c>
      <c r="N96">
        <v>119.136178</v>
      </c>
      <c r="O96">
        <v>124.789163</v>
      </c>
      <c r="P96">
        <v>68.778823000000003</v>
      </c>
      <c r="Q96">
        <v>20.693196</v>
      </c>
      <c r="R96">
        <v>42.846212999999999</v>
      </c>
      <c r="S96">
        <v>26.616266</v>
      </c>
      <c r="T96">
        <v>0.309197</v>
      </c>
      <c r="U96">
        <v>348.97500000000002</v>
      </c>
      <c r="V96">
        <v>14.253199</v>
      </c>
      <c r="W96">
        <v>34.799309999999998</v>
      </c>
      <c r="X96">
        <v>147.515625</v>
      </c>
      <c r="Y96">
        <v>0</v>
      </c>
      <c r="Z96">
        <v>13.1076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8.3321880000000004</v>
      </c>
      <c r="AG96">
        <v>42.377411000000002</v>
      </c>
      <c r="AH96">
        <v>0</v>
      </c>
      <c r="AI96">
        <v>17.142282999999999</v>
      </c>
      <c r="AJ96">
        <v>0</v>
      </c>
      <c r="AK96">
        <v>26.292852</v>
      </c>
      <c r="AL96">
        <v>12.782</v>
      </c>
      <c r="AM96">
        <v>16.345120999999999</v>
      </c>
      <c r="AN96">
        <v>0.84221400000000002</v>
      </c>
      <c r="AO96">
        <v>0</v>
      </c>
      <c r="AP96">
        <v>0.64049999999999996</v>
      </c>
      <c r="AQ96">
        <v>0</v>
      </c>
      <c r="AR96">
        <v>47.472000000000001</v>
      </c>
      <c r="AS96">
        <v>31.897383000000001</v>
      </c>
      <c r="AT96">
        <v>11.2476</v>
      </c>
      <c r="AU96">
        <v>0</v>
      </c>
      <c r="AV96">
        <v>45.473990999999998</v>
      </c>
      <c r="AW96">
        <v>22.628482000000002</v>
      </c>
      <c r="AX96">
        <v>16.00592</v>
      </c>
      <c r="AY96">
        <v>0</v>
      </c>
      <c r="AZ96">
        <f t="shared" si="3"/>
        <v>88.766762999999997</v>
      </c>
      <c r="BA96">
        <f t="shared" si="4"/>
        <v>2857.6966050000001</v>
      </c>
      <c r="BD96">
        <v>4.2938999999999998</v>
      </c>
      <c r="BE96">
        <v>0</v>
      </c>
      <c r="BF96">
        <v>2.4006E-2</v>
      </c>
      <c r="BG96">
        <v>0</v>
      </c>
      <c r="BH96">
        <v>0</v>
      </c>
      <c r="BI96">
        <v>0.83781300000000003</v>
      </c>
      <c r="BJ96">
        <v>0</v>
      </c>
      <c r="BK96">
        <v>1.5596E-2</v>
      </c>
      <c r="BL96">
        <v>0</v>
      </c>
      <c r="BM96">
        <v>0</v>
      </c>
      <c r="BN96">
        <v>0</v>
      </c>
      <c r="BO96">
        <v>2.0099999999999998</v>
      </c>
      <c r="BP96">
        <v>2.19</v>
      </c>
      <c r="BQ96">
        <v>1.9494309999999999</v>
      </c>
      <c r="BR96">
        <v>0.99196799999999996</v>
      </c>
      <c r="BS96">
        <v>1.64</v>
      </c>
      <c r="BT96">
        <v>0</v>
      </c>
      <c r="BU96">
        <v>2.9693329999999998</v>
      </c>
      <c r="BV96">
        <v>1.341844</v>
      </c>
      <c r="BW96">
        <v>9.34</v>
      </c>
      <c r="BX96">
        <v>4.2581249999999997</v>
      </c>
      <c r="BY96">
        <v>0.25</v>
      </c>
      <c r="BZ96">
        <v>1.938104</v>
      </c>
      <c r="CA96">
        <v>3.5116900000000002</v>
      </c>
      <c r="CB96">
        <v>1.9</v>
      </c>
      <c r="CC96">
        <v>0.86</v>
      </c>
      <c r="CD96">
        <v>2.12</v>
      </c>
      <c r="CE96">
        <v>1.1200000000000001</v>
      </c>
      <c r="CF96">
        <v>0.22</v>
      </c>
      <c r="CG96">
        <v>3.78</v>
      </c>
      <c r="CH96">
        <v>0</v>
      </c>
      <c r="CI96">
        <v>7.95</v>
      </c>
      <c r="CJ96">
        <v>1.95</v>
      </c>
      <c r="CK96">
        <v>1.84</v>
      </c>
      <c r="CL96">
        <v>5.313701</v>
      </c>
      <c r="CM96">
        <v>0.935114</v>
      </c>
      <c r="CN96">
        <v>3.542468</v>
      </c>
      <c r="CO96">
        <v>3.03</v>
      </c>
      <c r="CP96">
        <v>0.99398600000000004</v>
      </c>
      <c r="CQ96">
        <v>2.7933979999999998</v>
      </c>
      <c r="CR96">
        <v>3.57</v>
      </c>
      <c r="CS96">
        <v>2.3522639999999999</v>
      </c>
      <c r="CT96">
        <v>1.9429620000000001</v>
      </c>
      <c r="CU96">
        <v>0.97984300000000002</v>
      </c>
      <c r="CV96">
        <v>2.6836869999999999</v>
      </c>
      <c r="CW96">
        <v>1.3275300000000001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88.766762999999997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14.482229</v>
      </c>
      <c r="G97">
        <v>0</v>
      </c>
      <c r="H97">
        <v>0</v>
      </c>
      <c r="I97">
        <v>53.734160000000003</v>
      </c>
      <c r="J97">
        <v>2.2865600000000001</v>
      </c>
      <c r="K97">
        <v>687.79276700000003</v>
      </c>
      <c r="L97">
        <v>656.42148599999996</v>
      </c>
      <c r="M97">
        <v>92.912925000000001</v>
      </c>
      <c r="N97">
        <v>119.136178</v>
      </c>
      <c r="O97">
        <v>124.789163</v>
      </c>
      <c r="P97">
        <v>69.538809999999998</v>
      </c>
      <c r="Q97">
        <v>20.693196</v>
      </c>
      <c r="R97">
        <v>42.846212999999999</v>
      </c>
      <c r="S97">
        <v>26.616266</v>
      </c>
      <c r="T97">
        <v>0.309197</v>
      </c>
      <c r="U97">
        <v>348.97500000000002</v>
      </c>
      <c r="V97">
        <v>14.253199</v>
      </c>
      <c r="W97">
        <v>34.799309999999998</v>
      </c>
      <c r="X97">
        <v>147.515625</v>
      </c>
      <c r="Y97">
        <v>0</v>
      </c>
      <c r="Z97">
        <v>13.1076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8.3321880000000004</v>
      </c>
      <c r="AG97">
        <v>42.377411000000002</v>
      </c>
      <c r="AH97">
        <v>0</v>
      </c>
      <c r="AI97">
        <v>3.9559120000000001</v>
      </c>
      <c r="AJ97">
        <v>0</v>
      </c>
      <c r="AK97">
        <v>26.292852</v>
      </c>
      <c r="AL97">
        <v>12.782</v>
      </c>
      <c r="AM97">
        <v>16.345120999999999</v>
      </c>
      <c r="AN97">
        <v>0.84221400000000002</v>
      </c>
      <c r="AO97">
        <v>0</v>
      </c>
      <c r="AP97">
        <v>2.3058000000000001</v>
      </c>
      <c r="AQ97">
        <v>0</v>
      </c>
      <c r="AR97">
        <v>47.472000000000001</v>
      </c>
      <c r="AS97">
        <v>31.897383000000001</v>
      </c>
      <c r="AT97">
        <v>11.2476</v>
      </c>
      <c r="AU97">
        <v>0</v>
      </c>
      <c r="AV97">
        <v>45.473990999999998</v>
      </c>
      <c r="AW97">
        <v>22.628482000000002</v>
      </c>
      <c r="AX97">
        <v>16.00592</v>
      </c>
      <c r="AY97">
        <v>0</v>
      </c>
      <c r="AZ97">
        <f t="shared" si="3"/>
        <v>88.766762999999997</v>
      </c>
      <c r="BA97">
        <f t="shared" si="4"/>
        <v>2846.9355209999999</v>
      </c>
      <c r="BD97">
        <v>4.2938999999999998</v>
      </c>
      <c r="BE97">
        <v>0</v>
      </c>
      <c r="BF97">
        <v>2.4006E-2</v>
      </c>
      <c r="BG97">
        <v>0</v>
      </c>
      <c r="BH97">
        <v>0</v>
      </c>
      <c r="BI97">
        <v>0.83781300000000003</v>
      </c>
      <c r="BJ97">
        <v>0</v>
      </c>
      <c r="BK97">
        <v>1.5596E-2</v>
      </c>
      <c r="BL97">
        <v>0</v>
      </c>
      <c r="BM97">
        <v>0</v>
      </c>
      <c r="BN97">
        <v>0</v>
      </c>
      <c r="BO97">
        <v>2.0099999999999998</v>
      </c>
      <c r="BP97">
        <v>2.19</v>
      </c>
      <c r="BQ97">
        <v>1.9494309999999999</v>
      </c>
      <c r="BR97">
        <v>0.99196799999999996</v>
      </c>
      <c r="BS97">
        <v>1.64</v>
      </c>
      <c r="BT97">
        <v>0</v>
      </c>
      <c r="BU97">
        <v>2.9693329999999998</v>
      </c>
      <c r="BV97">
        <v>1.341844</v>
      </c>
      <c r="BW97">
        <v>9.34</v>
      </c>
      <c r="BX97">
        <v>4.2581249999999997</v>
      </c>
      <c r="BY97">
        <v>0.25</v>
      </c>
      <c r="BZ97">
        <v>1.938104</v>
      </c>
      <c r="CA97">
        <v>3.5116900000000002</v>
      </c>
      <c r="CB97">
        <v>1.9</v>
      </c>
      <c r="CC97">
        <v>0.86</v>
      </c>
      <c r="CD97">
        <v>2.12</v>
      </c>
      <c r="CE97">
        <v>1.1200000000000001</v>
      </c>
      <c r="CF97">
        <v>0.22</v>
      </c>
      <c r="CG97">
        <v>3.78</v>
      </c>
      <c r="CH97">
        <v>0</v>
      </c>
      <c r="CI97">
        <v>7.95</v>
      </c>
      <c r="CJ97">
        <v>1.95</v>
      </c>
      <c r="CK97">
        <v>1.84</v>
      </c>
      <c r="CL97">
        <v>5.313701</v>
      </c>
      <c r="CM97">
        <v>0.935114</v>
      </c>
      <c r="CN97">
        <v>3.542468</v>
      </c>
      <c r="CO97">
        <v>3.03</v>
      </c>
      <c r="CP97">
        <v>0.99398600000000004</v>
      </c>
      <c r="CQ97">
        <v>2.7933979999999998</v>
      </c>
      <c r="CR97">
        <v>3.57</v>
      </c>
      <c r="CS97">
        <v>2.3522639999999999</v>
      </c>
      <c r="CT97">
        <v>1.9429620000000001</v>
      </c>
      <c r="CU97">
        <v>0.97984300000000002</v>
      </c>
      <c r="CV97">
        <v>2.6836869999999999</v>
      </c>
      <c r="CW97">
        <v>1.3275300000000001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88.766762999999997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14.482229</v>
      </c>
      <c r="G98">
        <v>0</v>
      </c>
      <c r="H98">
        <v>0</v>
      </c>
      <c r="I98">
        <v>53.734160000000003</v>
      </c>
      <c r="J98">
        <v>2.2865600000000001</v>
      </c>
      <c r="K98">
        <v>687.79276700000003</v>
      </c>
      <c r="L98">
        <v>656.42148599999996</v>
      </c>
      <c r="M98">
        <v>92.912925000000001</v>
      </c>
      <c r="N98">
        <v>119.136178</v>
      </c>
      <c r="O98">
        <v>124.789163</v>
      </c>
      <c r="P98">
        <v>69.538809999999998</v>
      </c>
      <c r="Q98">
        <v>20.693196</v>
      </c>
      <c r="R98">
        <v>42.846212999999999</v>
      </c>
      <c r="S98">
        <v>26.616266</v>
      </c>
      <c r="T98">
        <v>0.309197</v>
      </c>
      <c r="U98">
        <v>348.97500000000002</v>
      </c>
      <c r="V98">
        <v>14.253199</v>
      </c>
      <c r="W98">
        <v>34.799309999999998</v>
      </c>
      <c r="X98">
        <v>147.515625</v>
      </c>
      <c r="Y98">
        <v>0</v>
      </c>
      <c r="Z98">
        <v>13.1076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8.3321880000000004</v>
      </c>
      <c r="AG98">
        <v>42.377411000000002</v>
      </c>
      <c r="AH98">
        <v>0</v>
      </c>
      <c r="AI98">
        <v>0</v>
      </c>
      <c r="AJ98">
        <v>0</v>
      </c>
      <c r="AK98">
        <v>26.292852</v>
      </c>
      <c r="AL98">
        <v>12.782</v>
      </c>
      <c r="AM98">
        <v>16.345120999999999</v>
      </c>
      <c r="AN98">
        <v>0.84221400000000002</v>
      </c>
      <c r="AO98">
        <v>0</v>
      </c>
      <c r="AP98">
        <v>2.3058000000000001</v>
      </c>
      <c r="AQ98">
        <v>0</v>
      </c>
      <c r="AR98">
        <v>47.472000000000001</v>
      </c>
      <c r="AS98">
        <v>31.897383000000001</v>
      </c>
      <c r="AT98">
        <v>11.2476</v>
      </c>
      <c r="AU98">
        <v>0</v>
      </c>
      <c r="AV98">
        <v>45.473990999999998</v>
      </c>
      <c r="AW98">
        <v>22.628482000000002</v>
      </c>
      <c r="AX98">
        <v>16.00592</v>
      </c>
      <c r="AY98">
        <v>0</v>
      </c>
      <c r="AZ98">
        <f t="shared" si="3"/>
        <v>88.766762999999997</v>
      </c>
      <c r="BA98">
        <f t="shared" si="4"/>
        <v>2842.979609</v>
      </c>
      <c r="BD98">
        <v>4.2938999999999998</v>
      </c>
      <c r="BE98">
        <v>0</v>
      </c>
      <c r="BF98">
        <v>2.4006E-2</v>
      </c>
      <c r="BG98">
        <v>0</v>
      </c>
      <c r="BH98">
        <v>0</v>
      </c>
      <c r="BI98">
        <v>0.83781300000000003</v>
      </c>
      <c r="BJ98">
        <v>0</v>
      </c>
      <c r="BK98">
        <v>1.5596E-2</v>
      </c>
      <c r="BL98">
        <v>0</v>
      </c>
      <c r="BM98">
        <v>0</v>
      </c>
      <c r="BN98">
        <v>0</v>
      </c>
      <c r="BO98">
        <v>2.0099999999999998</v>
      </c>
      <c r="BP98">
        <v>2.19</v>
      </c>
      <c r="BQ98">
        <v>1.9494309999999999</v>
      </c>
      <c r="BR98">
        <v>0.99196799999999996</v>
      </c>
      <c r="BS98">
        <v>1.64</v>
      </c>
      <c r="BT98">
        <v>0</v>
      </c>
      <c r="BU98">
        <v>2.9693329999999998</v>
      </c>
      <c r="BV98">
        <v>1.341844</v>
      </c>
      <c r="BW98">
        <v>9.34</v>
      </c>
      <c r="BX98">
        <v>4.2581249999999997</v>
      </c>
      <c r="BY98">
        <v>0.25</v>
      </c>
      <c r="BZ98">
        <v>1.938104</v>
      </c>
      <c r="CA98">
        <v>3.5116900000000002</v>
      </c>
      <c r="CB98">
        <v>1.9</v>
      </c>
      <c r="CC98">
        <v>0.86</v>
      </c>
      <c r="CD98">
        <v>2.12</v>
      </c>
      <c r="CE98">
        <v>1.1200000000000001</v>
      </c>
      <c r="CF98">
        <v>0.22</v>
      </c>
      <c r="CG98">
        <v>3.78</v>
      </c>
      <c r="CH98">
        <v>0</v>
      </c>
      <c r="CI98">
        <v>7.95</v>
      </c>
      <c r="CJ98">
        <v>1.95</v>
      </c>
      <c r="CK98">
        <v>1.84</v>
      </c>
      <c r="CL98">
        <v>5.313701</v>
      </c>
      <c r="CM98">
        <v>0.935114</v>
      </c>
      <c r="CN98">
        <v>3.542468</v>
      </c>
      <c r="CO98">
        <v>3.03</v>
      </c>
      <c r="CP98">
        <v>0.99398600000000004</v>
      </c>
      <c r="CQ98">
        <v>2.7933979999999998</v>
      </c>
      <c r="CR98">
        <v>3.57</v>
      </c>
      <c r="CS98">
        <v>2.3522639999999999</v>
      </c>
      <c r="CT98">
        <v>1.9429620000000001</v>
      </c>
      <c r="CU98">
        <v>0.97984300000000002</v>
      </c>
      <c r="CV98">
        <v>2.6836869999999999</v>
      </c>
      <c r="CW98">
        <v>1.3275300000000001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88.766762999999997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1.6436381999999999E-2</v>
      </c>
      <c r="E99">
        <f t="shared" si="6"/>
        <v>0</v>
      </c>
      <c r="F99">
        <f t="shared" si="6"/>
        <v>0.24715960700000014</v>
      </c>
      <c r="G99">
        <f t="shared" si="6"/>
        <v>0.25315613925000002</v>
      </c>
      <c r="H99">
        <f t="shared" si="6"/>
        <v>0</v>
      </c>
      <c r="I99">
        <f t="shared" si="6"/>
        <v>1.2244528800000016</v>
      </c>
      <c r="J99">
        <f t="shared" si="6"/>
        <v>4.8017760000000034E-2</v>
      </c>
      <c r="K99">
        <f t="shared" si="6"/>
        <v>16.507026407999987</v>
      </c>
      <c r="L99">
        <f t="shared" si="6"/>
        <v>15.754115663999986</v>
      </c>
      <c r="M99">
        <f t="shared" si="6"/>
        <v>2.2299101999999977</v>
      </c>
      <c r="N99">
        <f t="shared" si="6"/>
        <v>2.8592682720000031</v>
      </c>
      <c r="O99">
        <f t="shared" si="6"/>
        <v>2.9949399119999986</v>
      </c>
      <c r="P99">
        <f t="shared" si="6"/>
        <v>1.6539217004999978</v>
      </c>
      <c r="Q99">
        <f t="shared" si="6"/>
        <v>0.50037297749999932</v>
      </c>
      <c r="R99">
        <f t="shared" si="6"/>
        <v>1.0283091119999979</v>
      </c>
      <c r="S99">
        <f t="shared" si="6"/>
        <v>0.63879038399999999</v>
      </c>
      <c r="T99">
        <f t="shared" si="6"/>
        <v>1.2647569500000002E-2</v>
      </c>
      <c r="U99">
        <f t="shared" si="6"/>
        <v>8.3753999999999849</v>
      </c>
      <c r="V99">
        <f t="shared" si="6"/>
        <v>0.34207677599999992</v>
      </c>
      <c r="W99">
        <f t="shared" si="6"/>
        <v>0.8212467200000011</v>
      </c>
      <c r="X99">
        <f t="shared" si="6"/>
        <v>3.540375</v>
      </c>
      <c r="Y99">
        <f t="shared" si="6"/>
        <v>0</v>
      </c>
      <c r="Z99">
        <f t="shared" si="6"/>
        <v>0.2375752500000004</v>
      </c>
      <c r="AA99">
        <f t="shared" si="6"/>
        <v>9.8746049999999974E-2</v>
      </c>
      <c r="AB99">
        <f t="shared" si="6"/>
        <v>0.26303688624999988</v>
      </c>
      <c r="AC99">
        <f t="shared" si="6"/>
        <v>0.15915930249999988</v>
      </c>
      <c r="AD99">
        <f t="shared" si="6"/>
        <v>0.11479751700000002</v>
      </c>
      <c r="AE99">
        <f t="shared" si="6"/>
        <v>0</v>
      </c>
      <c r="AF99">
        <f t="shared" si="6"/>
        <v>0.27902668649999979</v>
      </c>
      <c r="AG99">
        <f t="shared" si="6"/>
        <v>1.017057863999999</v>
      </c>
      <c r="AH99">
        <f t="shared" si="6"/>
        <v>0.74991233474999985</v>
      </c>
      <c r="AI99">
        <f t="shared" si="6"/>
        <v>5.5382760999999989E-2</v>
      </c>
      <c r="AJ99">
        <f t="shared" si="6"/>
        <v>0</v>
      </c>
      <c r="AK99">
        <f t="shared" si="6"/>
        <v>0.63102844800000069</v>
      </c>
      <c r="AL99">
        <f t="shared" si="6"/>
        <v>0.65769200000000072</v>
      </c>
      <c r="AM99">
        <f t="shared" si="6"/>
        <v>0.30338976074999996</v>
      </c>
      <c r="AN99">
        <f t="shared" si="6"/>
        <v>1.7392690499999999E-2</v>
      </c>
      <c r="AO99">
        <f t="shared" si="6"/>
        <v>0</v>
      </c>
      <c r="AP99">
        <f t="shared" si="6"/>
        <v>2.4467100000000012E-2</v>
      </c>
      <c r="AQ99">
        <f t="shared" si="6"/>
        <v>0.51370577674999962</v>
      </c>
      <c r="AR99">
        <f t="shared" si="6"/>
        <v>1.1419500000000011</v>
      </c>
      <c r="AS99">
        <f t="shared" si="6"/>
        <v>0.76791012299999983</v>
      </c>
      <c r="AT99">
        <f t="shared" si="6"/>
        <v>0.26994240000000019</v>
      </c>
      <c r="AU99">
        <f t="shared" si="6"/>
        <v>0</v>
      </c>
      <c r="AV99">
        <f t="shared" si="6"/>
        <v>1.0721999724999987</v>
      </c>
      <c r="AW99">
        <f t="shared" si="6"/>
        <v>0.3903413175000004</v>
      </c>
      <c r="AX99">
        <f t="shared" si="6"/>
        <v>0.45273888000000051</v>
      </c>
      <c r="AY99">
        <f t="shared" si="6"/>
        <v>0</v>
      </c>
      <c r="AZ99">
        <f t="shared" si="6"/>
        <v>2.1581528362499998</v>
      </c>
      <c r="BA99">
        <f>SUM(B99:AZ99)</f>
        <v>70.423229420999931</v>
      </c>
      <c r="BD99">
        <f t="shared" ref="BD99:DJ99" si="7">SUM(BD3:BD98)/4000</f>
        <v>0.10305360000000011</v>
      </c>
      <c r="BE99">
        <f t="shared" si="7"/>
        <v>0</v>
      </c>
      <c r="BF99">
        <f t="shared" si="7"/>
        <v>5.6943724999999976E-4</v>
      </c>
      <c r="BG99">
        <f t="shared" si="7"/>
        <v>0</v>
      </c>
      <c r="BH99">
        <f t="shared" si="7"/>
        <v>0</v>
      </c>
      <c r="BI99">
        <f t="shared" si="7"/>
        <v>2.0107511999999959E-2</v>
      </c>
      <c r="BJ99">
        <f t="shared" ref="BJ99:CW99" si="8">SUM(BJ3:BJ98)/4000</f>
        <v>0</v>
      </c>
      <c r="BK99">
        <f t="shared" si="8"/>
        <v>3.7208974999999959E-4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4.823999999999995E-2</v>
      </c>
      <c r="BP99">
        <f t="shared" si="8"/>
        <v>5.2559999999999961E-2</v>
      </c>
      <c r="BQ99">
        <f t="shared" si="8"/>
        <v>6.2436536750000056E-2</v>
      </c>
      <c r="BR99">
        <f t="shared" si="8"/>
        <v>2.3807231999999998E-2</v>
      </c>
      <c r="BS99">
        <f t="shared" si="8"/>
        <v>3.9359999999999951E-2</v>
      </c>
      <c r="BT99">
        <f t="shared" si="8"/>
        <v>8.035176499999996E-3</v>
      </c>
      <c r="BU99">
        <f t="shared" si="8"/>
        <v>7.1263992000000095E-2</v>
      </c>
      <c r="BV99">
        <f t="shared" si="8"/>
        <v>3.2204255999999952E-2</v>
      </c>
      <c r="BW99">
        <f t="shared" si="8"/>
        <v>0.22416000000000016</v>
      </c>
      <c r="BX99">
        <f t="shared" si="8"/>
        <v>0.10219500000000013</v>
      </c>
      <c r="BY99">
        <f t="shared" si="8"/>
        <v>6.0000000000000001E-3</v>
      </c>
      <c r="BZ99">
        <f t="shared" si="8"/>
        <v>4.6514496000000044E-2</v>
      </c>
      <c r="CA99">
        <f t="shared" si="8"/>
        <v>8.4280559999999824E-2</v>
      </c>
      <c r="CB99">
        <f t="shared" si="8"/>
        <v>4.5600000000000078E-2</v>
      </c>
      <c r="CC99">
        <f t="shared" si="8"/>
        <v>2.2054999999999988E-2</v>
      </c>
      <c r="CD99">
        <f t="shared" si="8"/>
        <v>5.0362500000000039E-2</v>
      </c>
      <c r="CE99">
        <f t="shared" si="8"/>
        <v>2.6615000000000021E-2</v>
      </c>
      <c r="CF99">
        <f t="shared" si="8"/>
        <v>5.3999999999999959E-3</v>
      </c>
      <c r="CG99">
        <f t="shared" si="8"/>
        <v>9.0719999999999815E-2</v>
      </c>
      <c r="CH99">
        <f t="shared" si="8"/>
        <v>5.9627744999999968E-3</v>
      </c>
      <c r="CI99">
        <f t="shared" si="8"/>
        <v>0.19080000000000025</v>
      </c>
      <c r="CJ99">
        <f t="shared" si="8"/>
        <v>4.6799999999999946E-2</v>
      </c>
      <c r="CK99">
        <f t="shared" si="8"/>
        <v>4.4160000000000067E-2</v>
      </c>
      <c r="CL99">
        <f t="shared" si="8"/>
        <v>0.12752882399999982</v>
      </c>
      <c r="CM99">
        <f t="shared" si="8"/>
        <v>2.2442735999999974E-2</v>
      </c>
      <c r="CN99">
        <f t="shared" si="8"/>
        <v>8.5019232000000028E-2</v>
      </c>
      <c r="CO99">
        <f t="shared" si="8"/>
        <v>7.2719999999999937E-2</v>
      </c>
      <c r="CP99">
        <f t="shared" si="8"/>
        <v>2.3855664000000047E-2</v>
      </c>
      <c r="CQ99">
        <f t="shared" si="8"/>
        <v>6.7041551999999949E-2</v>
      </c>
      <c r="CR99">
        <f t="shared" si="8"/>
        <v>8.3054999999999865E-2</v>
      </c>
      <c r="CS99">
        <f t="shared" si="8"/>
        <v>5.6438137500000041E-2</v>
      </c>
      <c r="CT99">
        <f t="shared" si="8"/>
        <v>4.6631087999999918E-2</v>
      </c>
      <c r="CU99">
        <f t="shared" si="8"/>
        <v>2.3516232000000033E-2</v>
      </c>
      <c r="CV99">
        <f t="shared" si="8"/>
        <v>6.440848799999993E-2</v>
      </c>
      <c r="CW99">
        <f t="shared" si="8"/>
        <v>3.1860719999999967E-2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2.1581528362499998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H3" activePane="bottomRight" state="frozen"/>
      <selection sqref="A1:D35"/>
      <selection pane="topRight" sqref="A1:D35"/>
      <selection pane="bottomLeft" sqref="A1:D35"/>
      <selection pane="bottomRight" activeCell="BK3" sqref="BK3:BK98"/>
    </sheetView>
  </sheetViews>
  <sheetFormatPr defaultRowHeight="15"/>
  <cols>
    <col min="1" max="1" width="12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25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2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96"/>
      <c r="BA2" s="22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687.78989999999999</v>
      </c>
      <c r="L3">
        <v>656.42</v>
      </c>
      <c r="M3">
        <v>92.91</v>
      </c>
      <c r="N3">
        <v>119.136178</v>
      </c>
      <c r="O3">
        <v>124.789163</v>
      </c>
      <c r="P3">
        <v>69.158816999999999</v>
      </c>
      <c r="Q3">
        <v>20.693196</v>
      </c>
      <c r="R3">
        <v>42.846212999999999</v>
      </c>
      <c r="S3">
        <v>26.616266</v>
      </c>
      <c r="T3">
        <v>0.56000000000000005</v>
      </c>
      <c r="U3">
        <v>348.97500000000002</v>
      </c>
      <c r="V3">
        <v>14.25</v>
      </c>
      <c r="W3">
        <v>34.787813999999997</v>
      </c>
      <c r="X3">
        <v>147.515625</v>
      </c>
      <c r="Y3">
        <v>0</v>
      </c>
      <c r="Z3">
        <v>6.5537999999999998</v>
      </c>
      <c r="AA3">
        <v>0</v>
      </c>
      <c r="AB3">
        <v>0</v>
      </c>
      <c r="AC3">
        <v>0</v>
      </c>
      <c r="AD3">
        <v>0</v>
      </c>
      <c r="AE3">
        <v>0</v>
      </c>
      <c r="AF3">
        <v>8.3321880000000004</v>
      </c>
      <c r="AG3">
        <v>42.377411000000002</v>
      </c>
      <c r="AH3">
        <v>0</v>
      </c>
      <c r="AI3">
        <v>0</v>
      </c>
      <c r="AJ3">
        <v>0</v>
      </c>
      <c r="AK3">
        <v>26.292852</v>
      </c>
      <c r="AL3">
        <v>12.782</v>
      </c>
      <c r="AM3">
        <v>10.918805000000001</v>
      </c>
      <c r="AN3">
        <v>0.70510899999999999</v>
      </c>
      <c r="AO3">
        <v>0</v>
      </c>
      <c r="AP3">
        <v>0</v>
      </c>
      <c r="AQ3">
        <v>0</v>
      </c>
      <c r="AR3">
        <v>52.44</v>
      </c>
      <c r="AS3">
        <v>32.688360000000003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90.392582999999988</v>
      </c>
      <c r="BA3">
        <f>SUM(B3:AZ3)</f>
        <v>2681.1788799999995</v>
      </c>
      <c r="BB3">
        <v>0</v>
      </c>
      <c r="BD3">
        <v>7.95</v>
      </c>
      <c r="BE3">
        <v>1.95</v>
      </c>
      <c r="BF3">
        <v>3.03</v>
      </c>
      <c r="BG3">
        <v>1.84</v>
      </c>
      <c r="BH3">
        <v>9.34</v>
      </c>
      <c r="BI3">
        <v>1.02</v>
      </c>
      <c r="BJ3">
        <v>2.04</v>
      </c>
      <c r="BK3">
        <v>1.9</v>
      </c>
      <c r="BL3">
        <v>1.1200000000000001</v>
      </c>
      <c r="BM3">
        <v>0.2</v>
      </c>
      <c r="BN3">
        <v>3.57</v>
      </c>
      <c r="BO3">
        <v>3.78</v>
      </c>
      <c r="BP3">
        <v>0.25</v>
      </c>
      <c r="BQ3">
        <v>2.0099999999999998</v>
      </c>
      <c r="BR3">
        <v>2.19</v>
      </c>
      <c r="BS3">
        <v>1.64</v>
      </c>
      <c r="BT3">
        <v>2.9693329999999998</v>
      </c>
      <c r="BU3">
        <v>1.341844</v>
      </c>
      <c r="BV3">
        <v>2.3522639999999999</v>
      </c>
      <c r="BW3">
        <v>1.9429620000000001</v>
      </c>
      <c r="BX3">
        <v>0.97984300000000002</v>
      </c>
      <c r="BY3">
        <v>2.6836869999999999</v>
      </c>
      <c r="BZ3">
        <v>1.3275300000000001</v>
      </c>
      <c r="CA3">
        <v>0</v>
      </c>
      <c r="CB3">
        <v>4.9529999999999999E-3</v>
      </c>
      <c r="CC3">
        <v>0</v>
      </c>
      <c r="CD3">
        <v>0</v>
      </c>
      <c r="CE3">
        <v>0</v>
      </c>
      <c r="CF3">
        <v>0</v>
      </c>
      <c r="CG3">
        <v>7.4320000000000002E-3</v>
      </c>
      <c r="CH3">
        <v>0</v>
      </c>
      <c r="CI3">
        <v>0</v>
      </c>
      <c r="CJ3">
        <v>5.313701</v>
      </c>
      <c r="CK3">
        <v>0.935114</v>
      </c>
      <c r="CL3">
        <v>1.938104</v>
      </c>
      <c r="CM3">
        <v>3.5116900000000002</v>
      </c>
      <c r="CN3">
        <v>3.542468</v>
      </c>
      <c r="CO3">
        <v>4.2938999999999998</v>
      </c>
      <c r="CP3">
        <v>4.2581249999999997</v>
      </c>
      <c r="CQ3">
        <v>3.542468</v>
      </c>
      <c r="CR3">
        <v>0.83781300000000003</v>
      </c>
      <c r="CS3">
        <v>2.7933979999999998</v>
      </c>
      <c r="CT3">
        <v>0.99196799999999996</v>
      </c>
      <c r="CU3">
        <v>0</v>
      </c>
      <c r="CV3">
        <v>0</v>
      </c>
      <c r="CW3">
        <v>0.99398600000000004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90.392582999999988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687.78989999999999</v>
      </c>
      <c r="L4">
        <v>656.42</v>
      </c>
      <c r="M4">
        <v>92.91</v>
      </c>
      <c r="N4">
        <v>119.136178</v>
      </c>
      <c r="O4">
        <v>124.789163</v>
      </c>
      <c r="P4">
        <v>69.158816999999999</v>
      </c>
      <c r="Q4">
        <v>20.693196</v>
      </c>
      <c r="R4">
        <v>42.846212999999999</v>
      </c>
      <c r="S4">
        <v>26.616266</v>
      </c>
      <c r="T4">
        <v>0.56000000000000005</v>
      </c>
      <c r="U4">
        <v>348.97500000000002</v>
      </c>
      <c r="V4">
        <v>14.25</v>
      </c>
      <c r="W4">
        <v>34.799309999999998</v>
      </c>
      <c r="X4">
        <v>147.515625</v>
      </c>
      <c r="Y4">
        <v>0</v>
      </c>
      <c r="Z4">
        <v>6.5537999999999998</v>
      </c>
      <c r="AA4">
        <v>0</v>
      </c>
      <c r="AB4">
        <v>0</v>
      </c>
      <c r="AC4">
        <v>0</v>
      </c>
      <c r="AD4">
        <v>0</v>
      </c>
      <c r="AE4">
        <v>0</v>
      </c>
      <c r="AF4">
        <v>8.3321880000000004</v>
      </c>
      <c r="AG4">
        <v>42.377411000000002</v>
      </c>
      <c r="AH4">
        <v>0</v>
      </c>
      <c r="AI4">
        <v>0</v>
      </c>
      <c r="AJ4">
        <v>0</v>
      </c>
      <c r="AK4">
        <v>26.292852</v>
      </c>
      <c r="AL4">
        <v>12.782</v>
      </c>
      <c r="AM4">
        <v>10.918805000000001</v>
      </c>
      <c r="AN4">
        <v>0.70510899999999999</v>
      </c>
      <c r="AO4">
        <v>0</v>
      </c>
      <c r="AP4">
        <v>0</v>
      </c>
      <c r="AQ4">
        <v>0</v>
      </c>
      <c r="AR4">
        <v>52.44</v>
      </c>
      <c r="AS4">
        <v>32.688360000000003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90.392582999999988</v>
      </c>
      <c r="BA4">
        <f t="shared" ref="BA4:BA67" si="1">SUM(B4:AZ4)</f>
        <v>2681.1903759999996</v>
      </c>
      <c r="BB4">
        <v>1</v>
      </c>
      <c r="BD4">
        <v>7.95</v>
      </c>
      <c r="BE4">
        <v>1.95</v>
      </c>
      <c r="BF4">
        <v>3.03</v>
      </c>
      <c r="BG4">
        <v>1.84</v>
      </c>
      <c r="BH4">
        <v>9.34</v>
      </c>
      <c r="BI4">
        <v>1.02</v>
      </c>
      <c r="BJ4">
        <v>2.04</v>
      </c>
      <c r="BK4">
        <v>1.9</v>
      </c>
      <c r="BL4">
        <v>1.1200000000000001</v>
      </c>
      <c r="BM4">
        <v>0.2</v>
      </c>
      <c r="BN4">
        <v>3.57</v>
      </c>
      <c r="BO4">
        <v>3.78</v>
      </c>
      <c r="BP4">
        <v>0.25</v>
      </c>
      <c r="BQ4">
        <v>2.0099999999999998</v>
      </c>
      <c r="BR4">
        <v>2.19</v>
      </c>
      <c r="BS4">
        <v>1.64</v>
      </c>
      <c r="BT4">
        <v>2.9693329999999998</v>
      </c>
      <c r="BU4">
        <v>1.341844</v>
      </c>
      <c r="BV4">
        <v>2.3522639999999999</v>
      </c>
      <c r="BW4">
        <v>1.9429620000000001</v>
      </c>
      <c r="BX4">
        <v>0.97984300000000002</v>
      </c>
      <c r="BY4">
        <v>2.6836869999999999</v>
      </c>
      <c r="BZ4">
        <v>1.3275300000000001</v>
      </c>
      <c r="CA4">
        <v>0</v>
      </c>
      <c r="CB4">
        <v>4.9529999999999999E-3</v>
      </c>
      <c r="CC4">
        <v>0</v>
      </c>
      <c r="CD4">
        <v>0</v>
      </c>
      <c r="CE4">
        <v>0</v>
      </c>
      <c r="CF4">
        <v>0</v>
      </c>
      <c r="CG4">
        <v>7.4320000000000002E-3</v>
      </c>
      <c r="CH4">
        <v>0</v>
      </c>
      <c r="CI4">
        <v>0</v>
      </c>
      <c r="CJ4">
        <v>5.313701</v>
      </c>
      <c r="CK4">
        <v>0.935114</v>
      </c>
      <c r="CL4">
        <v>1.938104</v>
      </c>
      <c r="CM4">
        <v>3.5116900000000002</v>
      </c>
      <c r="CN4">
        <v>3.542468</v>
      </c>
      <c r="CO4">
        <v>4.2938999999999998</v>
      </c>
      <c r="CP4">
        <v>4.2581249999999997</v>
      </c>
      <c r="CQ4">
        <v>3.542468</v>
      </c>
      <c r="CR4">
        <v>0.83781300000000003</v>
      </c>
      <c r="CS4">
        <v>2.7933979999999998</v>
      </c>
      <c r="CT4">
        <v>0.99196799999999996</v>
      </c>
      <c r="CU4">
        <v>0</v>
      </c>
      <c r="CV4">
        <v>0</v>
      </c>
      <c r="CW4">
        <v>0.99398600000000004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90.392582999999988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687.78989999999999</v>
      </c>
      <c r="L5">
        <v>656.42</v>
      </c>
      <c r="M5">
        <v>92.91</v>
      </c>
      <c r="N5">
        <v>119.136178</v>
      </c>
      <c r="O5">
        <v>124.789163</v>
      </c>
      <c r="P5">
        <v>69.158816999999999</v>
      </c>
      <c r="Q5">
        <v>20.693196</v>
      </c>
      <c r="R5">
        <v>42.846212999999999</v>
      </c>
      <c r="S5">
        <v>26.616266</v>
      </c>
      <c r="T5">
        <v>0.56000000000000005</v>
      </c>
      <c r="U5">
        <v>348.97500000000002</v>
      </c>
      <c r="V5">
        <v>14.25</v>
      </c>
      <c r="W5">
        <v>34.799309999999998</v>
      </c>
      <c r="X5">
        <v>147.515625</v>
      </c>
      <c r="Y5">
        <v>0</v>
      </c>
      <c r="Z5">
        <v>6.5537999999999998</v>
      </c>
      <c r="AA5">
        <v>0</v>
      </c>
      <c r="AB5">
        <v>0</v>
      </c>
      <c r="AC5">
        <v>0</v>
      </c>
      <c r="AD5">
        <v>0</v>
      </c>
      <c r="AE5">
        <v>0</v>
      </c>
      <c r="AF5">
        <v>8.3321880000000004</v>
      </c>
      <c r="AG5">
        <v>42.377411000000002</v>
      </c>
      <c r="AH5">
        <v>0</v>
      </c>
      <c r="AI5">
        <v>0</v>
      </c>
      <c r="AJ5">
        <v>0</v>
      </c>
      <c r="AK5">
        <v>26.292852</v>
      </c>
      <c r="AL5">
        <v>12.782</v>
      </c>
      <c r="AM5">
        <v>10.918805000000001</v>
      </c>
      <c r="AN5">
        <v>0.70510899999999999</v>
      </c>
      <c r="AO5">
        <v>0</v>
      </c>
      <c r="AP5">
        <v>0</v>
      </c>
      <c r="AQ5">
        <v>0</v>
      </c>
      <c r="AR5">
        <v>46.92</v>
      </c>
      <c r="AS5">
        <v>32.688360000000003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90.414162999999988</v>
      </c>
      <c r="BA5">
        <f t="shared" si="1"/>
        <v>2675.6919559999997</v>
      </c>
      <c r="BB5">
        <v>2</v>
      </c>
      <c r="BD5">
        <v>7.95</v>
      </c>
      <c r="BE5">
        <v>1.95</v>
      </c>
      <c r="BF5">
        <v>3.03</v>
      </c>
      <c r="BG5">
        <v>1.84</v>
      </c>
      <c r="BH5">
        <v>9.34</v>
      </c>
      <c r="BI5">
        <v>1.02</v>
      </c>
      <c r="BJ5">
        <v>2.04</v>
      </c>
      <c r="BK5">
        <v>1.9</v>
      </c>
      <c r="BL5">
        <v>1.1200000000000001</v>
      </c>
      <c r="BM5">
        <v>0.2</v>
      </c>
      <c r="BN5">
        <v>3.57</v>
      </c>
      <c r="BO5">
        <v>3.78</v>
      </c>
      <c r="BP5">
        <v>0.25</v>
      </c>
      <c r="BQ5">
        <v>2.0099999999999998</v>
      </c>
      <c r="BR5">
        <v>2.19</v>
      </c>
      <c r="BS5">
        <v>1.64</v>
      </c>
      <c r="BT5">
        <v>2.9693329999999998</v>
      </c>
      <c r="BU5">
        <v>1.341844</v>
      </c>
      <c r="BV5">
        <v>2.3738440000000001</v>
      </c>
      <c r="BW5">
        <v>1.9429620000000001</v>
      </c>
      <c r="BX5">
        <v>0.97984300000000002</v>
      </c>
      <c r="BY5">
        <v>2.6836869999999999</v>
      </c>
      <c r="BZ5">
        <v>1.3275300000000001</v>
      </c>
      <c r="CA5">
        <v>0</v>
      </c>
      <c r="CB5">
        <v>4.9529999999999999E-3</v>
      </c>
      <c r="CC5">
        <v>0</v>
      </c>
      <c r="CD5">
        <v>0</v>
      </c>
      <c r="CE5">
        <v>0</v>
      </c>
      <c r="CF5">
        <v>0</v>
      </c>
      <c r="CG5">
        <v>7.4320000000000002E-3</v>
      </c>
      <c r="CH5">
        <v>0</v>
      </c>
      <c r="CI5">
        <v>0</v>
      </c>
      <c r="CJ5">
        <v>5.313701</v>
      </c>
      <c r="CK5">
        <v>0.935114</v>
      </c>
      <c r="CL5">
        <v>1.938104</v>
      </c>
      <c r="CM5">
        <v>3.5116900000000002</v>
      </c>
      <c r="CN5">
        <v>3.542468</v>
      </c>
      <c r="CO5">
        <v>4.2938999999999998</v>
      </c>
      <c r="CP5">
        <v>4.2581249999999997</v>
      </c>
      <c r="CQ5">
        <v>3.542468</v>
      </c>
      <c r="CR5">
        <v>0.83781300000000003</v>
      </c>
      <c r="CS5">
        <v>2.7933979999999998</v>
      </c>
      <c r="CT5">
        <v>0.99196799999999996</v>
      </c>
      <c r="CU5">
        <v>0</v>
      </c>
      <c r="CV5">
        <v>0</v>
      </c>
      <c r="CW5">
        <v>0.99398600000000004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90.414162999999988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687.78989999999999</v>
      </c>
      <c r="L6">
        <v>656.42</v>
      </c>
      <c r="M6">
        <v>92.91</v>
      </c>
      <c r="N6">
        <v>119.136178</v>
      </c>
      <c r="O6">
        <v>124.789163</v>
      </c>
      <c r="P6">
        <v>69.158816999999999</v>
      </c>
      <c r="Q6">
        <v>20.693196</v>
      </c>
      <c r="R6">
        <v>42.846212999999999</v>
      </c>
      <c r="S6">
        <v>26.616266</v>
      </c>
      <c r="T6">
        <v>0.56000000000000005</v>
      </c>
      <c r="U6">
        <v>348.97500000000002</v>
      </c>
      <c r="V6">
        <v>14.25</v>
      </c>
      <c r="W6">
        <v>34.799309999999998</v>
      </c>
      <c r="X6">
        <v>147.515625</v>
      </c>
      <c r="Y6">
        <v>0</v>
      </c>
      <c r="Z6">
        <v>6.5537999999999998</v>
      </c>
      <c r="AA6">
        <v>0</v>
      </c>
      <c r="AB6">
        <v>0</v>
      </c>
      <c r="AC6">
        <v>0</v>
      </c>
      <c r="AD6">
        <v>0</v>
      </c>
      <c r="AE6">
        <v>0</v>
      </c>
      <c r="AF6">
        <v>8.3321880000000004</v>
      </c>
      <c r="AG6">
        <v>42.377411000000002</v>
      </c>
      <c r="AH6">
        <v>0</v>
      </c>
      <c r="AI6">
        <v>0</v>
      </c>
      <c r="AJ6">
        <v>0</v>
      </c>
      <c r="AK6">
        <v>26.292852</v>
      </c>
      <c r="AL6">
        <v>12.782</v>
      </c>
      <c r="AM6">
        <v>10.918805000000001</v>
      </c>
      <c r="AN6">
        <v>0.70510899999999999</v>
      </c>
      <c r="AO6">
        <v>0</v>
      </c>
      <c r="AP6">
        <v>0</v>
      </c>
      <c r="AQ6">
        <v>0</v>
      </c>
      <c r="AR6">
        <v>46.92</v>
      </c>
      <c r="AS6">
        <v>32.688360000000003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90.414162999999988</v>
      </c>
      <c r="BA6">
        <f t="shared" si="1"/>
        <v>2675.6919559999997</v>
      </c>
      <c r="BB6">
        <v>3</v>
      </c>
      <c r="BD6">
        <v>7.95</v>
      </c>
      <c r="BE6">
        <v>1.95</v>
      </c>
      <c r="BF6">
        <v>3.03</v>
      </c>
      <c r="BG6">
        <v>1.84</v>
      </c>
      <c r="BH6">
        <v>9.34</v>
      </c>
      <c r="BI6">
        <v>1.02</v>
      </c>
      <c r="BJ6">
        <v>2.04</v>
      </c>
      <c r="BK6">
        <v>1.9</v>
      </c>
      <c r="BL6">
        <v>1.1200000000000001</v>
      </c>
      <c r="BM6">
        <v>0.2</v>
      </c>
      <c r="BN6">
        <v>3.57</v>
      </c>
      <c r="BO6">
        <v>3.78</v>
      </c>
      <c r="BP6">
        <v>0.25</v>
      </c>
      <c r="BQ6">
        <v>2.0099999999999998</v>
      </c>
      <c r="BR6">
        <v>2.19</v>
      </c>
      <c r="BS6">
        <v>1.64</v>
      </c>
      <c r="BT6">
        <v>2.9693329999999998</v>
      </c>
      <c r="BU6">
        <v>1.341844</v>
      </c>
      <c r="BV6">
        <v>2.3738440000000001</v>
      </c>
      <c r="BW6">
        <v>1.9429620000000001</v>
      </c>
      <c r="BX6">
        <v>0.97984300000000002</v>
      </c>
      <c r="BY6">
        <v>2.6836869999999999</v>
      </c>
      <c r="BZ6">
        <v>1.3275300000000001</v>
      </c>
      <c r="CA6">
        <v>0</v>
      </c>
      <c r="CB6">
        <v>4.9529999999999999E-3</v>
      </c>
      <c r="CC6">
        <v>0</v>
      </c>
      <c r="CD6">
        <v>0</v>
      </c>
      <c r="CE6">
        <v>0</v>
      </c>
      <c r="CF6">
        <v>0</v>
      </c>
      <c r="CG6">
        <v>7.4320000000000002E-3</v>
      </c>
      <c r="CH6">
        <v>0</v>
      </c>
      <c r="CI6">
        <v>0</v>
      </c>
      <c r="CJ6">
        <v>5.313701</v>
      </c>
      <c r="CK6">
        <v>0.935114</v>
      </c>
      <c r="CL6">
        <v>1.938104</v>
      </c>
      <c r="CM6">
        <v>3.5116900000000002</v>
      </c>
      <c r="CN6">
        <v>3.542468</v>
      </c>
      <c r="CO6">
        <v>4.2938999999999998</v>
      </c>
      <c r="CP6">
        <v>4.2581249999999997</v>
      </c>
      <c r="CQ6">
        <v>3.542468</v>
      </c>
      <c r="CR6">
        <v>0.83781300000000003</v>
      </c>
      <c r="CS6">
        <v>2.7933979999999998</v>
      </c>
      <c r="CT6">
        <v>0.99196799999999996</v>
      </c>
      <c r="CU6">
        <v>0</v>
      </c>
      <c r="CV6">
        <v>0</v>
      </c>
      <c r="CW6">
        <v>0.99398600000000004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90.414162999999988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687.78989999999999</v>
      </c>
      <c r="L7">
        <v>656.42</v>
      </c>
      <c r="M7">
        <v>92.91</v>
      </c>
      <c r="N7">
        <v>119.136178</v>
      </c>
      <c r="O7">
        <v>124.789163</v>
      </c>
      <c r="P7">
        <v>69.158816999999999</v>
      </c>
      <c r="Q7">
        <v>20.693196</v>
      </c>
      <c r="R7">
        <v>42.846212999999999</v>
      </c>
      <c r="S7">
        <v>26.616266</v>
      </c>
      <c r="T7">
        <v>0.56000000000000005</v>
      </c>
      <c r="U7">
        <v>348.97500000000002</v>
      </c>
      <c r="V7">
        <v>14.25</v>
      </c>
      <c r="W7">
        <v>34.799309999999998</v>
      </c>
      <c r="X7">
        <v>147.515625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0</v>
      </c>
      <c r="AE7">
        <v>0</v>
      </c>
      <c r="AF7">
        <v>8.3321880000000004</v>
      </c>
      <c r="AG7">
        <v>42.377411000000002</v>
      </c>
      <c r="AH7">
        <v>0</v>
      </c>
      <c r="AI7">
        <v>0</v>
      </c>
      <c r="AJ7">
        <v>0</v>
      </c>
      <c r="AK7">
        <v>26.292852</v>
      </c>
      <c r="AL7">
        <v>24.402000000000001</v>
      </c>
      <c r="AM7">
        <v>10.918805000000001</v>
      </c>
      <c r="AN7">
        <v>0.70510899999999999</v>
      </c>
      <c r="AO7">
        <v>0</v>
      </c>
      <c r="AP7">
        <v>0</v>
      </c>
      <c r="AQ7">
        <v>0</v>
      </c>
      <c r="AR7">
        <v>46.92</v>
      </c>
      <c r="AS7">
        <v>32.688360000000003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90.414162999999988</v>
      </c>
      <c r="BA7">
        <f t="shared" si="1"/>
        <v>2687.3119559999996</v>
      </c>
      <c r="BB7">
        <v>4</v>
      </c>
      <c r="BD7">
        <v>7.95</v>
      </c>
      <c r="BE7">
        <v>1.95</v>
      </c>
      <c r="BF7">
        <v>3.03</v>
      </c>
      <c r="BG7">
        <v>1.84</v>
      </c>
      <c r="BH7">
        <v>9.34</v>
      </c>
      <c r="BI7">
        <v>1.02</v>
      </c>
      <c r="BJ7">
        <v>2.04</v>
      </c>
      <c r="BK7">
        <v>1.9</v>
      </c>
      <c r="BL7">
        <v>1.1200000000000001</v>
      </c>
      <c r="BM7">
        <v>0.2</v>
      </c>
      <c r="BN7">
        <v>3.57</v>
      </c>
      <c r="BO7">
        <v>3.78</v>
      </c>
      <c r="BP7">
        <v>0.25</v>
      </c>
      <c r="BQ7">
        <v>2.0099999999999998</v>
      </c>
      <c r="BR7">
        <v>2.19</v>
      </c>
      <c r="BS7">
        <v>1.64</v>
      </c>
      <c r="BT7">
        <v>2.9693329999999998</v>
      </c>
      <c r="BU7">
        <v>1.341844</v>
      </c>
      <c r="BV7">
        <v>2.3738440000000001</v>
      </c>
      <c r="BW7">
        <v>1.9429620000000001</v>
      </c>
      <c r="BX7">
        <v>0.97984300000000002</v>
      </c>
      <c r="BY7">
        <v>2.6836869999999999</v>
      </c>
      <c r="BZ7">
        <v>1.3275300000000001</v>
      </c>
      <c r="CA7">
        <v>0</v>
      </c>
      <c r="CB7">
        <v>4.9529999999999999E-3</v>
      </c>
      <c r="CC7">
        <v>0</v>
      </c>
      <c r="CD7">
        <v>0</v>
      </c>
      <c r="CE7">
        <v>0</v>
      </c>
      <c r="CF7">
        <v>0</v>
      </c>
      <c r="CG7">
        <v>7.4320000000000002E-3</v>
      </c>
      <c r="CH7">
        <v>0</v>
      </c>
      <c r="CI7">
        <v>0</v>
      </c>
      <c r="CJ7">
        <v>5.313701</v>
      </c>
      <c r="CK7">
        <v>0.935114</v>
      </c>
      <c r="CL7">
        <v>1.938104</v>
      </c>
      <c r="CM7">
        <v>3.5116900000000002</v>
      </c>
      <c r="CN7">
        <v>3.542468</v>
      </c>
      <c r="CO7">
        <v>4.2938999999999998</v>
      </c>
      <c r="CP7">
        <v>4.2581249999999997</v>
      </c>
      <c r="CQ7">
        <v>3.542468</v>
      </c>
      <c r="CR7">
        <v>0.83781300000000003</v>
      </c>
      <c r="CS7">
        <v>2.7933979999999998</v>
      </c>
      <c r="CT7">
        <v>0.99196799999999996</v>
      </c>
      <c r="CU7">
        <v>0</v>
      </c>
      <c r="CV7">
        <v>0</v>
      </c>
      <c r="CW7">
        <v>0.99398600000000004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90.414162999999988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678.43600000000004</v>
      </c>
      <c r="L8">
        <v>596.91269999999997</v>
      </c>
      <c r="M8">
        <v>92.91</v>
      </c>
      <c r="N8">
        <v>119.136178</v>
      </c>
      <c r="O8">
        <v>124.789163</v>
      </c>
      <c r="P8">
        <v>69.158816999999999</v>
      </c>
      <c r="Q8">
        <v>16.654599999999999</v>
      </c>
      <c r="R8">
        <v>32.046399999999998</v>
      </c>
      <c r="S8">
        <v>21.661863</v>
      </c>
      <c r="T8">
        <v>0.56000000000000005</v>
      </c>
      <c r="U8">
        <v>348.97500000000002</v>
      </c>
      <c r="V8">
        <v>14.25</v>
      </c>
      <c r="W8">
        <v>26.1234</v>
      </c>
      <c r="X8">
        <v>117.26090000000001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8.3321880000000004</v>
      </c>
      <c r="AG8">
        <v>42.377411000000002</v>
      </c>
      <c r="AH8">
        <v>0</v>
      </c>
      <c r="AI8">
        <v>0</v>
      </c>
      <c r="AJ8">
        <v>0</v>
      </c>
      <c r="AK8">
        <v>26.292852</v>
      </c>
      <c r="AL8">
        <v>69.72</v>
      </c>
      <c r="AM8">
        <v>10.918805000000001</v>
      </c>
      <c r="AN8">
        <v>0.70510899999999999</v>
      </c>
      <c r="AO8">
        <v>0</v>
      </c>
      <c r="AP8">
        <v>0</v>
      </c>
      <c r="AQ8">
        <v>0</v>
      </c>
      <c r="AR8">
        <v>46.92</v>
      </c>
      <c r="AS8">
        <v>32.688360000000003</v>
      </c>
      <c r="AT8">
        <v>11.2476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90.414162999999988</v>
      </c>
      <c r="BA8">
        <f t="shared" si="1"/>
        <v>2605.0453090000001</v>
      </c>
      <c r="BB8">
        <v>5</v>
      </c>
      <c r="BD8">
        <v>7.95</v>
      </c>
      <c r="BE8">
        <v>1.95</v>
      </c>
      <c r="BF8">
        <v>3.03</v>
      </c>
      <c r="BG8">
        <v>1.84</v>
      </c>
      <c r="BH8">
        <v>9.34</v>
      </c>
      <c r="BI8">
        <v>1.02</v>
      </c>
      <c r="BJ8">
        <v>2.04</v>
      </c>
      <c r="BK8">
        <v>1.9</v>
      </c>
      <c r="BL8">
        <v>1.1200000000000001</v>
      </c>
      <c r="BM8">
        <v>0.2</v>
      </c>
      <c r="BN8">
        <v>3.57</v>
      </c>
      <c r="BO8">
        <v>3.78</v>
      </c>
      <c r="BP8">
        <v>0.25</v>
      </c>
      <c r="BQ8">
        <v>2.0099999999999998</v>
      </c>
      <c r="BR8">
        <v>2.19</v>
      </c>
      <c r="BS8">
        <v>1.64</v>
      </c>
      <c r="BT8">
        <v>2.9693329999999998</v>
      </c>
      <c r="BU8">
        <v>1.341844</v>
      </c>
      <c r="BV8">
        <v>2.3738440000000001</v>
      </c>
      <c r="BW8">
        <v>1.9429620000000001</v>
      </c>
      <c r="BX8">
        <v>0.97984300000000002</v>
      </c>
      <c r="BY8">
        <v>2.6836869999999999</v>
      </c>
      <c r="BZ8">
        <v>1.3275300000000001</v>
      </c>
      <c r="CA8">
        <v>0</v>
      </c>
      <c r="CB8">
        <v>4.9529999999999999E-3</v>
      </c>
      <c r="CC8">
        <v>0</v>
      </c>
      <c r="CD8">
        <v>0</v>
      </c>
      <c r="CE8">
        <v>0</v>
      </c>
      <c r="CF8">
        <v>0</v>
      </c>
      <c r="CG8">
        <v>7.4320000000000002E-3</v>
      </c>
      <c r="CH8">
        <v>0</v>
      </c>
      <c r="CI8">
        <v>0</v>
      </c>
      <c r="CJ8">
        <v>5.313701</v>
      </c>
      <c r="CK8">
        <v>0.935114</v>
      </c>
      <c r="CL8">
        <v>1.938104</v>
      </c>
      <c r="CM8">
        <v>3.5116900000000002</v>
      </c>
      <c r="CN8">
        <v>3.542468</v>
      </c>
      <c r="CO8">
        <v>4.2938999999999998</v>
      </c>
      <c r="CP8">
        <v>4.2581249999999997</v>
      </c>
      <c r="CQ8">
        <v>3.542468</v>
      </c>
      <c r="CR8">
        <v>0.83781300000000003</v>
      </c>
      <c r="CS8">
        <v>2.7933979999999998</v>
      </c>
      <c r="CT8">
        <v>0.99196799999999996</v>
      </c>
      <c r="CU8">
        <v>0</v>
      </c>
      <c r="CV8">
        <v>0</v>
      </c>
      <c r="CW8">
        <v>0.99398600000000004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90.414162999999988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678.43600000000004</v>
      </c>
      <c r="L9">
        <v>536.91269999999997</v>
      </c>
      <c r="M9">
        <v>92.91</v>
      </c>
      <c r="N9">
        <v>119.136178</v>
      </c>
      <c r="O9">
        <v>124.789163</v>
      </c>
      <c r="P9">
        <v>69.158816999999999</v>
      </c>
      <c r="Q9">
        <v>16.654599999999999</v>
      </c>
      <c r="R9">
        <v>32.046399999999998</v>
      </c>
      <c r="S9">
        <v>20.626100000000001</v>
      </c>
      <c r="T9">
        <v>0.56000000000000005</v>
      </c>
      <c r="U9">
        <v>348.97500000000002</v>
      </c>
      <c r="V9">
        <v>14.25</v>
      </c>
      <c r="W9">
        <v>26.1234</v>
      </c>
      <c r="X9">
        <v>117.26090000000001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8.3321880000000004</v>
      </c>
      <c r="AG9">
        <v>42.377411000000002</v>
      </c>
      <c r="AH9">
        <v>0</v>
      </c>
      <c r="AI9">
        <v>0</v>
      </c>
      <c r="AJ9">
        <v>0</v>
      </c>
      <c r="AK9">
        <v>26.292852</v>
      </c>
      <c r="AL9">
        <v>69.72</v>
      </c>
      <c r="AM9">
        <v>10.918805000000001</v>
      </c>
      <c r="AN9">
        <v>0.70510899999999999</v>
      </c>
      <c r="AO9">
        <v>0</v>
      </c>
      <c r="AP9">
        <v>0</v>
      </c>
      <c r="AQ9">
        <v>0</v>
      </c>
      <c r="AR9">
        <v>52.44</v>
      </c>
      <c r="AS9">
        <v>32.688360000000003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90.414162999999988</v>
      </c>
      <c r="BA9">
        <f t="shared" si="1"/>
        <v>2549.5295459999998</v>
      </c>
      <c r="BB9">
        <v>6</v>
      </c>
      <c r="BD9">
        <v>7.95</v>
      </c>
      <c r="BE9">
        <v>1.95</v>
      </c>
      <c r="BF9">
        <v>3.03</v>
      </c>
      <c r="BG9">
        <v>1.84</v>
      </c>
      <c r="BH9">
        <v>9.34</v>
      </c>
      <c r="BI9">
        <v>1.02</v>
      </c>
      <c r="BJ9">
        <v>2.04</v>
      </c>
      <c r="BK9">
        <v>1.9</v>
      </c>
      <c r="BL9">
        <v>1.1200000000000001</v>
      </c>
      <c r="BM9">
        <v>0.2</v>
      </c>
      <c r="BN9">
        <v>3.57</v>
      </c>
      <c r="BO9">
        <v>3.78</v>
      </c>
      <c r="BP9">
        <v>0.25</v>
      </c>
      <c r="BQ9">
        <v>2.0099999999999998</v>
      </c>
      <c r="BR9">
        <v>2.19</v>
      </c>
      <c r="BS9">
        <v>1.64</v>
      </c>
      <c r="BT9">
        <v>2.9693329999999998</v>
      </c>
      <c r="BU9">
        <v>1.341844</v>
      </c>
      <c r="BV9">
        <v>2.3738440000000001</v>
      </c>
      <c r="BW9">
        <v>1.9429620000000001</v>
      </c>
      <c r="BX9">
        <v>0.97984300000000002</v>
      </c>
      <c r="BY9">
        <v>2.6836869999999999</v>
      </c>
      <c r="BZ9">
        <v>1.3275300000000001</v>
      </c>
      <c r="CA9">
        <v>0</v>
      </c>
      <c r="CB9">
        <v>4.9529999999999999E-3</v>
      </c>
      <c r="CC9">
        <v>0</v>
      </c>
      <c r="CD9">
        <v>0</v>
      </c>
      <c r="CE9">
        <v>0</v>
      </c>
      <c r="CF9">
        <v>0</v>
      </c>
      <c r="CG9">
        <v>7.4320000000000002E-3</v>
      </c>
      <c r="CH9">
        <v>0</v>
      </c>
      <c r="CI9">
        <v>0</v>
      </c>
      <c r="CJ9">
        <v>5.313701</v>
      </c>
      <c r="CK9">
        <v>0.935114</v>
      </c>
      <c r="CL9">
        <v>1.938104</v>
      </c>
      <c r="CM9">
        <v>3.5116900000000002</v>
      </c>
      <c r="CN9">
        <v>3.542468</v>
      </c>
      <c r="CO9">
        <v>4.2938999999999998</v>
      </c>
      <c r="CP9">
        <v>4.2581249999999997</v>
      </c>
      <c r="CQ9">
        <v>3.542468</v>
      </c>
      <c r="CR9">
        <v>0.83781300000000003</v>
      </c>
      <c r="CS9">
        <v>2.7933979999999998</v>
      </c>
      <c r="CT9">
        <v>0.99196799999999996</v>
      </c>
      <c r="CU9">
        <v>0</v>
      </c>
      <c r="CV9">
        <v>0</v>
      </c>
      <c r="CW9">
        <v>0.99398600000000004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90.414162999999988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672.62440000000004</v>
      </c>
      <c r="L10">
        <v>467.47340000000003</v>
      </c>
      <c r="M10">
        <v>92.91</v>
      </c>
      <c r="N10">
        <v>119.136178</v>
      </c>
      <c r="O10">
        <v>124.789163</v>
      </c>
      <c r="P10">
        <v>69.158816999999999</v>
      </c>
      <c r="Q10">
        <v>20.693196</v>
      </c>
      <c r="R10">
        <v>42.846212999999999</v>
      </c>
      <c r="S10">
        <v>20.626100000000001</v>
      </c>
      <c r="T10">
        <v>0.56000000000000005</v>
      </c>
      <c r="U10">
        <v>348.97500000000002</v>
      </c>
      <c r="V10">
        <v>14.25</v>
      </c>
      <c r="W10">
        <v>34.799309999999998</v>
      </c>
      <c r="X10">
        <v>147.515625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8.3321880000000004</v>
      </c>
      <c r="AG10">
        <v>42.377411000000002</v>
      </c>
      <c r="AH10">
        <v>0</v>
      </c>
      <c r="AI10">
        <v>0</v>
      </c>
      <c r="AJ10">
        <v>0</v>
      </c>
      <c r="AK10">
        <v>26.292852</v>
      </c>
      <c r="AL10">
        <v>69.72</v>
      </c>
      <c r="AM10">
        <v>10.918805000000001</v>
      </c>
      <c r="AN10">
        <v>0.70510899999999999</v>
      </c>
      <c r="AO10">
        <v>0</v>
      </c>
      <c r="AP10">
        <v>0</v>
      </c>
      <c r="AQ10">
        <v>0</v>
      </c>
      <c r="AR10">
        <v>52.44</v>
      </c>
      <c r="AS10">
        <v>32.688360000000003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90.414162999999988</v>
      </c>
      <c r="BA10">
        <f t="shared" si="1"/>
        <v>2528.0476899999994</v>
      </c>
      <c r="BB10">
        <v>7</v>
      </c>
      <c r="BD10">
        <v>7.95</v>
      </c>
      <c r="BE10">
        <v>1.95</v>
      </c>
      <c r="BF10">
        <v>3.03</v>
      </c>
      <c r="BG10">
        <v>1.84</v>
      </c>
      <c r="BH10">
        <v>9.34</v>
      </c>
      <c r="BI10">
        <v>1.02</v>
      </c>
      <c r="BJ10">
        <v>2.04</v>
      </c>
      <c r="BK10">
        <v>1.9</v>
      </c>
      <c r="BL10">
        <v>1.1200000000000001</v>
      </c>
      <c r="BM10">
        <v>0.2</v>
      </c>
      <c r="BN10">
        <v>3.57</v>
      </c>
      <c r="BO10">
        <v>3.78</v>
      </c>
      <c r="BP10">
        <v>0.25</v>
      </c>
      <c r="BQ10">
        <v>2.0099999999999998</v>
      </c>
      <c r="BR10">
        <v>2.19</v>
      </c>
      <c r="BS10">
        <v>1.64</v>
      </c>
      <c r="BT10">
        <v>2.9693329999999998</v>
      </c>
      <c r="BU10">
        <v>1.341844</v>
      </c>
      <c r="BV10">
        <v>2.3738440000000001</v>
      </c>
      <c r="BW10">
        <v>1.9429620000000001</v>
      </c>
      <c r="BX10">
        <v>0.97984300000000002</v>
      </c>
      <c r="BY10">
        <v>2.6836869999999999</v>
      </c>
      <c r="BZ10">
        <v>1.3275300000000001</v>
      </c>
      <c r="CA10">
        <v>0</v>
      </c>
      <c r="CB10">
        <v>4.9529999999999999E-3</v>
      </c>
      <c r="CC10">
        <v>0</v>
      </c>
      <c r="CD10">
        <v>0</v>
      </c>
      <c r="CE10">
        <v>0</v>
      </c>
      <c r="CF10">
        <v>0</v>
      </c>
      <c r="CG10">
        <v>7.4320000000000002E-3</v>
      </c>
      <c r="CH10">
        <v>0</v>
      </c>
      <c r="CI10">
        <v>0</v>
      </c>
      <c r="CJ10">
        <v>5.313701</v>
      </c>
      <c r="CK10">
        <v>0.935114</v>
      </c>
      <c r="CL10">
        <v>1.938104</v>
      </c>
      <c r="CM10">
        <v>3.5116900000000002</v>
      </c>
      <c r="CN10">
        <v>3.542468</v>
      </c>
      <c r="CO10">
        <v>4.2938999999999998</v>
      </c>
      <c r="CP10">
        <v>4.2581249999999997</v>
      </c>
      <c r="CQ10">
        <v>3.542468</v>
      </c>
      <c r="CR10">
        <v>0.83781300000000003</v>
      </c>
      <c r="CS10">
        <v>2.7933979999999998</v>
      </c>
      <c r="CT10">
        <v>0.99196799999999996</v>
      </c>
      <c r="CU10">
        <v>0</v>
      </c>
      <c r="CV10">
        <v>0</v>
      </c>
      <c r="CW10">
        <v>0.99398600000000004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90.414162999999988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681.62440000000004</v>
      </c>
      <c r="L11">
        <v>417.47340000000003</v>
      </c>
      <c r="M11">
        <v>92.91</v>
      </c>
      <c r="N11">
        <v>119.136178</v>
      </c>
      <c r="O11">
        <v>124.789163</v>
      </c>
      <c r="P11">
        <v>69.158816999999999</v>
      </c>
      <c r="Q11">
        <v>20.693196</v>
      </c>
      <c r="R11">
        <v>42.846212999999999</v>
      </c>
      <c r="S11">
        <v>26.616266</v>
      </c>
      <c r="T11">
        <v>0.56000000000000005</v>
      </c>
      <c r="U11">
        <v>348.97500000000002</v>
      </c>
      <c r="V11">
        <v>14.25</v>
      </c>
      <c r="W11">
        <v>34.799309999999998</v>
      </c>
      <c r="X11">
        <v>147.515625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8.3321880000000004</v>
      </c>
      <c r="AG11">
        <v>42.377411000000002</v>
      </c>
      <c r="AH11">
        <v>0</v>
      </c>
      <c r="AI11">
        <v>0</v>
      </c>
      <c r="AJ11">
        <v>0</v>
      </c>
      <c r="AK11">
        <v>26.292852</v>
      </c>
      <c r="AL11">
        <v>69.72</v>
      </c>
      <c r="AM11">
        <v>10.918805000000001</v>
      </c>
      <c r="AN11">
        <v>0.70510899999999999</v>
      </c>
      <c r="AO11">
        <v>0</v>
      </c>
      <c r="AP11">
        <v>0</v>
      </c>
      <c r="AQ11">
        <v>0</v>
      </c>
      <c r="AR11">
        <v>46.92</v>
      </c>
      <c r="AS11">
        <v>32.688360000000003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90.414162999999988</v>
      </c>
      <c r="BA11">
        <f t="shared" si="1"/>
        <v>2487.5178559999999</v>
      </c>
      <c r="BB11">
        <v>8</v>
      </c>
      <c r="BD11">
        <v>7.95</v>
      </c>
      <c r="BE11">
        <v>1.95</v>
      </c>
      <c r="BF11">
        <v>3.03</v>
      </c>
      <c r="BG11">
        <v>1.84</v>
      </c>
      <c r="BH11">
        <v>9.34</v>
      </c>
      <c r="BI11">
        <v>1.02</v>
      </c>
      <c r="BJ11">
        <v>2.04</v>
      </c>
      <c r="BK11">
        <v>1.9</v>
      </c>
      <c r="BL11">
        <v>1.1200000000000001</v>
      </c>
      <c r="BM11">
        <v>0.2</v>
      </c>
      <c r="BN11">
        <v>3.57</v>
      </c>
      <c r="BO11">
        <v>3.78</v>
      </c>
      <c r="BP11">
        <v>0.25</v>
      </c>
      <c r="BQ11">
        <v>2.0099999999999998</v>
      </c>
      <c r="BR11">
        <v>2.19</v>
      </c>
      <c r="BS11">
        <v>1.64</v>
      </c>
      <c r="BT11">
        <v>2.9693329999999998</v>
      </c>
      <c r="BU11">
        <v>1.341844</v>
      </c>
      <c r="BV11">
        <v>2.3738440000000001</v>
      </c>
      <c r="BW11">
        <v>1.9429620000000001</v>
      </c>
      <c r="BX11">
        <v>0.97984300000000002</v>
      </c>
      <c r="BY11">
        <v>2.6836869999999999</v>
      </c>
      <c r="BZ11">
        <v>1.3275300000000001</v>
      </c>
      <c r="CA11">
        <v>0</v>
      </c>
      <c r="CB11">
        <v>4.9529999999999999E-3</v>
      </c>
      <c r="CC11">
        <v>0</v>
      </c>
      <c r="CD11">
        <v>0</v>
      </c>
      <c r="CE11">
        <v>0</v>
      </c>
      <c r="CF11">
        <v>0</v>
      </c>
      <c r="CG11">
        <v>7.4320000000000002E-3</v>
      </c>
      <c r="CH11">
        <v>0</v>
      </c>
      <c r="CI11">
        <v>0</v>
      </c>
      <c r="CJ11">
        <v>5.313701</v>
      </c>
      <c r="CK11">
        <v>0.935114</v>
      </c>
      <c r="CL11">
        <v>1.938104</v>
      </c>
      <c r="CM11">
        <v>3.5116900000000002</v>
      </c>
      <c r="CN11">
        <v>3.542468</v>
      </c>
      <c r="CO11">
        <v>4.2938999999999998</v>
      </c>
      <c r="CP11">
        <v>4.2581249999999997</v>
      </c>
      <c r="CQ11">
        <v>3.542468</v>
      </c>
      <c r="CR11">
        <v>0.83781300000000003</v>
      </c>
      <c r="CS11">
        <v>2.7933979999999998</v>
      </c>
      <c r="CT11">
        <v>0.99196799999999996</v>
      </c>
      <c r="CU11">
        <v>0</v>
      </c>
      <c r="CV11">
        <v>0</v>
      </c>
      <c r="CW11">
        <v>0.99398600000000004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90.414162999999988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676.62440000000004</v>
      </c>
      <c r="L12">
        <v>417.47340000000003</v>
      </c>
      <c r="M12">
        <v>92.91</v>
      </c>
      <c r="N12">
        <v>119.136178</v>
      </c>
      <c r="O12">
        <v>124.789163</v>
      </c>
      <c r="P12">
        <v>69.158816999999999</v>
      </c>
      <c r="Q12">
        <v>20.693196</v>
      </c>
      <c r="R12">
        <v>42.846212999999999</v>
      </c>
      <c r="S12">
        <v>26.616266</v>
      </c>
      <c r="T12">
        <v>0.56000000000000005</v>
      </c>
      <c r="U12">
        <v>348.97500000000002</v>
      </c>
      <c r="V12">
        <v>14.25</v>
      </c>
      <c r="W12">
        <v>34.799309999999998</v>
      </c>
      <c r="X12">
        <v>147.515625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8.3321880000000004</v>
      </c>
      <c r="AG12">
        <v>42.377411000000002</v>
      </c>
      <c r="AH12">
        <v>0</v>
      </c>
      <c r="AI12">
        <v>0</v>
      </c>
      <c r="AJ12">
        <v>0</v>
      </c>
      <c r="AK12">
        <v>26.292852</v>
      </c>
      <c r="AL12">
        <v>24.402000000000001</v>
      </c>
      <c r="AM12">
        <v>10.918805000000001</v>
      </c>
      <c r="AN12">
        <v>0.70510899999999999</v>
      </c>
      <c r="AO12">
        <v>0</v>
      </c>
      <c r="AP12">
        <v>0</v>
      </c>
      <c r="AQ12">
        <v>0</v>
      </c>
      <c r="AR12">
        <v>46.92</v>
      </c>
      <c r="AS12">
        <v>32.688360000000003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90.414162999999988</v>
      </c>
      <c r="BA12">
        <f t="shared" si="1"/>
        <v>2437.1998560000002</v>
      </c>
      <c r="BB12">
        <v>9</v>
      </c>
      <c r="BD12">
        <v>7.95</v>
      </c>
      <c r="BE12">
        <v>1.95</v>
      </c>
      <c r="BF12">
        <v>3.03</v>
      </c>
      <c r="BG12">
        <v>1.84</v>
      </c>
      <c r="BH12">
        <v>9.34</v>
      </c>
      <c r="BI12">
        <v>1.02</v>
      </c>
      <c r="BJ12">
        <v>2.04</v>
      </c>
      <c r="BK12">
        <v>1.9</v>
      </c>
      <c r="BL12">
        <v>1.1200000000000001</v>
      </c>
      <c r="BM12">
        <v>0.2</v>
      </c>
      <c r="BN12">
        <v>3.57</v>
      </c>
      <c r="BO12">
        <v>3.78</v>
      </c>
      <c r="BP12">
        <v>0.25</v>
      </c>
      <c r="BQ12">
        <v>2.0099999999999998</v>
      </c>
      <c r="BR12">
        <v>2.19</v>
      </c>
      <c r="BS12">
        <v>1.64</v>
      </c>
      <c r="BT12">
        <v>2.9693329999999998</v>
      </c>
      <c r="BU12">
        <v>1.341844</v>
      </c>
      <c r="BV12">
        <v>2.3738440000000001</v>
      </c>
      <c r="BW12">
        <v>1.9429620000000001</v>
      </c>
      <c r="BX12">
        <v>0.97984300000000002</v>
      </c>
      <c r="BY12">
        <v>2.6836869999999999</v>
      </c>
      <c r="BZ12">
        <v>1.3275300000000001</v>
      </c>
      <c r="CA12">
        <v>0</v>
      </c>
      <c r="CB12">
        <v>4.9529999999999999E-3</v>
      </c>
      <c r="CC12">
        <v>0</v>
      </c>
      <c r="CD12">
        <v>0</v>
      </c>
      <c r="CE12">
        <v>0</v>
      </c>
      <c r="CF12">
        <v>0</v>
      </c>
      <c r="CG12">
        <v>7.4320000000000002E-3</v>
      </c>
      <c r="CH12">
        <v>0</v>
      </c>
      <c r="CI12">
        <v>0</v>
      </c>
      <c r="CJ12">
        <v>5.313701</v>
      </c>
      <c r="CK12">
        <v>0.935114</v>
      </c>
      <c r="CL12">
        <v>1.938104</v>
      </c>
      <c r="CM12">
        <v>3.5116900000000002</v>
      </c>
      <c r="CN12">
        <v>3.542468</v>
      </c>
      <c r="CO12">
        <v>4.2938999999999998</v>
      </c>
      <c r="CP12">
        <v>4.2581249999999997</v>
      </c>
      <c r="CQ12">
        <v>3.542468</v>
      </c>
      <c r="CR12">
        <v>0.83781300000000003</v>
      </c>
      <c r="CS12">
        <v>2.7933979999999998</v>
      </c>
      <c r="CT12">
        <v>0.99196799999999996</v>
      </c>
      <c r="CU12">
        <v>0</v>
      </c>
      <c r="CV12">
        <v>0</v>
      </c>
      <c r="CW12">
        <v>0.99398600000000004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90.414162999999988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669.62440000000004</v>
      </c>
      <c r="L13">
        <v>417.47340000000003</v>
      </c>
      <c r="M13">
        <v>92.91</v>
      </c>
      <c r="N13">
        <v>119.136178</v>
      </c>
      <c r="O13">
        <v>124.789163</v>
      </c>
      <c r="P13">
        <v>69.158816999999999</v>
      </c>
      <c r="Q13">
        <v>20.693196</v>
      </c>
      <c r="R13">
        <v>42.846212999999999</v>
      </c>
      <c r="S13">
        <v>26.616266</v>
      </c>
      <c r="T13">
        <v>0.56000000000000005</v>
      </c>
      <c r="U13">
        <v>348.97500000000002</v>
      </c>
      <c r="V13">
        <v>14.25</v>
      </c>
      <c r="W13">
        <v>34.799309999999998</v>
      </c>
      <c r="X13">
        <v>147.515625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8.3321880000000004</v>
      </c>
      <c r="AG13">
        <v>42.377411000000002</v>
      </c>
      <c r="AH13">
        <v>0</v>
      </c>
      <c r="AI13">
        <v>0</v>
      </c>
      <c r="AJ13">
        <v>0</v>
      </c>
      <c r="AK13">
        <v>26.292852</v>
      </c>
      <c r="AL13">
        <v>24.402000000000001</v>
      </c>
      <c r="AM13">
        <v>10.918805000000001</v>
      </c>
      <c r="AN13">
        <v>0.70510899999999999</v>
      </c>
      <c r="AO13">
        <v>0</v>
      </c>
      <c r="AP13">
        <v>0.25619999999999998</v>
      </c>
      <c r="AQ13">
        <v>0</v>
      </c>
      <c r="AR13">
        <v>46.92</v>
      </c>
      <c r="AS13">
        <v>32.688360000000003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90.394163000000006</v>
      </c>
      <c r="BA13">
        <f t="shared" si="1"/>
        <v>2430.436056</v>
      </c>
      <c r="BB13">
        <v>10</v>
      </c>
      <c r="BD13">
        <v>7.95</v>
      </c>
      <c r="BE13">
        <v>1.95</v>
      </c>
      <c r="BF13">
        <v>3.03</v>
      </c>
      <c r="BG13">
        <v>1.84</v>
      </c>
      <c r="BH13">
        <v>9.34</v>
      </c>
      <c r="BI13">
        <v>1</v>
      </c>
      <c r="BJ13">
        <v>2.04</v>
      </c>
      <c r="BK13">
        <v>1.9</v>
      </c>
      <c r="BL13">
        <v>1.1200000000000001</v>
      </c>
      <c r="BM13">
        <v>0.2</v>
      </c>
      <c r="BN13">
        <v>3.57</v>
      </c>
      <c r="BO13">
        <v>3.78</v>
      </c>
      <c r="BP13">
        <v>0.25</v>
      </c>
      <c r="BQ13">
        <v>2.0099999999999998</v>
      </c>
      <c r="BR13">
        <v>2.19</v>
      </c>
      <c r="BS13">
        <v>1.64</v>
      </c>
      <c r="BT13">
        <v>2.9693329999999998</v>
      </c>
      <c r="BU13">
        <v>1.341844</v>
      </c>
      <c r="BV13">
        <v>2.3738440000000001</v>
      </c>
      <c r="BW13">
        <v>1.9429620000000001</v>
      </c>
      <c r="BX13">
        <v>0.97984300000000002</v>
      </c>
      <c r="BY13">
        <v>2.6836869999999999</v>
      </c>
      <c r="BZ13">
        <v>1.3275300000000001</v>
      </c>
      <c r="CA13">
        <v>0</v>
      </c>
      <c r="CB13">
        <v>4.9529999999999999E-3</v>
      </c>
      <c r="CC13">
        <v>0</v>
      </c>
      <c r="CD13">
        <v>0</v>
      </c>
      <c r="CE13">
        <v>0</v>
      </c>
      <c r="CF13">
        <v>0</v>
      </c>
      <c r="CG13">
        <v>7.4320000000000002E-3</v>
      </c>
      <c r="CH13">
        <v>0</v>
      </c>
      <c r="CI13">
        <v>0</v>
      </c>
      <c r="CJ13">
        <v>5.313701</v>
      </c>
      <c r="CK13">
        <v>0.935114</v>
      </c>
      <c r="CL13">
        <v>1.938104</v>
      </c>
      <c r="CM13">
        <v>3.5116900000000002</v>
      </c>
      <c r="CN13">
        <v>3.542468</v>
      </c>
      <c r="CO13">
        <v>4.2938999999999998</v>
      </c>
      <c r="CP13">
        <v>4.2581249999999997</v>
      </c>
      <c r="CQ13">
        <v>3.542468</v>
      </c>
      <c r="CR13">
        <v>0.83781300000000003</v>
      </c>
      <c r="CS13">
        <v>2.7933979999999998</v>
      </c>
      <c r="CT13">
        <v>0.99196799999999996</v>
      </c>
      <c r="CU13">
        <v>0</v>
      </c>
      <c r="CV13">
        <v>0</v>
      </c>
      <c r="CW13">
        <v>0.99398600000000004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90.394163000000006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686.62440000000004</v>
      </c>
      <c r="L14">
        <v>417.47340000000003</v>
      </c>
      <c r="M14">
        <v>92.91</v>
      </c>
      <c r="N14">
        <v>119.136178</v>
      </c>
      <c r="O14">
        <v>124.789163</v>
      </c>
      <c r="P14">
        <v>69.158816999999999</v>
      </c>
      <c r="Q14">
        <v>20.693196</v>
      </c>
      <c r="R14">
        <v>42.846212999999999</v>
      </c>
      <c r="S14">
        <v>26.616266</v>
      </c>
      <c r="T14">
        <v>0.56000000000000005</v>
      </c>
      <c r="U14">
        <v>348.97500000000002</v>
      </c>
      <c r="V14">
        <v>14.25</v>
      </c>
      <c r="W14">
        <v>34.799309999999998</v>
      </c>
      <c r="X14">
        <v>147.515625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8.3321880000000004</v>
      </c>
      <c r="AG14">
        <v>42.377411000000002</v>
      </c>
      <c r="AH14">
        <v>0</v>
      </c>
      <c r="AI14">
        <v>0</v>
      </c>
      <c r="AJ14">
        <v>0</v>
      </c>
      <c r="AK14">
        <v>26.292852</v>
      </c>
      <c r="AL14">
        <v>24.402000000000001</v>
      </c>
      <c r="AM14">
        <v>10.918805000000001</v>
      </c>
      <c r="AN14">
        <v>0.70510899999999999</v>
      </c>
      <c r="AO14">
        <v>0</v>
      </c>
      <c r="AP14">
        <v>0.25619999999999998</v>
      </c>
      <c r="AQ14">
        <v>0</v>
      </c>
      <c r="AR14">
        <v>46.92</v>
      </c>
      <c r="AS14">
        <v>32.688360000000003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90.394163000000006</v>
      </c>
      <c r="BA14">
        <f t="shared" si="1"/>
        <v>2447.436056</v>
      </c>
      <c r="BB14">
        <v>11</v>
      </c>
      <c r="BD14">
        <v>7.95</v>
      </c>
      <c r="BE14">
        <v>1.95</v>
      </c>
      <c r="BF14">
        <v>3.03</v>
      </c>
      <c r="BG14">
        <v>1.84</v>
      </c>
      <c r="BH14">
        <v>9.34</v>
      </c>
      <c r="BI14">
        <v>1</v>
      </c>
      <c r="BJ14">
        <v>2.04</v>
      </c>
      <c r="BK14">
        <v>1.9</v>
      </c>
      <c r="BL14">
        <v>1.1200000000000001</v>
      </c>
      <c r="BM14">
        <v>0.2</v>
      </c>
      <c r="BN14">
        <v>3.57</v>
      </c>
      <c r="BO14">
        <v>3.78</v>
      </c>
      <c r="BP14">
        <v>0.25</v>
      </c>
      <c r="BQ14">
        <v>2.0099999999999998</v>
      </c>
      <c r="BR14">
        <v>2.19</v>
      </c>
      <c r="BS14">
        <v>1.64</v>
      </c>
      <c r="BT14">
        <v>2.9693329999999998</v>
      </c>
      <c r="BU14">
        <v>1.341844</v>
      </c>
      <c r="BV14">
        <v>2.3738440000000001</v>
      </c>
      <c r="BW14">
        <v>1.9429620000000001</v>
      </c>
      <c r="BX14">
        <v>0.97984300000000002</v>
      </c>
      <c r="BY14">
        <v>2.6836869999999999</v>
      </c>
      <c r="BZ14">
        <v>1.3275300000000001</v>
      </c>
      <c r="CA14">
        <v>0</v>
      </c>
      <c r="CB14">
        <v>4.9529999999999999E-3</v>
      </c>
      <c r="CC14">
        <v>0</v>
      </c>
      <c r="CD14">
        <v>0</v>
      </c>
      <c r="CE14">
        <v>0</v>
      </c>
      <c r="CF14">
        <v>0</v>
      </c>
      <c r="CG14">
        <v>7.4320000000000002E-3</v>
      </c>
      <c r="CH14">
        <v>0</v>
      </c>
      <c r="CI14">
        <v>0</v>
      </c>
      <c r="CJ14">
        <v>5.313701</v>
      </c>
      <c r="CK14">
        <v>0.935114</v>
      </c>
      <c r="CL14">
        <v>1.938104</v>
      </c>
      <c r="CM14">
        <v>3.5116900000000002</v>
      </c>
      <c r="CN14">
        <v>3.542468</v>
      </c>
      <c r="CO14">
        <v>4.2938999999999998</v>
      </c>
      <c r="CP14">
        <v>4.2581249999999997</v>
      </c>
      <c r="CQ14">
        <v>3.542468</v>
      </c>
      <c r="CR14">
        <v>0.83781300000000003</v>
      </c>
      <c r="CS14">
        <v>2.7933979999999998</v>
      </c>
      <c r="CT14">
        <v>0.99196799999999996</v>
      </c>
      <c r="CU14">
        <v>0</v>
      </c>
      <c r="CV14">
        <v>0</v>
      </c>
      <c r="CW14">
        <v>0.99398600000000004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90.394163000000006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611.23699899999997</v>
      </c>
      <c r="L15">
        <v>417.47340000000003</v>
      </c>
      <c r="M15">
        <v>92.91</v>
      </c>
      <c r="N15">
        <v>119.136178</v>
      </c>
      <c r="O15">
        <v>124.789163</v>
      </c>
      <c r="P15">
        <v>69.158816999999999</v>
      </c>
      <c r="Q15">
        <v>20.693196</v>
      </c>
      <c r="R15">
        <v>42.846212999999999</v>
      </c>
      <c r="S15">
        <v>26.616266</v>
      </c>
      <c r="T15">
        <v>0.56000000000000005</v>
      </c>
      <c r="U15">
        <v>348.97500000000002</v>
      </c>
      <c r="V15">
        <v>14.25</v>
      </c>
      <c r="W15">
        <v>34.799309999999998</v>
      </c>
      <c r="X15">
        <v>147.515625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8.3321880000000004</v>
      </c>
      <c r="AG15">
        <v>42.377411000000002</v>
      </c>
      <c r="AH15">
        <v>0</v>
      </c>
      <c r="AI15">
        <v>0</v>
      </c>
      <c r="AJ15">
        <v>0</v>
      </c>
      <c r="AK15">
        <v>26.292852</v>
      </c>
      <c r="AL15">
        <v>24.402000000000001</v>
      </c>
      <c r="AM15">
        <v>16.345120999999999</v>
      </c>
      <c r="AN15">
        <v>0.70510899999999999</v>
      </c>
      <c r="AO15">
        <v>0</v>
      </c>
      <c r="AP15">
        <v>0.25619999999999998</v>
      </c>
      <c r="AQ15">
        <v>0</v>
      </c>
      <c r="AR15">
        <v>52.44</v>
      </c>
      <c r="AS15">
        <v>31.897383000000001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90.415743000000006</v>
      </c>
      <c r="BA15">
        <f t="shared" si="1"/>
        <v>2382.2255740000001</v>
      </c>
      <c r="BB15">
        <v>12</v>
      </c>
      <c r="BD15">
        <v>7.95</v>
      </c>
      <c r="BE15">
        <v>1.95</v>
      </c>
      <c r="BF15">
        <v>3.03</v>
      </c>
      <c r="BG15">
        <v>1.84</v>
      </c>
      <c r="BH15">
        <v>9.34</v>
      </c>
      <c r="BI15">
        <v>1</v>
      </c>
      <c r="BJ15">
        <v>2.04</v>
      </c>
      <c r="BK15">
        <v>1.9</v>
      </c>
      <c r="BL15">
        <v>1.1200000000000001</v>
      </c>
      <c r="BM15">
        <v>0.2</v>
      </c>
      <c r="BN15">
        <v>3.57</v>
      </c>
      <c r="BO15">
        <v>3.78</v>
      </c>
      <c r="BP15">
        <v>0.25</v>
      </c>
      <c r="BQ15">
        <v>2.0099999999999998</v>
      </c>
      <c r="BR15">
        <v>2.19</v>
      </c>
      <c r="BS15">
        <v>1.64</v>
      </c>
      <c r="BT15">
        <v>2.9693329999999998</v>
      </c>
      <c r="BU15">
        <v>1.341844</v>
      </c>
      <c r="BV15">
        <v>2.3954240000000002</v>
      </c>
      <c r="BW15">
        <v>1.9429620000000001</v>
      </c>
      <c r="BX15">
        <v>0.97984300000000002</v>
      </c>
      <c r="BY15">
        <v>2.6836869999999999</v>
      </c>
      <c r="BZ15">
        <v>1.3275300000000001</v>
      </c>
      <c r="CA15">
        <v>0</v>
      </c>
      <c r="CB15">
        <v>4.9529999999999999E-3</v>
      </c>
      <c r="CC15">
        <v>0</v>
      </c>
      <c r="CD15">
        <v>0</v>
      </c>
      <c r="CE15">
        <v>0</v>
      </c>
      <c r="CF15">
        <v>0</v>
      </c>
      <c r="CG15">
        <v>7.4320000000000002E-3</v>
      </c>
      <c r="CH15">
        <v>0</v>
      </c>
      <c r="CI15">
        <v>0</v>
      </c>
      <c r="CJ15">
        <v>5.313701</v>
      </c>
      <c r="CK15">
        <v>0.935114</v>
      </c>
      <c r="CL15">
        <v>1.938104</v>
      </c>
      <c r="CM15">
        <v>3.5116900000000002</v>
      </c>
      <c r="CN15">
        <v>3.542468</v>
      </c>
      <c r="CO15">
        <v>4.2938999999999998</v>
      </c>
      <c r="CP15">
        <v>4.2581249999999997</v>
      </c>
      <c r="CQ15">
        <v>3.542468</v>
      </c>
      <c r="CR15">
        <v>0.83781300000000003</v>
      </c>
      <c r="CS15">
        <v>2.7933979999999998</v>
      </c>
      <c r="CT15">
        <v>0.99196799999999996</v>
      </c>
      <c r="CU15">
        <v>0</v>
      </c>
      <c r="CV15">
        <v>0</v>
      </c>
      <c r="CW15">
        <v>0.99398600000000004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90.415743000000006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591.62440000000004</v>
      </c>
      <c r="L16">
        <v>417.47340000000003</v>
      </c>
      <c r="M16">
        <v>92.91</v>
      </c>
      <c r="N16">
        <v>119.136178</v>
      </c>
      <c r="O16">
        <v>124.789163</v>
      </c>
      <c r="P16">
        <v>69.158816999999999</v>
      </c>
      <c r="Q16">
        <v>20.693196</v>
      </c>
      <c r="R16">
        <v>42.846212999999999</v>
      </c>
      <c r="S16">
        <v>26.616266</v>
      </c>
      <c r="T16">
        <v>0.56000000000000005</v>
      </c>
      <c r="U16">
        <v>348.97500000000002</v>
      </c>
      <c r="V16">
        <v>14.25</v>
      </c>
      <c r="W16">
        <v>34.799309999999998</v>
      </c>
      <c r="X16">
        <v>147.515625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8.3321880000000004</v>
      </c>
      <c r="AG16">
        <v>42.377411000000002</v>
      </c>
      <c r="AH16">
        <v>0</v>
      </c>
      <c r="AI16">
        <v>0</v>
      </c>
      <c r="AJ16">
        <v>0</v>
      </c>
      <c r="AK16">
        <v>26.292852</v>
      </c>
      <c r="AL16">
        <v>24.402000000000001</v>
      </c>
      <c r="AM16">
        <v>16.345120999999999</v>
      </c>
      <c r="AN16">
        <v>0.70510899999999999</v>
      </c>
      <c r="AO16">
        <v>0</v>
      </c>
      <c r="AP16">
        <v>0.25619999999999998</v>
      </c>
      <c r="AQ16">
        <v>0</v>
      </c>
      <c r="AR16">
        <v>52.44</v>
      </c>
      <c r="AS16">
        <v>31.897383000000001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90.415743000000006</v>
      </c>
      <c r="BA16">
        <f t="shared" si="1"/>
        <v>2362.612975</v>
      </c>
      <c r="BB16">
        <v>13</v>
      </c>
      <c r="BD16">
        <v>7.95</v>
      </c>
      <c r="BE16">
        <v>1.95</v>
      </c>
      <c r="BF16">
        <v>3.03</v>
      </c>
      <c r="BG16">
        <v>1.84</v>
      </c>
      <c r="BH16">
        <v>9.34</v>
      </c>
      <c r="BI16">
        <v>1</v>
      </c>
      <c r="BJ16">
        <v>2.04</v>
      </c>
      <c r="BK16">
        <v>1.9</v>
      </c>
      <c r="BL16">
        <v>1.1200000000000001</v>
      </c>
      <c r="BM16">
        <v>0.2</v>
      </c>
      <c r="BN16">
        <v>3.57</v>
      </c>
      <c r="BO16">
        <v>3.78</v>
      </c>
      <c r="BP16">
        <v>0.25</v>
      </c>
      <c r="BQ16">
        <v>2.0099999999999998</v>
      </c>
      <c r="BR16">
        <v>2.19</v>
      </c>
      <c r="BS16">
        <v>1.64</v>
      </c>
      <c r="BT16">
        <v>2.9693329999999998</v>
      </c>
      <c r="BU16">
        <v>1.341844</v>
      </c>
      <c r="BV16">
        <v>2.3954240000000002</v>
      </c>
      <c r="BW16">
        <v>1.9429620000000001</v>
      </c>
      <c r="BX16">
        <v>0.97984300000000002</v>
      </c>
      <c r="BY16">
        <v>2.6836869999999999</v>
      </c>
      <c r="BZ16">
        <v>1.3275300000000001</v>
      </c>
      <c r="CA16">
        <v>0</v>
      </c>
      <c r="CB16">
        <v>4.9529999999999999E-3</v>
      </c>
      <c r="CC16">
        <v>0</v>
      </c>
      <c r="CD16">
        <v>0</v>
      </c>
      <c r="CE16">
        <v>0</v>
      </c>
      <c r="CF16">
        <v>0</v>
      </c>
      <c r="CG16">
        <v>7.4320000000000002E-3</v>
      </c>
      <c r="CH16">
        <v>0</v>
      </c>
      <c r="CI16">
        <v>0</v>
      </c>
      <c r="CJ16">
        <v>5.313701</v>
      </c>
      <c r="CK16">
        <v>0.935114</v>
      </c>
      <c r="CL16">
        <v>1.938104</v>
      </c>
      <c r="CM16">
        <v>3.5116900000000002</v>
      </c>
      <c r="CN16">
        <v>3.542468</v>
      </c>
      <c r="CO16">
        <v>4.2938999999999998</v>
      </c>
      <c r="CP16">
        <v>4.2581249999999997</v>
      </c>
      <c r="CQ16">
        <v>3.542468</v>
      </c>
      <c r="CR16">
        <v>0.83781300000000003</v>
      </c>
      <c r="CS16">
        <v>2.7933979999999998</v>
      </c>
      <c r="CT16">
        <v>0.99196799999999996</v>
      </c>
      <c r="CU16">
        <v>0</v>
      </c>
      <c r="CV16">
        <v>0</v>
      </c>
      <c r="CW16">
        <v>0.99398600000000004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90.415743000000006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591.62440000000004</v>
      </c>
      <c r="L17">
        <v>417.47340000000003</v>
      </c>
      <c r="M17">
        <v>92.91</v>
      </c>
      <c r="N17">
        <v>119.136178</v>
      </c>
      <c r="O17">
        <v>124.789163</v>
      </c>
      <c r="P17">
        <v>69.158816999999999</v>
      </c>
      <c r="Q17">
        <v>20.693196</v>
      </c>
      <c r="R17">
        <v>42.846212999999999</v>
      </c>
      <c r="S17">
        <v>26.616266</v>
      </c>
      <c r="T17">
        <v>0.56000000000000005</v>
      </c>
      <c r="U17">
        <v>348.97500000000002</v>
      </c>
      <c r="V17">
        <v>14.25</v>
      </c>
      <c r="W17">
        <v>34.799309999999998</v>
      </c>
      <c r="X17">
        <v>147.515625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8.3321880000000004</v>
      </c>
      <c r="AG17">
        <v>42.377411000000002</v>
      </c>
      <c r="AH17">
        <v>0</v>
      </c>
      <c r="AI17">
        <v>0</v>
      </c>
      <c r="AJ17">
        <v>0</v>
      </c>
      <c r="AK17">
        <v>26.292852</v>
      </c>
      <c r="AL17">
        <v>24.402000000000001</v>
      </c>
      <c r="AM17">
        <v>16.345120999999999</v>
      </c>
      <c r="AN17">
        <v>0.70510899999999999</v>
      </c>
      <c r="AO17">
        <v>0</v>
      </c>
      <c r="AP17">
        <v>0.25619999999999998</v>
      </c>
      <c r="AQ17">
        <v>0</v>
      </c>
      <c r="AR17">
        <v>46.92</v>
      </c>
      <c r="AS17">
        <v>31.897383000000001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90.415743000000006</v>
      </c>
      <c r="BA17">
        <f t="shared" si="1"/>
        <v>2357.092975</v>
      </c>
      <c r="BB17">
        <v>14</v>
      </c>
      <c r="BD17">
        <v>7.95</v>
      </c>
      <c r="BE17">
        <v>1.95</v>
      </c>
      <c r="BF17">
        <v>3.03</v>
      </c>
      <c r="BG17">
        <v>1.84</v>
      </c>
      <c r="BH17">
        <v>9.34</v>
      </c>
      <c r="BI17">
        <v>1</v>
      </c>
      <c r="BJ17">
        <v>2.04</v>
      </c>
      <c r="BK17">
        <v>1.9</v>
      </c>
      <c r="BL17">
        <v>1.1200000000000001</v>
      </c>
      <c r="BM17">
        <v>0.2</v>
      </c>
      <c r="BN17">
        <v>3.57</v>
      </c>
      <c r="BO17">
        <v>3.78</v>
      </c>
      <c r="BP17">
        <v>0.25</v>
      </c>
      <c r="BQ17">
        <v>2.0099999999999998</v>
      </c>
      <c r="BR17">
        <v>2.19</v>
      </c>
      <c r="BS17">
        <v>1.64</v>
      </c>
      <c r="BT17">
        <v>2.9693329999999998</v>
      </c>
      <c r="BU17">
        <v>1.341844</v>
      </c>
      <c r="BV17">
        <v>2.3954240000000002</v>
      </c>
      <c r="BW17">
        <v>1.9429620000000001</v>
      </c>
      <c r="BX17">
        <v>0.97984300000000002</v>
      </c>
      <c r="BY17">
        <v>2.6836869999999999</v>
      </c>
      <c r="BZ17">
        <v>1.3275300000000001</v>
      </c>
      <c r="CA17">
        <v>0</v>
      </c>
      <c r="CB17">
        <v>4.9529999999999999E-3</v>
      </c>
      <c r="CC17">
        <v>0</v>
      </c>
      <c r="CD17">
        <v>0</v>
      </c>
      <c r="CE17">
        <v>0</v>
      </c>
      <c r="CF17">
        <v>0</v>
      </c>
      <c r="CG17">
        <v>7.4320000000000002E-3</v>
      </c>
      <c r="CH17">
        <v>0</v>
      </c>
      <c r="CI17">
        <v>0</v>
      </c>
      <c r="CJ17">
        <v>5.313701</v>
      </c>
      <c r="CK17">
        <v>0.935114</v>
      </c>
      <c r="CL17">
        <v>1.938104</v>
      </c>
      <c r="CM17">
        <v>3.5116900000000002</v>
      </c>
      <c r="CN17">
        <v>3.542468</v>
      </c>
      <c r="CO17">
        <v>4.2938999999999998</v>
      </c>
      <c r="CP17">
        <v>4.2581249999999997</v>
      </c>
      <c r="CQ17">
        <v>3.542468</v>
      </c>
      <c r="CR17">
        <v>0.83781300000000003</v>
      </c>
      <c r="CS17">
        <v>2.7933979999999998</v>
      </c>
      <c r="CT17">
        <v>0.99196799999999996</v>
      </c>
      <c r="CU17">
        <v>0</v>
      </c>
      <c r="CV17">
        <v>0</v>
      </c>
      <c r="CW17">
        <v>0.99398600000000004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90.415743000000006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597.62440000000004</v>
      </c>
      <c r="L18">
        <v>477.47340000000003</v>
      </c>
      <c r="M18">
        <v>92.91</v>
      </c>
      <c r="N18">
        <v>119.136178</v>
      </c>
      <c r="O18">
        <v>124.789163</v>
      </c>
      <c r="P18">
        <v>69.158816999999999</v>
      </c>
      <c r="Q18">
        <v>20.693196</v>
      </c>
      <c r="R18">
        <v>42.846212999999999</v>
      </c>
      <c r="S18">
        <v>26.616266</v>
      </c>
      <c r="T18">
        <v>0.56000000000000005</v>
      </c>
      <c r="U18">
        <v>348.97500000000002</v>
      </c>
      <c r="V18">
        <v>14.25</v>
      </c>
      <c r="W18">
        <v>34.799309999999998</v>
      </c>
      <c r="X18">
        <v>147.515625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8.3321880000000004</v>
      </c>
      <c r="AG18">
        <v>42.377411000000002</v>
      </c>
      <c r="AH18">
        <v>0</v>
      </c>
      <c r="AI18">
        <v>0</v>
      </c>
      <c r="AJ18">
        <v>0</v>
      </c>
      <c r="AK18">
        <v>26.292852</v>
      </c>
      <c r="AL18">
        <v>24.402000000000001</v>
      </c>
      <c r="AM18">
        <v>16.345120999999999</v>
      </c>
      <c r="AN18">
        <v>0.70510899999999999</v>
      </c>
      <c r="AO18">
        <v>0</v>
      </c>
      <c r="AP18">
        <v>0.25619999999999998</v>
      </c>
      <c r="AQ18">
        <v>0</v>
      </c>
      <c r="AR18">
        <v>46.92</v>
      </c>
      <c r="AS18">
        <v>31.897383000000001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90.415743000000006</v>
      </c>
      <c r="BA18">
        <f t="shared" si="1"/>
        <v>2423.092975</v>
      </c>
      <c r="BB18">
        <v>15</v>
      </c>
      <c r="BD18">
        <v>7.95</v>
      </c>
      <c r="BE18">
        <v>1.95</v>
      </c>
      <c r="BF18">
        <v>3.03</v>
      </c>
      <c r="BG18">
        <v>1.84</v>
      </c>
      <c r="BH18">
        <v>9.34</v>
      </c>
      <c r="BI18">
        <v>1</v>
      </c>
      <c r="BJ18">
        <v>2.04</v>
      </c>
      <c r="BK18">
        <v>1.9</v>
      </c>
      <c r="BL18">
        <v>1.1200000000000001</v>
      </c>
      <c r="BM18">
        <v>0.2</v>
      </c>
      <c r="BN18">
        <v>3.57</v>
      </c>
      <c r="BO18">
        <v>3.78</v>
      </c>
      <c r="BP18">
        <v>0.25</v>
      </c>
      <c r="BQ18">
        <v>2.0099999999999998</v>
      </c>
      <c r="BR18">
        <v>2.19</v>
      </c>
      <c r="BS18">
        <v>1.64</v>
      </c>
      <c r="BT18">
        <v>2.9693329999999998</v>
      </c>
      <c r="BU18">
        <v>1.341844</v>
      </c>
      <c r="BV18">
        <v>2.3954240000000002</v>
      </c>
      <c r="BW18">
        <v>1.9429620000000001</v>
      </c>
      <c r="BX18">
        <v>0.97984300000000002</v>
      </c>
      <c r="BY18">
        <v>2.6836869999999999</v>
      </c>
      <c r="BZ18">
        <v>1.3275300000000001</v>
      </c>
      <c r="CA18">
        <v>0</v>
      </c>
      <c r="CB18">
        <v>4.9529999999999999E-3</v>
      </c>
      <c r="CC18">
        <v>0</v>
      </c>
      <c r="CD18">
        <v>0</v>
      </c>
      <c r="CE18">
        <v>0</v>
      </c>
      <c r="CF18">
        <v>0</v>
      </c>
      <c r="CG18">
        <v>7.4320000000000002E-3</v>
      </c>
      <c r="CH18">
        <v>0</v>
      </c>
      <c r="CI18">
        <v>0</v>
      </c>
      <c r="CJ18">
        <v>5.313701</v>
      </c>
      <c r="CK18">
        <v>0.935114</v>
      </c>
      <c r="CL18">
        <v>1.938104</v>
      </c>
      <c r="CM18">
        <v>3.5116900000000002</v>
      </c>
      <c r="CN18">
        <v>3.542468</v>
      </c>
      <c r="CO18">
        <v>4.2938999999999998</v>
      </c>
      <c r="CP18">
        <v>4.2581249999999997</v>
      </c>
      <c r="CQ18">
        <v>3.542468</v>
      </c>
      <c r="CR18">
        <v>0.83781300000000003</v>
      </c>
      <c r="CS18">
        <v>2.7933979999999998</v>
      </c>
      <c r="CT18">
        <v>0.99196799999999996</v>
      </c>
      <c r="CU18">
        <v>0</v>
      </c>
      <c r="CV18">
        <v>0</v>
      </c>
      <c r="CW18">
        <v>0.99398600000000004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90.415743000000006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611.62440000000004</v>
      </c>
      <c r="L19">
        <v>537.47339999999997</v>
      </c>
      <c r="M19">
        <v>92.91</v>
      </c>
      <c r="N19">
        <v>119.136178</v>
      </c>
      <c r="O19">
        <v>124.789163</v>
      </c>
      <c r="P19">
        <v>69.158816999999999</v>
      </c>
      <c r="Q19">
        <v>20.693196</v>
      </c>
      <c r="R19">
        <v>42.846212999999999</v>
      </c>
      <c r="S19">
        <v>26.616266</v>
      </c>
      <c r="T19">
        <v>0.56000000000000005</v>
      </c>
      <c r="U19">
        <v>348.97500000000002</v>
      </c>
      <c r="V19">
        <v>14.25</v>
      </c>
      <c r="W19">
        <v>34.799309999999998</v>
      </c>
      <c r="X19">
        <v>147.515625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8.3321880000000004</v>
      </c>
      <c r="AG19">
        <v>42.377411000000002</v>
      </c>
      <c r="AH19">
        <v>0</v>
      </c>
      <c r="AI19">
        <v>0</v>
      </c>
      <c r="AJ19">
        <v>0</v>
      </c>
      <c r="AK19">
        <v>26.292852</v>
      </c>
      <c r="AL19">
        <v>24.402000000000001</v>
      </c>
      <c r="AM19">
        <v>16.345120999999999</v>
      </c>
      <c r="AN19">
        <v>0.70510899999999999</v>
      </c>
      <c r="AO19">
        <v>0</v>
      </c>
      <c r="AP19">
        <v>0.25619999999999998</v>
      </c>
      <c r="AQ19">
        <v>0</v>
      </c>
      <c r="AR19">
        <v>46.92</v>
      </c>
      <c r="AS19">
        <v>31.897383000000001</v>
      </c>
      <c r="AT19">
        <v>11.2476</v>
      </c>
      <c r="AU19">
        <v>0</v>
      </c>
      <c r="AV19">
        <v>16.436381999999998</v>
      </c>
      <c r="AW19">
        <v>0</v>
      </c>
      <c r="AX19">
        <v>0</v>
      </c>
      <c r="AY19">
        <v>0</v>
      </c>
      <c r="AZ19">
        <f t="shared" si="0"/>
        <v>90.415743000000006</v>
      </c>
      <c r="BA19">
        <f t="shared" si="1"/>
        <v>2513.5293569999999</v>
      </c>
      <c r="BB19">
        <v>16</v>
      </c>
      <c r="BD19">
        <v>7.95</v>
      </c>
      <c r="BE19">
        <v>1.95</v>
      </c>
      <c r="BF19">
        <v>3.03</v>
      </c>
      <c r="BG19">
        <v>1.84</v>
      </c>
      <c r="BH19">
        <v>9.34</v>
      </c>
      <c r="BI19">
        <v>1</v>
      </c>
      <c r="BJ19">
        <v>2.04</v>
      </c>
      <c r="BK19">
        <v>1.9</v>
      </c>
      <c r="BL19">
        <v>1.1200000000000001</v>
      </c>
      <c r="BM19">
        <v>0.2</v>
      </c>
      <c r="BN19">
        <v>3.57</v>
      </c>
      <c r="BO19">
        <v>3.78</v>
      </c>
      <c r="BP19">
        <v>0.25</v>
      </c>
      <c r="BQ19">
        <v>2.0099999999999998</v>
      </c>
      <c r="BR19">
        <v>2.19</v>
      </c>
      <c r="BS19">
        <v>1.64</v>
      </c>
      <c r="BT19">
        <v>2.9693329999999998</v>
      </c>
      <c r="BU19">
        <v>1.341844</v>
      </c>
      <c r="BV19">
        <v>2.3954240000000002</v>
      </c>
      <c r="BW19">
        <v>1.9429620000000001</v>
      </c>
      <c r="BX19">
        <v>0.97984300000000002</v>
      </c>
      <c r="BY19">
        <v>2.6836869999999999</v>
      </c>
      <c r="BZ19">
        <v>1.3275300000000001</v>
      </c>
      <c r="CA19">
        <v>0</v>
      </c>
      <c r="CB19">
        <v>4.9529999999999999E-3</v>
      </c>
      <c r="CC19">
        <v>0</v>
      </c>
      <c r="CD19">
        <v>0</v>
      </c>
      <c r="CE19">
        <v>0</v>
      </c>
      <c r="CF19">
        <v>0</v>
      </c>
      <c r="CG19">
        <v>7.4320000000000002E-3</v>
      </c>
      <c r="CH19">
        <v>0</v>
      </c>
      <c r="CI19">
        <v>0</v>
      </c>
      <c r="CJ19">
        <v>5.313701</v>
      </c>
      <c r="CK19">
        <v>0.935114</v>
      </c>
      <c r="CL19">
        <v>1.938104</v>
      </c>
      <c r="CM19">
        <v>3.5116900000000002</v>
      </c>
      <c r="CN19">
        <v>3.542468</v>
      </c>
      <c r="CO19">
        <v>4.2938999999999998</v>
      </c>
      <c r="CP19">
        <v>4.2581249999999997</v>
      </c>
      <c r="CQ19">
        <v>3.542468</v>
      </c>
      <c r="CR19">
        <v>0.83781300000000003</v>
      </c>
      <c r="CS19">
        <v>2.7933979999999998</v>
      </c>
      <c r="CT19">
        <v>0.99196799999999996</v>
      </c>
      <c r="CU19">
        <v>0</v>
      </c>
      <c r="CV19">
        <v>0</v>
      </c>
      <c r="CW19">
        <v>0.99398600000000004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90.415743000000006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622.62440000000004</v>
      </c>
      <c r="L20">
        <v>597.47339999999997</v>
      </c>
      <c r="M20">
        <v>92.91</v>
      </c>
      <c r="N20">
        <v>119.136178</v>
      </c>
      <c r="O20">
        <v>124.789163</v>
      </c>
      <c r="P20">
        <v>69.158816999999999</v>
      </c>
      <c r="Q20">
        <v>20.693196</v>
      </c>
      <c r="R20">
        <v>42.846212999999999</v>
      </c>
      <c r="S20">
        <v>26.616266</v>
      </c>
      <c r="T20">
        <v>0.56000000000000005</v>
      </c>
      <c r="U20">
        <v>348.97500000000002</v>
      </c>
      <c r="V20">
        <v>14.25</v>
      </c>
      <c r="W20">
        <v>34.799309999999998</v>
      </c>
      <c r="X20">
        <v>147.515625</v>
      </c>
      <c r="Y20">
        <v>0</v>
      </c>
      <c r="Z20">
        <v>6.5537999999999998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8.3321880000000004</v>
      </c>
      <c r="AG20">
        <v>42.377411000000002</v>
      </c>
      <c r="AH20">
        <v>0</v>
      </c>
      <c r="AI20">
        <v>0</v>
      </c>
      <c r="AJ20">
        <v>0</v>
      </c>
      <c r="AK20">
        <v>26.292852</v>
      </c>
      <c r="AL20">
        <v>24.402000000000001</v>
      </c>
      <c r="AM20">
        <v>16.345120999999999</v>
      </c>
      <c r="AN20">
        <v>0.70510899999999999</v>
      </c>
      <c r="AO20">
        <v>0</v>
      </c>
      <c r="AP20">
        <v>0.25619999999999998</v>
      </c>
      <c r="AQ20">
        <v>0</v>
      </c>
      <c r="AR20">
        <v>46.92</v>
      </c>
      <c r="AS20">
        <v>31.897383000000001</v>
      </c>
      <c r="AT20">
        <v>11.2476</v>
      </c>
      <c r="AU20">
        <v>0</v>
      </c>
      <c r="AV20">
        <v>16.436381999999998</v>
      </c>
      <c r="AW20">
        <v>0</v>
      </c>
      <c r="AX20">
        <v>0</v>
      </c>
      <c r="AY20">
        <v>0</v>
      </c>
      <c r="AZ20">
        <f t="shared" si="0"/>
        <v>90.415743000000006</v>
      </c>
      <c r="BA20">
        <f t="shared" si="1"/>
        <v>2584.5293569999994</v>
      </c>
      <c r="BB20">
        <v>17</v>
      </c>
      <c r="BD20">
        <v>7.95</v>
      </c>
      <c r="BE20">
        <v>1.95</v>
      </c>
      <c r="BF20">
        <v>3.03</v>
      </c>
      <c r="BG20">
        <v>1.84</v>
      </c>
      <c r="BH20">
        <v>9.34</v>
      </c>
      <c r="BI20">
        <v>1</v>
      </c>
      <c r="BJ20">
        <v>2.04</v>
      </c>
      <c r="BK20">
        <v>1.9</v>
      </c>
      <c r="BL20">
        <v>1.1200000000000001</v>
      </c>
      <c r="BM20">
        <v>0.2</v>
      </c>
      <c r="BN20">
        <v>3.57</v>
      </c>
      <c r="BO20">
        <v>3.78</v>
      </c>
      <c r="BP20">
        <v>0.25</v>
      </c>
      <c r="BQ20">
        <v>2.0099999999999998</v>
      </c>
      <c r="BR20">
        <v>2.19</v>
      </c>
      <c r="BS20">
        <v>1.64</v>
      </c>
      <c r="BT20">
        <v>2.9693329999999998</v>
      </c>
      <c r="BU20">
        <v>1.341844</v>
      </c>
      <c r="BV20">
        <v>2.3954240000000002</v>
      </c>
      <c r="BW20">
        <v>1.9429620000000001</v>
      </c>
      <c r="BX20">
        <v>0.97984300000000002</v>
      </c>
      <c r="BY20">
        <v>2.6836869999999999</v>
      </c>
      <c r="BZ20">
        <v>1.3275300000000001</v>
      </c>
      <c r="CA20">
        <v>0</v>
      </c>
      <c r="CB20">
        <v>4.9529999999999999E-3</v>
      </c>
      <c r="CC20">
        <v>0</v>
      </c>
      <c r="CD20">
        <v>0</v>
      </c>
      <c r="CE20">
        <v>0</v>
      </c>
      <c r="CF20">
        <v>0</v>
      </c>
      <c r="CG20">
        <v>7.4320000000000002E-3</v>
      </c>
      <c r="CH20">
        <v>0</v>
      </c>
      <c r="CI20">
        <v>0</v>
      </c>
      <c r="CJ20">
        <v>5.313701</v>
      </c>
      <c r="CK20">
        <v>0.935114</v>
      </c>
      <c r="CL20">
        <v>1.938104</v>
      </c>
      <c r="CM20">
        <v>3.5116900000000002</v>
      </c>
      <c r="CN20">
        <v>3.542468</v>
      </c>
      <c r="CO20">
        <v>4.2938999999999998</v>
      </c>
      <c r="CP20">
        <v>4.2581249999999997</v>
      </c>
      <c r="CQ20">
        <v>3.542468</v>
      </c>
      <c r="CR20">
        <v>0.83781300000000003</v>
      </c>
      <c r="CS20">
        <v>2.7933979999999998</v>
      </c>
      <c r="CT20">
        <v>0.99196799999999996</v>
      </c>
      <c r="CU20">
        <v>0</v>
      </c>
      <c r="CV20">
        <v>0</v>
      </c>
      <c r="CW20">
        <v>0.99398600000000004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90.415743000000006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635.62440000000004</v>
      </c>
      <c r="L21">
        <v>646.98069999999996</v>
      </c>
      <c r="M21">
        <v>92.91</v>
      </c>
      <c r="N21">
        <v>119.136178</v>
      </c>
      <c r="O21">
        <v>124.789163</v>
      </c>
      <c r="P21">
        <v>69.158816999999999</v>
      </c>
      <c r="Q21">
        <v>20.693196</v>
      </c>
      <c r="R21">
        <v>42.846212999999999</v>
      </c>
      <c r="S21">
        <v>26.616266</v>
      </c>
      <c r="T21">
        <v>0.56000000000000005</v>
      </c>
      <c r="U21">
        <v>348.97500000000002</v>
      </c>
      <c r="V21">
        <v>14.25</v>
      </c>
      <c r="W21">
        <v>34.799309999999998</v>
      </c>
      <c r="X21">
        <v>147.515625</v>
      </c>
      <c r="Y21">
        <v>0</v>
      </c>
      <c r="Z21">
        <v>6.5537999999999998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8.3321880000000004</v>
      </c>
      <c r="AG21">
        <v>42.377411000000002</v>
      </c>
      <c r="AH21">
        <v>0</v>
      </c>
      <c r="AI21">
        <v>0</v>
      </c>
      <c r="AJ21">
        <v>0</v>
      </c>
      <c r="AK21">
        <v>26.292852</v>
      </c>
      <c r="AL21">
        <v>24.402000000000001</v>
      </c>
      <c r="AM21">
        <v>16.345120999999999</v>
      </c>
      <c r="AN21">
        <v>0.70510899999999999</v>
      </c>
      <c r="AO21">
        <v>0</v>
      </c>
      <c r="AP21">
        <v>0.25619999999999998</v>
      </c>
      <c r="AQ21">
        <v>0</v>
      </c>
      <c r="AR21">
        <v>52.44</v>
      </c>
      <c r="AS21">
        <v>31.897383000000001</v>
      </c>
      <c r="AT21">
        <v>11.2476</v>
      </c>
      <c r="AU21">
        <v>0</v>
      </c>
      <c r="AV21">
        <v>16.436381999999998</v>
      </c>
      <c r="AW21">
        <v>0</v>
      </c>
      <c r="AX21">
        <v>0</v>
      </c>
      <c r="AY21">
        <v>0</v>
      </c>
      <c r="AZ21">
        <f t="shared" si="0"/>
        <v>90.415743000000006</v>
      </c>
      <c r="BA21">
        <f t="shared" si="1"/>
        <v>2652.5566569999996</v>
      </c>
      <c r="BB21">
        <v>18</v>
      </c>
      <c r="BD21">
        <v>7.95</v>
      </c>
      <c r="BE21">
        <v>1.95</v>
      </c>
      <c r="BF21">
        <v>3.03</v>
      </c>
      <c r="BG21">
        <v>1.84</v>
      </c>
      <c r="BH21">
        <v>9.34</v>
      </c>
      <c r="BI21">
        <v>1</v>
      </c>
      <c r="BJ21">
        <v>2.04</v>
      </c>
      <c r="BK21">
        <v>1.9</v>
      </c>
      <c r="BL21">
        <v>1.1200000000000001</v>
      </c>
      <c r="BM21">
        <v>0.2</v>
      </c>
      <c r="BN21">
        <v>3.57</v>
      </c>
      <c r="BO21">
        <v>3.78</v>
      </c>
      <c r="BP21">
        <v>0.25</v>
      </c>
      <c r="BQ21">
        <v>2.0099999999999998</v>
      </c>
      <c r="BR21">
        <v>2.19</v>
      </c>
      <c r="BS21">
        <v>1.64</v>
      </c>
      <c r="BT21">
        <v>2.9693329999999998</v>
      </c>
      <c r="BU21">
        <v>1.341844</v>
      </c>
      <c r="BV21">
        <v>2.3954240000000002</v>
      </c>
      <c r="BW21">
        <v>1.9429620000000001</v>
      </c>
      <c r="BX21">
        <v>0.97984300000000002</v>
      </c>
      <c r="BY21">
        <v>2.6836869999999999</v>
      </c>
      <c r="BZ21">
        <v>1.3275300000000001</v>
      </c>
      <c r="CA21">
        <v>0</v>
      </c>
      <c r="CB21">
        <v>4.9529999999999999E-3</v>
      </c>
      <c r="CC21">
        <v>0</v>
      </c>
      <c r="CD21">
        <v>0</v>
      </c>
      <c r="CE21">
        <v>0</v>
      </c>
      <c r="CF21">
        <v>0</v>
      </c>
      <c r="CG21">
        <v>7.4320000000000002E-3</v>
      </c>
      <c r="CH21">
        <v>0</v>
      </c>
      <c r="CI21">
        <v>0</v>
      </c>
      <c r="CJ21">
        <v>5.313701</v>
      </c>
      <c r="CK21">
        <v>0.935114</v>
      </c>
      <c r="CL21">
        <v>1.938104</v>
      </c>
      <c r="CM21">
        <v>3.5116900000000002</v>
      </c>
      <c r="CN21">
        <v>3.542468</v>
      </c>
      <c r="CO21">
        <v>4.2938999999999998</v>
      </c>
      <c r="CP21">
        <v>4.2581249999999997</v>
      </c>
      <c r="CQ21">
        <v>3.542468</v>
      </c>
      <c r="CR21">
        <v>0.83781300000000003</v>
      </c>
      <c r="CS21">
        <v>2.7933979999999998</v>
      </c>
      <c r="CT21">
        <v>0.99196799999999996</v>
      </c>
      <c r="CU21">
        <v>0</v>
      </c>
      <c r="CV21">
        <v>0</v>
      </c>
      <c r="CW21">
        <v>0.99398600000000004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90.415743000000006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644.62440000000004</v>
      </c>
      <c r="L22">
        <v>646.98069999999996</v>
      </c>
      <c r="M22">
        <v>92.91</v>
      </c>
      <c r="N22">
        <v>119.136178</v>
      </c>
      <c r="O22">
        <v>124.789163</v>
      </c>
      <c r="P22">
        <v>69.158816999999999</v>
      </c>
      <c r="Q22">
        <v>20.693196</v>
      </c>
      <c r="R22">
        <v>42.846212999999999</v>
      </c>
      <c r="S22">
        <v>26.616266</v>
      </c>
      <c r="T22">
        <v>0.56000000000000005</v>
      </c>
      <c r="U22">
        <v>348.97500000000002</v>
      </c>
      <c r="V22">
        <v>14.25</v>
      </c>
      <c r="W22">
        <v>34.799309999999998</v>
      </c>
      <c r="X22">
        <v>147.515625</v>
      </c>
      <c r="Y22">
        <v>0</v>
      </c>
      <c r="Z22">
        <v>6.5537999999999998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8.3321880000000004</v>
      </c>
      <c r="AG22">
        <v>42.377411000000002</v>
      </c>
      <c r="AH22">
        <v>16.612601000000002</v>
      </c>
      <c r="AI22">
        <v>0</v>
      </c>
      <c r="AJ22">
        <v>0</v>
      </c>
      <c r="AK22">
        <v>26.292852</v>
      </c>
      <c r="AL22">
        <v>24.402000000000001</v>
      </c>
      <c r="AM22">
        <v>16.345120999999999</v>
      </c>
      <c r="AN22">
        <v>0.70510899999999999</v>
      </c>
      <c r="AO22">
        <v>0</v>
      </c>
      <c r="AP22">
        <v>0.25619999999999998</v>
      </c>
      <c r="AQ22">
        <v>0</v>
      </c>
      <c r="AR22">
        <v>52.44</v>
      </c>
      <c r="AS22">
        <v>31.897383000000001</v>
      </c>
      <c r="AT22">
        <v>11.2476</v>
      </c>
      <c r="AU22">
        <v>0</v>
      </c>
      <c r="AV22">
        <v>16.436381999999998</v>
      </c>
      <c r="AW22">
        <v>0</v>
      </c>
      <c r="AX22">
        <v>0</v>
      </c>
      <c r="AY22">
        <v>0</v>
      </c>
      <c r="AZ22">
        <f t="shared" si="0"/>
        <v>90.540880000000001</v>
      </c>
      <c r="BA22">
        <f t="shared" si="1"/>
        <v>2678.2943949999994</v>
      </c>
      <c r="BB22">
        <v>19</v>
      </c>
      <c r="BD22">
        <v>7.95</v>
      </c>
      <c r="BE22">
        <v>1.95</v>
      </c>
      <c r="BF22">
        <v>3.03</v>
      </c>
      <c r="BG22">
        <v>1.84</v>
      </c>
      <c r="BH22">
        <v>9.34</v>
      </c>
      <c r="BI22">
        <v>1</v>
      </c>
      <c r="BJ22">
        <v>2.04</v>
      </c>
      <c r="BK22">
        <v>1.9</v>
      </c>
      <c r="BL22">
        <v>1.1200000000000001</v>
      </c>
      <c r="BM22">
        <v>0.2</v>
      </c>
      <c r="BN22">
        <v>3.57</v>
      </c>
      <c r="BO22">
        <v>3.78</v>
      </c>
      <c r="BP22">
        <v>0.25</v>
      </c>
      <c r="BQ22">
        <v>2.0099999999999998</v>
      </c>
      <c r="BR22">
        <v>2.19</v>
      </c>
      <c r="BS22">
        <v>1.64</v>
      </c>
      <c r="BT22">
        <v>2.9693329999999998</v>
      </c>
      <c r="BU22">
        <v>1.341844</v>
      </c>
      <c r="BV22">
        <v>2.3954240000000002</v>
      </c>
      <c r="BW22">
        <v>1.9429620000000001</v>
      </c>
      <c r="BX22">
        <v>0.97984300000000002</v>
      </c>
      <c r="BY22">
        <v>2.6836869999999999</v>
      </c>
      <c r="BZ22">
        <v>1.3275300000000001</v>
      </c>
      <c r="CA22">
        <v>0</v>
      </c>
      <c r="CB22">
        <v>4.9529999999999999E-3</v>
      </c>
      <c r="CC22">
        <v>0</v>
      </c>
      <c r="CD22">
        <v>0</v>
      </c>
      <c r="CE22">
        <v>0</v>
      </c>
      <c r="CF22">
        <v>0</v>
      </c>
      <c r="CG22">
        <v>7.4320000000000002E-3</v>
      </c>
      <c r="CH22">
        <v>0</v>
      </c>
      <c r="CI22">
        <v>0</v>
      </c>
      <c r="CJ22">
        <v>5.313701</v>
      </c>
      <c r="CK22">
        <v>0.935114</v>
      </c>
      <c r="CL22">
        <v>1.938104</v>
      </c>
      <c r="CM22">
        <v>3.5116900000000002</v>
      </c>
      <c r="CN22">
        <v>3.542468</v>
      </c>
      <c r="CO22">
        <v>4.2938999999999998</v>
      </c>
      <c r="CP22">
        <v>4.2581249999999997</v>
      </c>
      <c r="CQ22">
        <v>3.542468</v>
      </c>
      <c r="CR22">
        <v>0.83781300000000003</v>
      </c>
      <c r="CS22">
        <v>2.7933979999999998</v>
      </c>
      <c r="CT22">
        <v>0.99196799999999996</v>
      </c>
      <c r="CU22">
        <v>0</v>
      </c>
      <c r="CV22">
        <v>0.125137</v>
      </c>
      <c r="CW22">
        <v>0.99398600000000004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90.540880000000001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687.78989999999999</v>
      </c>
      <c r="L23">
        <v>656.42</v>
      </c>
      <c r="M23">
        <v>92.91</v>
      </c>
      <c r="N23">
        <v>119.136178</v>
      </c>
      <c r="O23">
        <v>124.789163</v>
      </c>
      <c r="P23">
        <v>69.158816999999999</v>
      </c>
      <c r="Q23">
        <v>20.693196</v>
      </c>
      <c r="R23">
        <v>42.846212999999999</v>
      </c>
      <c r="S23">
        <v>26.616266</v>
      </c>
      <c r="T23">
        <v>0.56000000000000005</v>
      </c>
      <c r="U23">
        <v>348.97500000000002</v>
      </c>
      <c r="V23">
        <v>14.25</v>
      </c>
      <c r="W23">
        <v>34.799309999999998</v>
      </c>
      <c r="X23">
        <v>147.515625</v>
      </c>
      <c r="Y23">
        <v>0</v>
      </c>
      <c r="Z23">
        <v>6.5537999999999998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8.3321880000000004</v>
      </c>
      <c r="AG23">
        <v>42.377411000000002</v>
      </c>
      <c r="AH23">
        <v>22.475871000000001</v>
      </c>
      <c r="AI23">
        <v>0</v>
      </c>
      <c r="AJ23">
        <v>0</v>
      </c>
      <c r="AK23">
        <v>26.292852</v>
      </c>
      <c r="AL23">
        <v>24.402000000000001</v>
      </c>
      <c r="AM23">
        <v>16.345120999999999</v>
      </c>
      <c r="AN23">
        <v>0.70510899999999999</v>
      </c>
      <c r="AO23">
        <v>0</v>
      </c>
      <c r="AP23">
        <v>0.25619999999999998</v>
      </c>
      <c r="AQ23">
        <v>0</v>
      </c>
      <c r="AR23">
        <v>46.92</v>
      </c>
      <c r="AS23">
        <v>31.897383000000001</v>
      </c>
      <c r="AT23">
        <v>11.2476</v>
      </c>
      <c r="AU23">
        <v>0</v>
      </c>
      <c r="AV23">
        <v>16.436381999999998</v>
      </c>
      <c r="AW23">
        <v>0</v>
      </c>
      <c r="AX23">
        <v>0</v>
      </c>
      <c r="AY23">
        <v>0</v>
      </c>
      <c r="AZ23">
        <f t="shared" si="0"/>
        <v>90.610067999999984</v>
      </c>
      <c r="BA23">
        <f t="shared" si="1"/>
        <v>2731.3116529999993</v>
      </c>
      <c r="BB23">
        <v>20</v>
      </c>
      <c r="BD23">
        <v>7.95</v>
      </c>
      <c r="BE23">
        <v>1.95</v>
      </c>
      <c r="BF23">
        <v>3.03</v>
      </c>
      <c r="BG23">
        <v>1.84</v>
      </c>
      <c r="BH23">
        <v>9.34</v>
      </c>
      <c r="BI23">
        <v>1</v>
      </c>
      <c r="BJ23">
        <v>2.04</v>
      </c>
      <c r="BK23">
        <v>1.9</v>
      </c>
      <c r="BL23">
        <v>1.1200000000000001</v>
      </c>
      <c r="BM23">
        <v>0.2</v>
      </c>
      <c r="BN23">
        <v>3.57</v>
      </c>
      <c r="BO23">
        <v>3.78</v>
      </c>
      <c r="BP23">
        <v>0.25</v>
      </c>
      <c r="BQ23">
        <v>2.0099999999999998</v>
      </c>
      <c r="BR23">
        <v>2.19</v>
      </c>
      <c r="BS23">
        <v>1.64</v>
      </c>
      <c r="BT23">
        <v>2.9693329999999998</v>
      </c>
      <c r="BU23">
        <v>1.341844</v>
      </c>
      <c r="BV23">
        <v>2.406215</v>
      </c>
      <c r="BW23">
        <v>1.9429620000000001</v>
      </c>
      <c r="BX23">
        <v>0.97984300000000002</v>
      </c>
      <c r="BY23">
        <v>2.6836869999999999</v>
      </c>
      <c r="BZ23">
        <v>1.3275300000000001</v>
      </c>
      <c r="CA23">
        <v>0</v>
      </c>
      <c r="CB23">
        <v>4.9529999999999999E-3</v>
      </c>
      <c r="CC23">
        <v>0</v>
      </c>
      <c r="CD23">
        <v>0</v>
      </c>
      <c r="CE23">
        <v>0</v>
      </c>
      <c r="CF23">
        <v>0</v>
      </c>
      <c r="CG23">
        <v>7.4320000000000002E-3</v>
      </c>
      <c r="CH23">
        <v>0</v>
      </c>
      <c r="CI23">
        <v>0</v>
      </c>
      <c r="CJ23">
        <v>5.313701</v>
      </c>
      <c r="CK23">
        <v>0.935114</v>
      </c>
      <c r="CL23">
        <v>1.938104</v>
      </c>
      <c r="CM23">
        <v>3.5116900000000002</v>
      </c>
      <c r="CN23">
        <v>3.542468</v>
      </c>
      <c r="CO23">
        <v>4.2938999999999998</v>
      </c>
      <c r="CP23">
        <v>4.2581249999999997</v>
      </c>
      <c r="CQ23">
        <v>3.542468</v>
      </c>
      <c r="CR23">
        <v>0.83781300000000003</v>
      </c>
      <c r="CS23">
        <v>2.7933979999999998</v>
      </c>
      <c r="CT23">
        <v>0.99196799999999996</v>
      </c>
      <c r="CU23">
        <v>0</v>
      </c>
      <c r="CV23">
        <v>0.183534</v>
      </c>
      <c r="CW23">
        <v>0.99398600000000004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90.610067999999984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687.78989999999999</v>
      </c>
      <c r="L24">
        <v>656.42</v>
      </c>
      <c r="M24">
        <v>92.91</v>
      </c>
      <c r="N24">
        <v>119.136178</v>
      </c>
      <c r="O24">
        <v>124.789163</v>
      </c>
      <c r="P24">
        <v>69.158816999999999</v>
      </c>
      <c r="Q24">
        <v>20.693196</v>
      </c>
      <c r="R24">
        <v>42.846212999999999</v>
      </c>
      <c r="S24">
        <v>26.616266</v>
      </c>
      <c r="T24">
        <v>0.56000000000000005</v>
      </c>
      <c r="U24">
        <v>348.97500000000002</v>
      </c>
      <c r="V24">
        <v>14.25</v>
      </c>
      <c r="W24">
        <v>34.799309999999998</v>
      </c>
      <c r="X24">
        <v>147.515625</v>
      </c>
      <c r="Y24">
        <v>0</v>
      </c>
      <c r="Z24">
        <v>6.5537999999999998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8.3321880000000004</v>
      </c>
      <c r="AG24">
        <v>42.377411000000002</v>
      </c>
      <c r="AH24">
        <v>39.088472000000003</v>
      </c>
      <c r="AI24">
        <v>0</v>
      </c>
      <c r="AJ24">
        <v>0</v>
      </c>
      <c r="AK24">
        <v>26.292852</v>
      </c>
      <c r="AL24">
        <v>24.402000000000001</v>
      </c>
      <c r="AM24">
        <v>16.345120999999999</v>
      </c>
      <c r="AN24">
        <v>0.70510899999999999</v>
      </c>
      <c r="AO24">
        <v>0</v>
      </c>
      <c r="AP24">
        <v>0</v>
      </c>
      <c r="AQ24">
        <v>13.20241</v>
      </c>
      <c r="AR24">
        <v>46.92</v>
      </c>
      <c r="AS24">
        <v>31.897383000000001</v>
      </c>
      <c r="AT24">
        <v>11.2476</v>
      </c>
      <c r="AU24">
        <v>0</v>
      </c>
      <c r="AV24">
        <v>16.436381999999998</v>
      </c>
      <c r="AW24">
        <v>0</v>
      </c>
      <c r="AX24">
        <v>0</v>
      </c>
      <c r="AY24">
        <v>0</v>
      </c>
      <c r="AZ24">
        <f t="shared" si="0"/>
        <v>90.737985999999992</v>
      </c>
      <c r="BA24">
        <f t="shared" si="1"/>
        <v>2760.9983819999993</v>
      </c>
      <c r="BB24">
        <v>21</v>
      </c>
      <c r="BD24">
        <v>7.95</v>
      </c>
      <c r="BE24">
        <v>1.95</v>
      </c>
      <c r="BF24">
        <v>3.03</v>
      </c>
      <c r="BG24">
        <v>1.84</v>
      </c>
      <c r="BH24">
        <v>9.34</v>
      </c>
      <c r="BI24">
        <v>1</v>
      </c>
      <c r="BJ24">
        <v>2.04</v>
      </c>
      <c r="BK24">
        <v>1.9</v>
      </c>
      <c r="BL24">
        <v>1.1200000000000001</v>
      </c>
      <c r="BM24">
        <v>0.2</v>
      </c>
      <c r="BN24">
        <v>3.57</v>
      </c>
      <c r="BO24">
        <v>3.78</v>
      </c>
      <c r="BP24">
        <v>0.25</v>
      </c>
      <c r="BQ24">
        <v>2.0099999999999998</v>
      </c>
      <c r="BR24">
        <v>2.19</v>
      </c>
      <c r="BS24">
        <v>1.64</v>
      </c>
      <c r="BT24">
        <v>2.9693329999999998</v>
      </c>
      <c r="BU24">
        <v>1.341844</v>
      </c>
      <c r="BV24">
        <v>2.406215</v>
      </c>
      <c r="BW24">
        <v>1.9429620000000001</v>
      </c>
      <c r="BX24">
        <v>0.97984300000000002</v>
      </c>
      <c r="BY24">
        <v>2.6836869999999999</v>
      </c>
      <c r="BZ24">
        <v>1.3275300000000001</v>
      </c>
      <c r="CA24">
        <v>0</v>
      </c>
      <c r="CB24">
        <v>4.9529999999999999E-3</v>
      </c>
      <c r="CC24">
        <v>0</v>
      </c>
      <c r="CD24">
        <v>0</v>
      </c>
      <c r="CE24">
        <v>0</v>
      </c>
      <c r="CF24">
        <v>0</v>
      </c>
      <c r="CG24">
        <v>7.4320000000000002E-3</v>
      </c>
      <c r="CH24">
        <v>0</v>
      </c>
      <c r="CI24">
        <v>0</v>
      </c>
      <c r="CJ24">
        <v>5.313701</v>
      </c>
      <c r="CK24">
        <v>0.935114</v>
      </c>
      <c r="CL24">
        <v>1.938104</v>
      </c>
      <c r="CM24">
        <v>3.5116900000000002</v>
      </c>
      <c r="CN24">
        <v>3.542468</v>
      </c>
      <c r="CO24">
        <v>4.2938999999999998</v>
      </c>
      <c r="CP24">
        <v>4.2581249999999997</v>
      </c>
      <c r="CQ24">
        <v>3.542468</v>
      </c>
      <c r="CR24">
        <v>0.83781300000000003</v>
      </c>
      <c r="CS24">
        <v>2.7933979999999998</v>
      </c>
      <c r="CT24">
        <v>0.99196799999999996</v>
      </c>
      <c r="CU24">
        <v>0</v>
      </c>
      <c r="CV24">
        <v>0.31145200000000001</v>
      </c>
      <c r="CW24">
        <v>0.99398600000000004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90.737985999999992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687.78989999999999</v>
      </c>
      <c r="L25">
        <v>656.42</v>
      </c>
      <c r="M25">
        <v>92.91</v>
      </c>
      <c r="N25">
        <v>119.136178</v>
      </c>
      <c r="O25">
        <v>124.789163</v>
      </c>
      <c r="P25">
        <v>69.158816999999999</v>
      </c>
      <c r="Q25">
        <v>20.693196</v>
      </c>
      <c r="R25">
        <v>42.846212999999999</v>
      </c>
      <c r="S25">
        <v>26.616266</v>
      </c>
      <c r="T25">
        <v>0.56000000000000005</v>
      </c>
      <c r="U25">
        <v>348.97500000000002</v>
      </c>
      <c r="V25">
        <v>14.25</v>
      </c>
      <c r="W25">
        <v>34.799309999999998</v>
      </c>
      <c r="X25">
        <v>147.515625</v>
      </c>
      <c r="Y25">
        <v>0</v>
      </c>
      <c r="Z25">
        <v>6.5537999999999998</v>
      </c>
      <c r="AA25">
        <v>0</v>
      </c>
      <c r="AB25">
        <v>3.4694120000000002</v>
      </c>
      <c r="AC25">
        <v>10.024682</v>
      </c>
      <c r="AD25">
        <v>0</v>
      </c>
      <c r="AE25">
        <v>0</v>
      </c>
      <c r="AF25">
        <v>8.3321880000000004</v>
      </c>
      <c r="AG25">
        <v>42.377411000000002</v>
      </c>
      <c r="AH25">
        <v>65.864075</v>
      </c>
      <c r="AI25">
        <v>0</v>
      </c>
      <c r="AJ25">
        <v>0</v>
      </c>
      <c r="AK25">
        <v>26.292852</v>
      </c>
      <c r="AL25">
        <v>24.402000000000001</v>
      </c>
      <c r="AM25">
        <v>16.345120999999999</v>
      </c>
      <c r="AN25">
        <v>0.70510899999999999</v>
      </c>
      <c r="AO25">
        <v>0</v>
      </c>
      <c r="AP25">
        <v>0</v>
      </c>
      <c r="AQ25">
        <v>26.932915999999999</v>
      </c>
      <c r="AR25">
        <v>46.92</v>
      </c>
      <c r="AS25">
        <v>31.897383000000001</v>
      </c>
      <c r="AT25">
        <v>11.2476</v>
      </c>
      <c r="AU25">
        <v>0</v>
      </c>
      <c r="AV25">
        <v>16.436381999999998</v>
      </c>
      <c r="AW25">
        <v>0</v>
      </c>
      <c r="AX25">
        <v>0</v>
      </c>
      <c r="AY25">
        <v>0</v>
      </c>
      <c r="AZ25">
        <f t="shared" si="0"/>
        <v>90.949327999999994</v>
      </c>
      <c r="BA25">
        <f t="shared" si="1"/>
        <v>2815.2099269999999</v>
      </c>
      <c r="BB25">
        <v>22</v>
      </c>
      <c r="BD25">
        <v>7.95</v>
      </c>
      <c r="BE25">
        <v>1.95</v>
      </c>
      <c r="BF25">
        <v>3.03</v>
      </c>
      <c r="BG25">
        <v>1.84</v>
      </c>
      <c r="BH25">
        <v>9.34</v>
      </c>
      <c r="BI25">
        <v>1</v>
      </c>
      <c r="BJ25">
        <v>2.04</v>
      </c>
      <c r="BK25">
        <v>1.9</v>
      </c>
      <c r="BL25">
        <v>1.1200000000000001</v>
      </c>
      <c r="BM25">
        <v>0.2</v>
      </c>
      <c r="BN25">
        <v>3.57</v>
      </c>
      <c r="BO25">
        <v>3.78</v>
      </c>
      <c r="BP25">
        <v>0.25</v>
      </c>
      <c r="BQ25">
        <v>2.0099999999999998</v>
      </c>
      <c r="BR25">
        <v>2.19</v>
      </c>
      <c r="BS25">
        <v>1.64</v>
      </c>
      <c r="BT25">
        <v>2.9693329999999998</v>
      </c>
      <c r="BU25">
        <v>1.341844</v>
      </c>
      <c r="BV25">
        <v>2.406215</v>
      </c>
      <c r="BW25">
        <v>1.9429620000000001</v>
      </c>
      <c r="BX25">
        <v>0.97984300000000002</v>
      </c>
      <c r="BY25">
        <v>2.6836869999999999</v>
      </c>
      <c r="BZ25">
        <v>1.3275300000000001</v>
      </c>
      <c r="CA25">
        <v>0</v>
      </c>
      <c r="CB25">
        <v>4.9529999999999999E-3</v>
      </c>
      <c r="CC25">
        <v>0</v>
      </c>
      <c r="CD25">
        <v>0</v>
      </c>
      <c r="CE25">
        <v>0</v>
      </c>
      <c r="CF25">
        <v>0</v>
      </c>
      <c r="CG25">
        <v>7.4320000000000002E-3</v>
      </c>
      <c r="CH25">
        <v>0</v>
      </c>
      <c r="CI25">
        <v>0</v>
      </c>
      <c r="CJ25">
        <v>5.313701</v>
      </c>
      <c r="CK25">
        <v>0.935114</v>
      </c>
      <c r="CL25">
        <v>1.938104</v>
      </c>
      <c r="CM25">
        <v>3.5116900000000002</v>
      </c>
      <c r="CN25">
        <v>3.542468</v>
      </c>
      <c r="CO25">
        <v>4.2938999999999998</v>
      </c>
      <c r="CP25">
        <v>4.2581249999999997</v>
      </c>
      <c r="CQ25">
        <v>3.542468</v>
      </c>
      <c r="CR25">
        <v>0.83781300000000003</v>
      </c>
      <c r="CS25">
        <v>2.7933979999999998</v>
      </c>
      <c r="CT25">
        <v>0.99196799999999996</v>
      </c>
      <c r="CU25">
        <v>0</v>
      </c>
      <c r="CV25">
        <v>0.52279399999999998</v>
      </c>
      <c r="CW25">
        <v>0.99398600000000004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90.949327999999994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687.78989999999999</v>
      </c>
      <c r="L26">
        <v>656.42</v>
      </c>
      <c r="M26">
        <v>92.91</v>
      </c>
      <c r="N26">
        <v>119.136178</v>
      </c>
      <c r="O26">
        <v>124.789163</v>
      </c>
      <c r="P26">
        <v>69.158816999999999</v>
      </c>
      <c r="Q26">
        <v>20.693196</v>
      </c>
      <c r="R26">
        <v>42.846212999999999</v>
      </c>
      <c r="S26">
        <v>26.616266</v>
      </c>
      <c r="T26">
        <v>0.56000000000000005</v>
      </c>
      <c r="U26">
        <v>348.97500000000002</v>
      </c>
      <c r="V26">
        <v>14.25</v>
      </c>
      <c r="W26">
        <v>34.799309999999998</v>
      </c>
      <c r="X26">
        <v>147.515625</v>
      </c>
      <c r="Y26">
        <v>0</v>
      </c>
      <c r="Z26">
        <v>6.5537999999999998</v>
      </c>
      <c r="AA26">
        <v>0</v>
      </c>
      <c r="AB26">
        <v>13.600092</v>
      </c>
      <c r="AC26">
        <v>10.024682</v>
      </c>
      <c r="AD26">
        <v>0</v>
      </c>
      <c r="AE26">
        <v>0</v>
      </c>
      <c r="AF26">
        <v>8.3321880000000004</v>
      </c>
      <c r="AG26">
        <v>42.377411000000002</v>
      </c>
      <c r="AH26">
        <v>83.063002999999995</v>
      </c>
      <c r="AI26">
        <v>0</v>
      </c>
      <c r="AJ26">
        <v>0</v>
      </c>
      <c r="AK26">
        <v>26.292852</v>
      </c>
      <c r="AL26">
        <v>24.402000000000001</v>
      </c>
      <c r="AM26">
        <v>16.345120999999999</v>
      </c>
      <c r="AN26">
        <v>0.70510899999999999</v>
      </c>
      <c r="AO26">
        <v>0</v>
      </c>
      <c r="AP26">
        <v>0</v>
      </c>
      <c r="AQ26">
        <v>40.399374999999999</v>
      </c>
      <c r="AR26">
        <v>46.92</v>
      </c>
      <c r="AS26">
        <v>31.897383000000001</v>
      </c>
      <c r="AT26">
        <v>11.2476</v>
      </c>
      <c r="AU26">
        <v>0</v>
      </c>
      <c r="AV26">
        <v>16.436381999999998</v>
      </c>
      <c r="AW26">
        <v>0</v>
      </c>
      <c r="AX26">
        <v>0</v>
      </c>
      <c r="AY26">
        <v>0</v>
      </c>
      <c r="AZ26">
        <f t="shared" si="0"/>
        <v>91.135587999999998</v>
      </c>
      <c r="BA26">
        <f t="shared" si="1"/>
        <v>2856.192254</v>
      </c>
      <c r="BB26">
        <v>23</v>
      </c>
      <c r="BD26">
        <v>7.95</v>
      </c>
      <c r="BE26">
        <v>1.95</v>
      </c>
      <c r="BF26">
        <v>3.03</v>
      </c>
      <c r="BG26">
        <v>1.84</v>
      </c>
      <c r="BH26">
        <v>9.34</v>
      </c>
      <c r="BI26">
        <v>1.02</v>
      </c>
      <c r="BJ26">
        <v>2.0699999999999998</v>
      </c>
      <c r="BK26">
        <v>1.9</v>
      </c>
      <c r="BL26">
        <v>1.1200000000000001</v>
      </c>
      <c r="BM26">
        <v>0.2</v>
      </c>
      <c r="BN26">
        <v>3.57</v>
      </c>
      <c r="BO26">
        <v>3.78</v>
      </c>
      <c r="BP26">
        <v>0.25</v>
      </c>
      <c r="BQ26">
        <v>2.0099999999999998</v>
      </c>
      <c r="BR26">
        <v>2.19</v>
      </c>
      <c r="BS26">
        <v>1.64</v>
      </c>
      <c r="BT26">
        <v>2.9693329999999998</v>
      </c>
      <c r="BU26">
        <v>1.341844</v>
      </c>
      <c r="BV26">
        <v>2.406215</v>
      </c>
      <c r="BW26">
        <v>1.9429620000000001</v>
      </c>
      <c r="BX26">
        <v>0.97984300000000002</v>
      </c>
      <c r="BY26">
        <v>2.6836869999999999</v>
      </c>
      <c r="BZ26">
        <v>1.3275300000000001</v>
      </c>
      <c r="CA26">
        <v>0</v>
      </c>
      <c r="CB26">
        <v>4.9529999999999999E-3</v>
      </c>
      <c r="CC26">
        <v>0</v>
      </c>
      <c r="CD26">
        <v>0</v>
      </c>
      <c r="CE26">
        <v>0</v>
      </c>
      <c r="CF26">
        <v>0</v>
      </c>
      <c r="CG26">
        <v>7.4320000000000002E-3</v>
      </c>
      <c r="CH26">
        <v>0</v>
      </c>
      <c r="CI26">
        <v>0</v>
      </c>
      <c r="CJ26">
        <v>5.313701</v>
      </c>
      <c r="CK26">
        <v>0.935114</v>
      </c>
      <c r="CL26">
        <v>1.938104</v>
      </c>
      <c r="CM26">
        <v>3.5116900000000002</v>
      </c>
      <c r="CN26">
        <v>3.542468</v>
      </c>
      <c r="CO26">
        <v>4.2938999999999998</v>
      </c>
      <c r="CP26">
        <v>4.2581249999999997</v>
      </c>
      <c r="CQ26">
        <v>3.542468</v>
      </c>
      <c r="CR26">
        <v>0.83781300000000003</v>
      </c>
      <c r="CS26">
        <v>2.7933979999999998</v>
      </c>
      <c r="CT26">
        <v>0.99196799999999996</v>
      </c>
      <c r="CU26">
        <v>0</v>
      </c>
      <c r="CV26">
        <v>0.65905400000000003</v>
      </c>
      <c r="CW26">
        <v>0.99398600000000004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91.135587999999998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1.69</v>
      </c>
      <c r="H27">
        <v>0</v>
      </c>
      <c r="I27">
        <v>0</v>
      </c>
      <c r="J27">
        <v>0</v>
      </c>
      <c r="K27">
        <v>687.78989999999999</v>
      </c>
      <c r="L27">
        <v>656.42</v>
      </c>
      <c r="M27">
        <v>92.91</v>
      </c>
      <c r="N27">
        <v>119.136178</v>
      </c>
      <c r="O27">
        <v>124.789163</v>
      </c>
      <c r="P27">
        <v>69.158816999999999</v>
      </c>
      <c r="Q27">
        <v>20.693196</v>
      </c>
      <c r="R27">
        <v>42.846212999999999</v>
      </c>
      <c r="S27">
        <v>26.616266</v>
      </c>
      <c r="T27">
        <v>0.56000000000000005</v>
      </c>
      <c r="U27">
        <v>348.97500000000002</v>
      </c>
      <c r="V27">
        <v>14.25</v>
      </c>
      <c r="W27">
        <v>34.799309999999998</v>
      </c>
      <c r="X27">
        <v>147.515625</v>
      </c>
      <c r="Y27">
        <v>0</v>
      </c>
      <c r="Z27">
        <v>13.1076</v>
      </c>
      <c r="AA27">
        <v>0</v>
      </c>
      <c r="AB27">
        <v>13.600092</v>
      </c>
      <c r="AC27">
        <v>10.024682</v>
      </c>
      <c r="AD27">
        <v>0</v>
      </c>
      <c r="AE27">
        <v>0</v>
      </c>
      <c r="AF27">
        <v>8.3321880000000004</v>
      </c>
      <c r="AG27">
        <v>42.377411000000002</v>
      </c>
      <c r="AH27">
        <v>90.489812999999998</v>
      </c>
      <c r="AI27">
        <v>3.9559120000000001</v>
      </c>
      <c r="AJ27">
        <v>0</v>
      </c>
      <c r="AK27">
        <v>26.292852</v>
      </c>
      <c r="AL27">
        <v>12.782</v>
      </c>
      <c r="AM27">
        <v>16.345120999999999</v>
      </c>
      <c r="AN27">
        <v>0.70510899999999999</v>
      </c>
      <c r="AO27">
        <v>0</v>
      </c>
      <c r="AP27">
        <v>0</v>
      </c>
      <c r="AQ27">
        <v>40.399374999999999</v>
      </c>
      <c r="AR27">
        <v>52.44</v>
      </c>
      <c r="AS27">
        <v>31.897383000000001</v>
      </c>
      <c r="AT27">
        <v>11.2476</v>
      </c>
      <c r="AU27">
        <v>0</v>
      </c>
      <c r="AV27">
        <v>16.436381999999998</v>
      </c>
      <c r="AW27">
        <v>0</v>
      </c>
      <c r="AX27">
        <v>16.00592</v>
      </c>
      <c r="AY27">
        <v>0</v>
      </c>
      <c r="AZ27">
        <f t="shared" si="0"/>
        <v>91.485275000000001</v>
      </c>
      <c r="BA27">
        <f t="shared" si="1"/>
        <v>2886.0743829999997</v>
      </c>
      <c r="BB27">
        <v>24</v>
      </c>
      <c r="BD27">
        <v>7.95</v>
      </c>
      <c r="BE27">
        <v>1.95</v>
      </c>
      <c r="BF27">
        <v>3.03</v>
      </c>
      <c r="BG27">
        <v>1.84</v>
      </c>
      <c r="BH27">
        <v>9.34</v>
      </c>
      <c r="BI27">
        <v>0.97</v>
      </c>
      <c r="BJ27">
        <v>2.0699999999999998</v>
      </c>
      <c r="BK27">
        <v>1.9</v>
      </c>
      <c r="BL27">
        <v>1.1200000000000001</v>
      </c>
      <c r="BM27">
        <v>0.2</v>
      </c>
      <c r="BN27">
        <v>3.57</v>
      </c>
      <c r="BO27">
        <v>3.78</v>
      </c>
      <c r="BP27">
        <v>0.25</v>
      </c>
      <c r="BQ27">
        <v>2.0099999999999998</v>
      </c>
      <c r="BR27">
        <v>2.19</v>
      </c>
      <c r="BS27">
        <v>1.64</v>
      </c>
      <c r="BT27">
        <v>2.9693329999999998</v>
      </c>
      <c r="BU27">
        <v>1.341844</v>
      </c>
      <c r="BV27">
        <v>2.406215</v>
      </c>
      <c r="BW27">
        <v>1.9429620000000001</v>
      </c>
      <c r="BX27">
        <v>0.97984300000000002</v>
      </c>
      <c r="BY27">
        <v>2.6836869999999999</v>
      </c>
      <c r="BZ27">
        <v>1.3275300000000001</v>
      </c>
      <c r="CA27">
        <v>0</v>
      </c>
      <c r="CB27">
        <v>4.9529999999999999E-3</v>
      </c>
      <c r="CC27">
        <v>0</v>
      </c>
      <c r="CD27">
        <v>0</v>
      </c>
      <c r="CE27">
        <v>0</v>
      </c>
      <c r="CF27">
        <v>0</v>
      </c>
      <c r="CG27">
        <v>7.6179999999999998E-3</v>
      </c>
      <c r="CH27">
        <v>0</v>
      </c>
      <c r="CI27">
        <v>0</v>
      </c>
      <c r="CJ27">
        <v>5.313701</v>
      </c>
      <c r="CK27">
        <v>0.935114</v>
      </c>
      <c r="CL27">
        <v>1.938104</v>
      </c>
      <c r="CM27">
        <v>3.5116900000000002</v>
      </c>
      <c r="CN27">
        <v>3.542468</v>
      </c>
      <c r="CO27">
        <v>4.2938999999999998</v>
      </c>
      <c r="CP27">
        <v>4.2581249999999997</v>
      </c>
      <c r="CQ27">
        <v>3.542468</v>
      </c>
      <c r="CR27">
        <v>0.83781300000000003</v>
      </c>
      <c r="CS27">
        <v>2.7933979999999998</v>
      </c>
      <c r="CT27">
        <v>0.99196799999999996</v>
      </c>
      <c r="CU27">
        <v>0.33832299999999998</v>
      </c>
      <c r="CV27">
        <v>0.72023199999999998</v>
      </c>
      <c r="CW27">
        <v>0.99398600000000004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91.485275000000001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5.6571199999999999</v>
      </c>
      <c r="H28">
        <v>0</v>
      </c>
      <c r="I28">
        <v>0</v>
      </c>
      <c r="J28">
        <v>0</v>
      </c>
      <c r="K28">
        <v>687.78989999999999</v>
      </c>
      <c r="L28">
        <v>656.42</v>
      </c>
      <c r="M28">
        <v>92.91</v>
      </c>
      <c r="N28">
        <v>119.136178</v>
      </c>
      <c r="O28">
        <v>124.789163</v>
      </c>
      <c r="P28">
        <v>69.158816999999999</v>
      </c>
      <c r="Q28">
        <v>20.693196</v>
      </c>
      <c r="R28">
        <v>42.846212999999999</v>
      </c>
      <c r="S28">
        <v>26.616266</v>
      </c>
      <c r="T28">
        <v>0.56000000000000005</v>
      </c>
      <c r="U28">
        <v>348.97500000000002</v>
      </c>
      <c r="V28">
        <v>14.25</v>
      </c>
      <c r="W28">
        <v>34.799309999999998</v>
      </c>
      <c r="X28">
        <v>147.515625</v>
      </c>
      <c r="Y28">
        <v>0</v>
      </c>
      <c r="Z28">
        <v>13.1076</v>
      </c>
      <c r="AA28">
        <v>14.04936</v>
      </c>
      <c r="AB28">
        <v>27.338961000000001</v>
      </c>
      <c r="AC28">
        <v>20.049363</v>
      </c>
      <c r="AD28">
        <v>9.4297959999999996</v>
      </c>
      <c r="AE28">
        <v>0</v>
      </c>
      <c r="AF28">
        <v>8.3321880000000004</v>
      </c>
      <c r="AG28">
        <v>42.377411000000002</v>
      </c>
      <c r="AH28">
        <v>120.68565700000001</v>
      </c>
      <c r="AI28">
        <v>17.142282999999999</v>
      </c>
      <c r="AJ28">
        <v>0</v>
      </c>
      <c r="AK28">
        <v>26.292852</v>
      </c>
      <c r="AL28">
        <v>12.782</v>
      </c>
      <c r="AM28">
        <v>16.345120999999999</v>
      </c>
      <c r="AN28">
        <v>0.70510899999999999</v>
      </c>
      <c r="AO28">
        <v>0</v>
      </c>
      <c r="AP28">
        <v>0</v>
      </c>
      <c r="AQ28">
        <v>40.399374999999999</v>
      </c>
      <c r="AR28">
        <v>52.44</v>
      </c>
      <c r="AS28">
        <v>31.897383000000001</v>
      </c>
      <c r="AT28">
        <v>11.2476</v>
      </c>
      <c r="AU28">
        <v>0</v>
      </c>
      <c r="AV28">
        <v>16.436381999999998</v>
      </c>
      <c r="AW28">
        <v>0</v>
      </c>
      <c r="AX28">
        <v>16.00592</v>
      </c>
      <c r="AY28">
        <v>0</v>
      </c>
      <c r="AZ28">
        <f t="shared" si="0"/>
        <v>92.062750000000008</v>
      </c>
      <c r="BA28">
        <f t="shared" si="1"/>
        <v>2981.2438989999996</v>
      </c>
      <c r="BB28">
        <v>25</v>
      </c>
      <c r="BD28">
        <v>7.95</v>
      </c>
      <c r="BE28">
        <v>1.95</v>
      </c>
      <c r="BF28">
        <v>3.03</v>
      </c>
      <c r="BG28">
        <v>1.84</v>
      </c>
      <c r="BH28">
        <v>9.34</v>
      </c>
      <c r="BI28">
        <v>0.97</v>
      </c>
      <c r="BJ28">
        <v>2.0699999999999998</v>
      </c>
      <c r="BK28">
        <v>1.9</v>
      </c>
      <c r="BL28">
        <v>1.1200000000000001</v>
      </c>
      <c r="BM28">
        <v>0.2</v>
      </c>
      <c r="BN28">
        <v>3.57</v>
      </c>
      <c r="BO28">
        <v>3.78</v>
      </c>
      <c r="BP28">
        <v>0.25</v>
      </c>
      <c r="BQ28">
        <v>2.0099999999999998</v>
      </c>
      <c r="BR28">
        <v>2.19</v>
      </c>
      <c r="BS28">
        <v>1.64</v>
      </c>
      <c r="BT28">
        <v>2.9693329999999998</v>
      </c>
      <c r="BU28">
        <v>1.341844</v>
      </c>
      <c r="BV28">
        <v>2.406215</v>
      </c>
      <c r="BW28">
        <v>1.9429620000000001</v>
      </c>
      <c r="BX28">
        <v>0.97984300000000002</v>
      </c>
      <c r="BY28">
        <v>2.6836869999999999</v>
      </c>
      <c r="BZ28">
        <v>1.3275300000000001</v>
      </c>
      <c r="CA28">
        <v>0</v>
      </c>
      <c r="CB28">
        <v>4.9529999999999999E-3</v>
      </c>
      <c r="CC28">
        <v>0</v>
      </c>
      <c r="CD28">
        <v>0</v>
      </c>
      <c r="CE28">
        <v>0</v>
      </c>
      <c r="CF28">
        <v>0</v>
      </c>
      <c r="CG28">
        <v>7.6179999999999998E-3</v>
      </c>
      <c r="CH28">
        <v>0</v>
      </c>
      <c r="CI28">
        <v>0</v>
      </c>
      <c r="CJ28">
        <v>5.313701</v>
      </c>
      <c r="CK28">
        <v>0.935114</v>
      </c>
      <c r="CL28">
        <v>1.938104</v>
      </c>
      <c r="CM28">
        <v>3.5116900000000002</v>
      </c>
      <c r="CN28">
        <v>3.542468</v>
      </c>
      <c r="CO28">
        <v>4.2938999999999998</v>
      </c>
      <c r="CP28">
        <v>4.2581249999999997</v>
      </c>
      <c r="CQ28">
        <v>3.542468</v>
      </c>
      <c r="CR28">
        <v>0.83781300000000003</v>
      </c>
      <c r="CS28">
        <v>2.7933979999999998</v>
      </c>
      <c r="CT28">
        <v>0.99196799999999996</v>
      </c>
      <c r="CU28">
        <v>0.676647</v>
      </c>
      <c r="CV28">
        <v>0.95938299999999999</v>
      </c>
      <c r="CW28">
        <v>0.99398600000000004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92.062750000000008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5.6571199999999999</v>
      </c>
      <c r="H29">
        <v>0</v>
      </c>
      <c r="I29">
        <v>0</v>
      </c>
      <c r="J29">
        <v>0</v>
      </c>
      <c r="K29">
        <v>687.78989999999999</v>
      </c>
      <c r="L29">
        <v>656.42</v>
      </c>
      <c r="M29">
        <v>92.91</v>
      </c>
      <c r="N29">
        <v>119.136178</v>
      </c>
      <c r="O29">
        <v>124.789163</v>
      </c>
      <c r="P29">
        <v>69.158816999999999</v>
      </c>
      <c r="Q29">
        <v>20.693196</v>
      </c>
      <c r="R29">
        <v>42.846212999999999</v>
      </c>
      <c r="S29">
        <v>26.616266</v>
      </c>
      <c r="T29">
        <v>0.56000000000000005</v>
      </c>
      <c r="U29">
        <v>348.97500000000002</v>
      </c>
      <c r="V29">
        <v>14.25</v>
      </c>
      <c r="W29">
        <v>34.799309999999998</v>
      </c>
      <c r="X29">
        <v>147.515625</v>
      </c>
      <c r="Y29">
        <v>0</v>
      </c>
      <c r="Z29">
        <v>13.1076</v>
      </c>
      <c r="AA29">
        <v>14.04936</v>
      </c>
      <c r="AB29">
        <v>41.133339999999997</v>
      </c>
      <c r="AC29">
        <v>30.104384</v>
      </c>
      <c r="AD29">
        <v>18.859591999999999</v>
      </c>
      <c r="AE29">
        <v>0</v>
      </c>
      <c r="AF29">
        <v>17.274048000000001</v>
      </c>
      <c r="AG29">
        <v>42.377411000000002</v>
      </c>
      <c r="AH29">
        <v>120.68565700000001</v>
      </c>
      <c r="AI29">
        <v>17.142282999999999</v>
      </c>
      <c r="AJ29">
        <v>0</v>
      </c>
      <c r="AK29">
        <v>26.292852</v>
      </c>
      <c r="AL29">
        <v>12.782</v>
      </c>
      <c r="AM29">
        <v>16.345120999999999</v>
      </c>
      <c r="AN29">
        <v>0.70510899999999999</v>
      </c>
      <c r="AO29">
        <v>0</v>
      </c>
      <c r="AP29">
        <v>0</v>
      </c>
      <c r="AQ29">
        <v>40.399374999999999</v>
      </c>
      <c r="AR29">
        <v>46.92</v>
      </c>
      <c r="AS29">
        <v>31.897383000000001</v>
      </c>
      <c r="AT29">
        <v>11.2476</v>
      </c>
      <c r="AU29">
        <v>0</v>
      </c>
      <c r="AV29">
        <v>16.436381999999998</v>
      </c>
      <c r="AW29">
        <v>0</v>
      </c>
      <c r="AX29">
        <v>16.00592</v>
      </c>
      <c r="AY29">
        <v>0</v>
      </c>
      <c r="AZ29">
        <f t="shared" si="0"/>
        <v>92.642164999999991</v>
      </c>
      <c r="BA29">
        <f t="shared" si="1"/>
        <v>3018.5243700000001</v>
      </c>
      <c r="BB29">
        <v>26</v>
      </c>
      <c r="BD29">
        <v>7.95</v>
      </c>
      <c r="BE29">
        <v>1.95</v>
      </c>
      <c r="BF29">
        <v>3.03</v>
      </c>
      <c r="BG29">
        <v>1.84</v>
      </c>
      <c r="BH29">
        <v>9.34</v>
      </c>
      <c r="BI29">
        <v>0.97</v>
      </c>
      <c r="BJ29">
        <v>2.0699999999999998</v>
      </c>
      <c r="BK29">
        <v>1.9</v>
      </c>
      <c r="BL29">
        <v>1.1200000000000001</v>
      </c>
      <c r="BM29">
        <v>0.2</v>
      </c>
      <c r="BN29">
        <v>3.57</v>
      </c>
      <c r="BO29">
        <v>3.78</v>
      </c>
      <c r="BP29">
        <v>0.25</v>
      </c>
      <c r="BQ29">
        <v>2.0099999999999998</v>
      </c>
      <c r="BR29">
        <v>2.19</v>
      </c>
      <c r="BS29">
        <v>1.64</v>
      </c>
      <c r="BT29">
        <v>2.9693329999999998</v>
      </c>
      <c r="BU29">
        <v>1.341844</v>
      </c>
      <c r="BV29">
        <v>2.406215</v>
      </c>
      <c r="BW29">
        <v>1.9429620000000001</v>
      </c>
      <c r="BX29">
        <v>0.97984300000000002</v>
      </c>
      <c r="BY29">
        <v>2.6836869999999999</v>
      </c>
      <c r="BZ29">
        <v>1.3275300000000001</v>
      </c>
      <c r="CA29">
        <v>0</v>
      </c>
      <c r="CB29">
        <v>4.9529999999999999E-3</v>
      </c>
      <c r="CC29">
        <v>0</v>
      </c>
      <c r="CD29">
        <v>0</v>
      </c>
      <c r="CE29">
        <v>0</v>
      </c>
      <c r="CF29">
        <v>0</v>
      </c>
      <c r="CG29">
        <v>7.6550000000000003E-3</v>
      </c>
      <c r="CH29">
        <v>0</v>
      </c>
      <c r="CI29">
        <v>0</v>
      </c>
      <c r="CJ29">
        <v>5.313701</v>
      </c>
      <c r="CK29">
        <v>0.935114</v>
      </c>
      <c r="CL29">
        <v>1.938104</v>
      </c>
      <c r="CM29">
        <v>3.5116900000000002</v>
      </c>
      <c r="CN29">
        <v>3.542468</v>
      </c>
      <c r="CO29">
        <v>4.2938999999999998</v>
      </c>
      <c r="CP29">
        <v>4.2581249999999997</v>
      </c>
      <c r="CQ29">
        <v>3.542468</v>
      </c>
      <c r="CR29">
        <v>0.83781300000000003</v>
      </c>
      <c r="CS29">
        <v>2.7933979999999998</v>
      </c>
      <c r="CT29">
        <v>0.99196799999999996</v>
      </c>
      <c r="CU29">
        <v>1.2560249999999999</v>
      </c>
      <c r="CV29">
        <v>0.95938299999999999</v>
      </c>
      <c r="CW29">
        <v>0.99398600000000004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92.642164999999991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5.6571199999999999</v>
      </c>
      <c r="H30">
        <v>0</v>
      </c>
      <c r="I30">
        <v>0</v>
      </c>
      <c r="J30">
        <v>0</v>
      </c>
      <c r="K30">
        <v>687.78989999999999</v>
      </c>
      <c r="L30">
        <v>656.42</v>
      </c>
      <c r="M30">
        <v>92.91</v>
      </c>
      <c r="N30">
        <v>119.136178</v>
      </c>
      <c r="O30">
        <v>124.789163</v>
      </c>
      <c r="P30">
        <v>69.158816999999999</v>
      </c>
      <c r="Q30">
        <v>20.693196</v>
      </c>
      <c r="R30">
        <v>42.846212999999999</v>
      </c>
      <c r="S30">
        <v>26.616266</v>
      </c>
      <c r="T30">
        <v>0.56000000000000005</v>
      </c>
      <c r="U30">
        <v>348.97500000000002</v>
      </c>
      <c r="V30">
        <v>14.25</v>
      </c>
      <c r="W30">
        <v>34.799309999999998</v>
      </c>
      <c r="X30">
        <v>147.515625</v>
      </c>
      <c r="Y30">
        <v>0</v>
      </c>
      <c r="Z30">
        <v>13.1076</v>
      </c>
      <c r="AA30">
        <v>14.04936</v>
      </c>
      <c r="AB30">
        <v>41.133339999999997</v>
      </c>
      <c r="AC30">
        <v>30.104384</v>
      </c>
      <c r="AD30">
        <v>28.289387999999999</v>
      </c>
      <c r="AE30">
        <v>0</v>
      </c>
      <c r="AF30">
        <v>17.274048000000001</v>
      </c>
      <c r="AG30">
        <v>42.377411000000002</v>
      </c>
      <c r="AH30">
        <v>120.68565700000001</v>
      </c>
      <c r="AI30">
        <v>17.142282999999999</v>
      </c>
      <c r="AJ30">
        <v>0</v>
      </c>
      <c r="AK30">
        <v>26.292852</v>
      </c>
      <c r="AL30">
        <v>12.782</v>
      </c>
      <c r="AM30">
        <v>16.345120999999999</v>
      </c>
      <c r="AN30">
        <v>0.70510899999999999</v>
      </c>
      <c r="AO30">
        <v>0</v>
      </c>
      <c r="AP30">
        <v>0</v>
      </c>
      <c r="AQ30">
        <v>40.399374999999999</v>
      </c>
      <c r="AR30">
        <v>46.92</v>
      </c>
      <c r="AS30">
        <v>31.897383000000001</v>
      </c>
      <c r="AT30">
        <v>11.2476</v>
      </c>
      <c r="AU30">
        <v>0</v>
      </c>
      <c r="AV30">
        <v>16.436381999999998</v>
      </c>
      <c r="AW30">
        <v>0</v>
      </c>
      <c r="AX30">
        <v>16.00592</v>
      </c>
      <c r="AY30">
        <v>0</v>
      </c>
      <c r="AZ30">
        <f t="shared" si="0"/>
        <v>92.824012999999994</v>
      </c>
      <c r="BA30">
        <f t="shared" si="1"/>
        <v>3028.1360140000002</v>
      </c>
      <c r="BB30">
        <v>27</v>
      </c>
      <c r="BD30">
        <v>7.95</v>
      </c>
      <c r="BE30">
        <v>1.95</v>
      </c>
      <c r="BF30">
        <v>3.03</v>
      </c>
      <c r="BG30">
        <v>1.84</v>
      </c>
      <c r="BH30">
        <v>9.34</v>
      </c>
      <c r="BI30">
        <v>0.97</v>
      </c>
      <c r="BJ30">
        <v>2.0699999999999998</v>
      </c>
      <c r="BK30">
        <v>1.9</v>
      </c>
      <c r="BL30">
        <v>1.1200000000000001</v>
      </c>
      <c r="BM30">
        <v>0.2</v>
      </c>
      <c r="BN30">
        <v>3.57</v>
      </c>
      <c r="BO30">
        <v>3.78</v>
      </c>
      <c r="BP30">
        <v>0.25</v>
      </c>
      <c r="BQ30">
        <v>2.0099999999999998</v>
      </c>
      <c r="BR30">
        <v>2.19</v>
      </c>
      <c r="BS30">
        <v>1.64</v>
      </c>
      <c r="BT30">
        <v>2.9693329999999998</v>
      </c>
      <c r="BU30">
        <v>1.341844</v>
      </c>
      <c r="BV30">
        <v>2.406215</v>
      </c>
      <c r="BW30">
        <v>1.9429620000000001</v>
      </c>
      <c r="BX30">
        <v>0.97984300000000002</v>
      </c>
      <c r="BY30">
        <v>2.6836869999999999</v>
      </c>
      <c r="BZ30">
        <v>1.3275300000000001</v>
      </c>
      <c r="CA30">
        <v>0</v>
      </c>
      <c r="CB30">
        <v>4.9529999999999999E-3</v>
      </c>
      <c r="CC30">
        <v>0</v>
      </c>
      <c r="CD30">
        <v>0</v>
      </c>
      <c r="CE30">
        <v>0</v>
      </c>
      <c r="CF30">
        <v>0</v>
      </c>
      <c r="CG30">
        <v>7.6550000000000003E-3</v>
      </c>
      <c r="CH30">
        <v>0</v>
      </c>
      <c r="CI30">
        <v>0</v>
      </c>
      <c r="CJ30">
        <v>5.313701</v>
      </c>
      <c r="CK30">
        <v>0.935114</v>
      </c>
      <c r="CL30">
        <v>1.938104</v>
      </c>
      <c r="CM30">
        <v>3.5116900000000002</v>
      </c>
      <c r="CN30">
        <v>3.542468</v>
      </c>
      <c r="CO30">
        <v>4.2938999999999998</v>
      </c>
      <c r="CP30">
        <v>4.2581249999999997</v>
      </c>
      <c r="CQ30">
        <v>3.542468</v>
      </c>
      <c r="CR30">
        <v>0.83781300000000003</v>
      </c>
      <c r="CS30">
        <v>2.7933979999999998</v>
      </c>
      <c r="CT30">
        <v>0.99196799999999996</v>
      </c>
      <c r="CU30">
        <v>1.437873</v>
      </c>
      <c r="CV30">
        <v>0.95938299999999999</v>
      </c>
      <c r="CW30">
        <v>0.99398600000000004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92.824012999999994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0.242447</v>
      </c>
      <c r="H31">
        <v>0</v>
      </c>
      <c r="I31">
        <v>0</v>
      </c>
      <c r="J31">
        <v>0</v>
      </c>
      <c r="K31">
        <v>687.78989999999999</v>
      </c>
      <c r="L31">
        <v>656.42</v>
      </c>
      <c r="M31">
        <v>92.91</v>
      </c>
      <c r="N31">
        <v>119.136178</v>
      </c>
      <c r="O31">
        <v>124.789163</v>
      </c>
      <c r="P31">
        <v>69.158816999999999</v>
      </c>
      <c r="Q31">
        <v>20.69</v>
      </c>
      <c r="R31">
        <v>42.846212999999999</v>
      </c>
      <c r="S31">
        <v>26.616266</v>
      </c>
      <c r="T31">
        <v>0.56000000000000005</v>
      </c>
      <c r="U31">
        <v>348.97500000000002</v>
      </c>
      <c r="V31">
        <v>14.25</v>
      </c>
      <c r="W31">
        <v>34.799309999999998</v>
      </c>
      <c r="X31">
        <v>147.515625</v>
      </c>
      <c r="Y31">
        <v>0</v>
      </c>
      <c r="Z31">
        <v>13.1076</v>
      </c>
      <c r="AA31">
        <v>14.04936</v>
      </c>
      <c r="AB31">
        <v>41.133339999999997</v>
      </c>
      <c r="AC31">
        <v>30.104384</v>
      </c>
      <c r="AD31">
        <v>37.719183999999998</v>
      </c>
      <c r="AE31">
        <v>0</v>
      </c>
      <c r="AF31">
        <v>17.274048000000001</v>
      </c>
      <c r="AG31">
        <v>42.377411000000002</v>
      </c>
      <c r="AH31">
        <v>120.68565700000001</v>
      </c>
      <c r="AI31">
        <v>17.142282999999999</v>
      </c>
      <c r="AJ31">
        <v>0</v>
      </c>
      <c r="AK31">
        <v>26.292852</v>
      </c>
      <c r="AL31">
        <v>12.782</v>
      </c>
      <c r="AM31">
        <v>16.345120999999999</v>
      </c>
      <c r="AN31">
        <v>0.70510899999999999</v>
      </c>
      <c r="AO31">
        <v>0</v>
      </c>
      <c r="AP31">
        <v>0</v>
      </c>
      <c r="AQ31">
        <v>40.399374999999999</v>
      </c>
      <c r="AR31">
        <v>46.92</v>
      </c>
      <c r="AS31">
        <v>31.897383000000001</v>
      </c>
      <c r="AT31">
        <v>11.2476</v>
      </c>
      <c r="AU31">
        <v>0</v>
      </c>
      <c r="AV31">
        <v>3.3769330000000002</v>
      </c>
      <c r="AW31">
        <v>0</v>
      </c>
      <c r="AX31">
        <v>3.0498750000000001</v>
      </c>
      <c r="AY31">
        <v>0</v>
      </c>
      <c r="AZ31">
        <f t="shared" si="0"/>
        <v>93.030988999999991</v>
      </c>
      <c r="BA31">
        <f t="shared" si="1"/>
        <v>3006.3394230000004</v>
      </c>
      <c r="BB31">
        <v>28</v>
      </c>
      <c r="BD31">
        <v>7.95</v>
      </c>
      <c r="BE31">
        <v>1.95</v>
      </c>
      <c r="BF31">
        <v>3.03</v>
      </c>
      <c r="BG31">
        <v>1.84</v>
      </c>
      <c r="BH31">
        <v>9.34</v>
      </c>
      <c r="BI31">
        <v>0.96</v>
      </c>
      <c r="BJ31">
        <v>2.0499999999999998</v>
      </c>
      <c r="BK31">
        <v>1.9</v>
      </c>
      <c r="BL31">
        <v>1.1200000000000001</v>
      </c>
      <c r="BM31">
        <v>0.2</v>
      </c>
      <c r="BN31">
        <v>3.57</v>
      </c>
      <c r="BO31">
        <v>3.78</v>
      </c>
      <c r="BP31">
        <v>0.25</v>
      </c>
      <c r="BQ31">
        <v>2.0099999999999998</v>
      </c>
      <c r="BR31">
        <v>2.19</v>
      </c>
      <c r="BS31">
        <v>1.64</v>
      </c>
      <c r="BT31">
        <v>2.9693329999999998</v>
      </c>
      <c r="BU31">
        <v>1.341844</v>
      </c>
      <c r="BV31">
        <v>2.406215</v>
      </c>
      <c r="BW31">
        <v>1.9429620000000001</v>
      </c>
      <c r="BX31">
        <v>0.97984300000000002</v>
      </c>
      <c r="BY31">
        <v>2.6836869999999999</v>
      </c>
      <c r="BZ31">
        <v>1.3275300000000001</v>
      </c>
      <c r="CA31">
        <v>0</v>
      </c>
      <c r="CB31">
        <v>4.9529999999999999E-3</v>
      </c>
      <c r="CC31">
        <v>0</v>
      </c>
      <c r="CD31">
        <v>0</v>
      </c>
      <c r="CE31">
        <v>0</v>
      </c>
      <c r="CF31">
        <v>0</v>
      </c>
      <c r="CG31">
        <v>7.8040000000000002E-3</v>
      </c>
      <c r="CH31">
        <v>0</v>
      </c>
      <c r="CI31">
        <v>0</v>
      </c>
      <c r="CJ31">
        <v>5.313701</v>
      </c>
      <c r="CK31">
        <v>0.935114</v>
      </c>
      <c r="CL31">
        <v>1.938104</v>
      </c>
      <c r="CM31">
        <v>3.5116900000000002</v>
      </c>
      <c r="CN31">
        <v>3.542468</v>
      </c>
      <c r="CO31">
        <v>4.2938999999999998</v>
      </c>
      <c r="CP31">
        <v>4.2581249999999997</v>
      </c>
      <c r="CQ31">
        <v>3.542468</v>
      </c>
      <c r="CR31">
        <v>0.83781300000000003</v>
      </c>
      <c r="CS31">
        <v>2.7933979999999998</v>
      </c>
      <c r="CT31">
        <v>0.99196799999999996</v>
      </c>
      <c r="CU31">
        <v>1.6747000000000001</v>
      </c>
      <c r="CV31">
        <v>0.95938299999999999</v>
      </c>
      <c r="CW31">
        <v>0.99398600000000004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93.030988999999991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687.78989999999999</v>
      </c>
      <c r="L32">
        <v>656.42</v>
      </c>
      <c r="M32">
        <v>92.91</v>
      </c>
      <c r="N32">
        <v>119.136178</v>
      </c>
      <c r="O32">
        <v>124.789163</v>
      </c>
      <c r="P32">
        <v>69.158816999999999</v>
      </c>
      <c r="Q32">
        <v>20.69</v>
      </c>
      <c r="R32">
        <v>42.846212999999999</v>
      </c>
      <c r="S32">
        <v>26.616266</v>
      </c>
      <c r="T32">
        <v>0.56000000000000005</v>
      </c>
      <c r="U32">
        <v>348.97500000000002</v>
      </c>
      <c r="V32">
        <v>14.25</v>
      </c>
      <c r="W32">
        <v>34.799309999999998</v>
      </c>
      <c r="X32">
        <v>147.515625</v>
      </c>
      <c r="Y32">
        <v>0</v>
      </c>
      <c r="Z32">
        <v>13.1076</v>
      </c>
      <c r="AA32">
        <v>14.04936</v>
      </c>
      <c r="AB32">
        <v>41.133339999999997</v>
      </c>
      <c r="AC32">
        <v>30.104384</v>
      </c>
      <c r="AD32">
        <v>37.719183999999998</v>
      </c>
      <c r="AE32">
        <v>0</v>
      </c>
      <c r="AF32">
        <v>17.274048000000001</v>
      </c>
      <c r="AG32">
        <v>42.377411000000002</v>
      </c>
      <c r="AH32">
        <v>120.68565700000001</v>
      </c>
      <c r="AI32">
        <v>17.142282999999999</v>
      </c>
      <c r="AJ32">
        <v>0</v>
      </c>
      <c r="AK32">
        <v>26.292852</v>
      </c>
      <c r="AL32">
        <v>12.782</v>
      </c>
      <c r="AM32">
        <v>16.345120999999999</v>
      </c>
      <c r="AN32">
        <v>0.70510899999999999</v>
      </c>
      <c r="AO32">
        <v>0</v>
      </c>
      <c r="AP32">
        <v>0</v>
      </c>
      <c r="AQ32">
        <v>40.399374999999999</v>
      </c>
      <c r="AR32">
        <v>46.92</v>
      </c>
      <c r="AS32">
        <v>31.897383000000001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93.030988999999991</v>
      </c>
      <c r="BA32">
        <f t="shared" si="1"/>
        <v>2999.6701680000001</v>
      </c>
      <c r="BB32">
        <v>29</v>
      </c>
      <c r="BD32">
        <v>7.95</v>
      </c>
      <c r="BE32">
        <v>1.95</v>
      </c>
      <c r="BF32">
        <v>3.03</v>
      </c>
      <c r="BG32">
        <v>1.84</v>
      </c>
      <c r="BH32">
        <v>9.34</v>
      </c>
      <c r="BI32">
        <v>0.96</v>
      </c>
      <c r="BJ32">
        <v>2.0499999999999998</v>
      </c>
      <c r="BK32">
        <v>1.9</v>
      </c>
      <c r="BL32">
        <v>1.1200000000000001</v>
      </c>
      <c r="BM32">
        <v>0.2</v>
      </c>
      <c r="BN32">
        <v>3.57</v>
      </c>
      <c r="BO32">
        <v>3.78</v>
      </c>
      <c r="BP32">
        <v>0.25</v>
      </c>
      <c r="BQ32">
        <v>2.0099999999999998</v>
      </c>
      <c r="BR32">
        <v>2.19</v>
      </c>
      <c r="BS32">
        <v>1.64</v>
      </c>
      <c r="BT32">
        <v>2.9693329999999998</v>
      </c>
      <c r="BU32">
        <v>1.341844</v>
      </c>
      <c r="BV32">
        <v>2.406215</v>
      </c>
      <c r="BW32">
        <v>1.9429620000000001</v>
      </c>
      <c r="BX32">
        <v>0.97984300000000002</v>
      </c>
      <c r="BY32">
        <v>2.6836869999999999</v>
      </c>
      <c r="BZ32">
        <v>1.3275300000000001</v>
      </c>
      <c r="CA32">
        <v>0</v>
      </c>
      <c r="CB32">
        <v>4.9529999999999999E-3</v>
      </c>
      <c r="CC32">
        <v>0</v>
      </c>
      <c r="CD32">
        <v>0</v>
      </c>
      <c r="CE32">
        <v>0</v>
      </c>
      <c r="CF32">
        <v>0</v>
      </c>
      <c r="CG32">
        <v>7.8040000000000002E-3</v>
      </c>
      <c r="CH32">
        <v>0</v>
      </c>
      <c r="CI32">
        <v>0</v>
      </c>
      <c r="CJ32">
        <v>5.313701</v>
      </c>
      <c r="CK32">
        <v>0.935114</v>
      </c>
      <c r="CL32">
        <v>1.938104</v>
      </c>
      <c r="CM32">
        <v>3.5116900000000002</v>
      </c>
      <c r="CN32">
        <v>3.542468</v>
      </c>
      <c r="CO32">
        <v>4.2938999999999998</v>
      </c>
      <c r="CP32">
        <v>4.2581249999999997</v>
      </c>
      <c r="CQ32">
        <v>3.542468</v>
      </c>
      <c r="CR32">
        <v>0.83781300000000003</v>
      </c>
      <c r="CS32">
        <v>2.7933979999999998</v>
      </c>
      <c r="CT32">
        <v>0.99196799999999996</v>
      </c>
      <c r="CU32">
        <v>1.6747000000000001</v>
      </c>
      <c r="CV32">
        <v>0.95938299999999999</v>
      </c>
      <c r="CW32">
        <v>0.99398600000000004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93.030988999999991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687.78989999999999</v>
      </c>
      <c r="L33">
        <v>656.42</v>
      </c>
      <c r="M33">
        <v>92.91</v>
      </c>
      <c r="N33">
        <v>119.136178</v>
      </c>
      <c r="O33">
        <v>124.789163</v>
      </c>
      <c r="P33">
        <v>68.778823000000003</v>
      </c>
      <c r="Q33">
        <v>20.69</v>
      </c>
      <c r="R33">
        <v>42.846212999999999</v>
      </c>
      <c r="S33">
        <v>26.616266</v>
      </c>
      <c r="T33">
        <v>0.56000000000000005</v>
      </c>
      <c r="U33">
        <v>348.97500000000002</v>
      </c>
      <c r="V33">
        <v>14.25</v>
      </c>
      <c r="W33">
        <v>34.799309999999998</v>
      </c>
      <c r="X33">
        <v>147.515625</v>
      </c>
      <c r="Y33">
        <v>0</v>
      </c>
      <c r="Z33">
        <v>13.1076</v>
      </c>
      <c r="AA33">
        <v>14.04936</v>
      </c>
      <c r="AB33">
        <v>41.133339999999997</v>
      </c>
      <c r="AC33">
        <v>30.104384</v>
      </c>
      <c r="AD33">
        <v>37.719183999999998</v>
      </c>
      <c r="AE33">
        <v>0</v>
      </c>
      <c r="AF33">
        <v>17.274048000000001</v>
      </c>
      <c r="AG33">
        <v>42.377411000000002</v>
      </c>
      <c r="AH33">
        <v>120.68565700000001</v>
      </c>
      <c r="AI33">
        <v>17.142282999999999</v>
      </c>
      <c r="AJ33">
        <v>0</v>
      </c>
      <c r="AK33">
        <v>26.292852</v>
      </c>
      <c r="AL33">
        <v>12.782</v>
      </c>
      <c r="AM33">
        <v>16.345120999999999</v>
      </c>
      <c r="AN33">
        <v>0.70510899999999999</v>
      </c>
      <c r="AO33">
        <v>0</v>
      </c>
      <c r="AP33">
        <v>6.1487999999999996</v>
      </c>
      <c r="AQ33">
        <v>40.399374999999999</v>
      </c>
      <c r="AR33">
        <v>52.44</v>
      </c>
      <c r="AS33">
        <v>31.897383000000001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93.020198000000008</v>
      </c>
      <c r="BA33">
        <f t="shared" si="1"/>
        <v>3010.9481830000004</v>
      </c>
      <c r="BB33">
        <v>30</v>
      </c>
      <c r="BD33">
        <v>7.95</v>
      </c>
      <c r="BE33">
        <v>1.95</v>
      </c>
      <c r="BF33">
        <v>3.03</v>
      </c>
      <c r="BG33">
        <v>1.84</v>
      </c>
      <c r="BH33">
        <v>9.34</v>
      </c>
      <c r="BI33">
        <v>0.96</v>
      </c>
      <c r="BJ33">
        <v>2.0499999999999998</v>
      </c>
      <c r="BK33">
        <v>1.9</v>
      </c>
      <c r="BL33">
        <v>1.1200000000000001</v>
      </c>
      <c r="BM33">
        <v>0.2</v>
      </c>
      <c r="BN33">
        <v>3.57</v>
      </c>
      <c r="BO33">
        <v>3.78</v>
      </c>
      <c r="BP33">
        <v>0.25</v>
      </c>
      <c r="BQ33">
        <v>2.0099999999999998</v>
      </c>
      <c r="BR33">
        <v>2.19</v>
      </c>
      <c r="BS33">
        <v>1.64</v>
      </c>
      <c r="BT33">
        <v>2.9693329999999998</v>
      </c>
      <c r="BU33">
        <v>1.341844</v>
      </c>
      <c r="BV33">
        <v>2.3954240000000002</v>
      </c>
      <c r="BW33">
        <v>1.9429620000000001</v>
      </c>
      <c r="BX33">
        <v>0.97984300000000002</v>
      </c>
      <c r="BY33">
        <v>2.6836869999999999</v>
      </c>
      <c r="BZ33">
        <v>1.3275300000000001</v>
      </c>
      <c r="CA33">
        <v>0</v>
      </c>
      <c r="CB33">
        <v>4.9529999999999999E-3</v>
      </c>
      <c r="CC33">
        <v>0</v>
      </c>
      <c r="CD33">
        <v>0</v>
      </c>
      <c r="CE33">
        <v>0</v>
      </c>
      <c r="CF33">
        <v>0</v>
      </c>
      <c r="CG33">
        <v>7.8040000000000002E-3</v>
      </c>
      <c r="CH33">
        <v>0</v>
      </c>
      <c r="CI33">
        <v>0</v>
      </c>
      <c r="CJ33">
        <v>5.313701</v>
      </c>
      <c r="CK33">
        <v>0.935114</v>
      </c>
      <c r="CL33">
        <v>1.938104</v>
      </c>
      <c r="CM33">
        <v>3.5116900000000002</v>
      </c>
      <c r="CN33">
        <v>3.542468</v>
      </c>
      <c r="CO33">
        <v>4.2938999999999998</v>
      </c>
      <c r="CP33">
        <v>4.2581249999999997</v>
      </c>
      <c r="CQ33">
        <v>3.542468</v>
      </c>
      <c r="CR33">
        <v>0.83781300000000003</v>
      </c>
      <c r="CS33">
        <v>2.7933979999999998</v>
      </c>
      <c r="CT33">
        <v>0.99196799999999996</v>
      </c>
      <c r="CU33">
        <v>1.6747000000000001</v>
      </c>
      <c r="CV33">
        <v>0.95938299999999999</v>
      </c>
      <c r="CW33">
        <v>0.99398600000000004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93.020198000000008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687.78989999999999</v>
      </c>
      <c r="L34">
        <v>656.42</v>
      </c>
      <c r="M34">
        <v>92.91</v>
      </c>
      <c r="N34">
        <v>119.136178</v>
      </c>
      <c r="O34">
        <v>124.789163</v>
      </c>
      <c r="P34">
        <v>68.778823000000003</v>
      </c>
      <c r="Q34">
        <v>20.69</v>
      </c>
      <c r="R34">
        <v>42.846212999999999</v>
      </c>
      <c r="S34">
        <v>26.616266</v>
      </c>
      <c r="T34">
        <v>0.56000000000000005</v>
      </c>
      <c r="U34">
        <v>348.97500000000002</v>
      </c>
      <c r="V34">
        <v>14.25</v>
      </c>
      <c r="W34">
        <v>34.799309999999998</v>
      </c>
      <c r="X34">
        <v>147.515625</v>
      </c>
      <c r="Y34">
        <v>0</v>
      </c>
      <c r="Z34">
        <v>13.1076</v>
      </c>
      <c r="AA34">
        <v>14.04936</v>
      </c>
      <c r="AB34">
        <v>41.133339999999997</v>
      </c>
      <c r="AC34">
        <v>30.104384</v>
      </c>
      <c r="AD34">
        <v>37.719183999999998</v>
      </c>
      <c r="AE34">
        <v>0</v>
      </c>
      <c r="AF34">
        <v>17.274048000000001</v>
      </c>
      <c r="AG34">
        <v>42.377411000000002</v>
      </c>
      <c r="AH34">
        <v>120.68565700000001</v>
      </c>
      <c r="AI34">
        <v>3.9559120000000001</v>
      </c>
      <c r="AJ34">
        <v>0</v>
      </c>
      <c r="AK34">
        <v>26.292852</v>
      </c>
      <c r="AL34">
        <v>12.782</v>
      </c>
      <c r="AM34">
        <v>16.345120999999999</v>
      </c>
      <c r="AN34">
        <v>0.70510899999999999</v>
      </c>
      <c r="AO34">
        <v>0</v>
      </c>
      <c r="AP34">
        <v>6.1487999999999996</v>
      </c>
      <c r="AQ34">
        <v>40.399374999999999</v>
      </c>
      <c r="AR34">
        <v>52.44</v>
      </c>
      <c r="AS34">
        <v>31.897383000000001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93.020198000000008</v>
      </c>
      <c r="BA34">
        <f t="shared" si="1"/>
        <v>2997.7618120000002</v>
      </c>
      <c r="BB34">
        <v>31</v>
      </c>
      <c r="BD34">
        <v>7.95</v>
      </c>
      <c r="BE34">
        <v>1.95</v>
      </c>
      <c r="BF34">
        <v>3.03</v>
      </c>
      <c r="BG34">
        <v>1.84</v>
      </c>
      <c r="BH34">
        <v>9.34</v>
      </c>
      <c r="BI34">
        <v>0.96</v>
      </c>
      <c r="BJ34">
        <v>2.0499999999999998</v>
      </c>
      <c r="BK34">
        <v>1.9</v>
      </c>
      <c r="BL34">
        <v>1.1200000000000001</v>
      </c>
      <c r="BM34">
        <v>0.2</v>
      </c>
      <c r="BN34">
        <v>3.57</v>
      </c>
      <c r="BO34">
        <v>3.78</v>
      </c>
      <c r="BP34">
        <v>0.25</v>
      </c>
      <c r="BQ34">
        <v>2.0099999999999998</v>
      </c>
      <c r="BR34">
        <v>2.19</v>
      </c>
      <c r="BS34">
        <v>1.64</v>
      </c>
      <c r="BT34">
        <v>2.9693329999999998</v>
      </c>
      <c r="BU34">
        <v>1.341844</v>
      </c>
      <c r="BV34">
        <v>2.3954240000000002</v>
      </c>
      <c r="BW34">
        <v>1.9429620000000001</v>
      </c>
      <c r="BX34">
        <v>0.97984300000000002</v>
      </c>
      <c r="BY34">
        <v>2.6836869999999999</v>
      </c>
      <c r="BZ34">
        <v>1.3275300000000001</v>
      </c>
      <c r="CA34">
        <v>0</v>
      </c>
      <c r="CB34">
        <v>4.9529999999999999E-3</v>
      </c>
      <c r="CC34">
        <v>0</v>
      </c>
      <c r="CD34">
        <v>0</v>
      </c>
      <c r="CE34">
        <v>0</v>
      </c>
      <c r="CF34">
        <v>0</v>
      </c>
      <c r="CG34">
        <v>7.8040000000000002E-3</v>
      </c>
      <c r="CH34">
        <v>0</v>
      </c>
      <c r="CI34">
        <v>0</v>
      </c>
      <c r="CJ34">
        <v>5.313701</v>
      </c>
      <c r="CK34">
        <v>0.935114</v>
      </c>
      <c r="CL34">
        <v>1.938104</v>
      </c>
      <c r="CM34">
        <v>3.5116900000000002</v>
      </c>
      <c r="CN34">
        <v>3.542468</v>
      </c>
      <c r="CO34">
        <v>4.2938999999999998</v>
      </c>
      <c r="CP34">
        <v>4.2581249999999997</v>
      </c>
      <c r="CQ34">
        <v>3.542468</v>
      </c>
      <c r="CR34">
        <v>0.83781300000000003</v>
      </c>
      <c r="CS34">
        <v>2.7933979999999998</v>
      </c>
      <c r="CT34">
        <v>0.99196799999999996</v>
      </c>
      <c r="CU34">
        <v>1.6747000000000001</v>
      </c>
      <c r="CV34">
        <v>0.95938299999999999</v>
      </c>
      <c r="CW34">
        <v>0.99398600000000004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93.020198000000008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687.78989999999999</v>
      </c>
      <c r="L35">
        <v>656.42</v>
      </c>
      <c r="M35">
        <v>92.91</v>
      </c>
      <c r="N35">
        <v>119.136178</v>
      </c>
      <c r="O35">
        <v>124.789163</v>
      </c>
      <c r="P35">
        <v>68.778823000000003</v>
      </c>
      <c r="Q35">
        <v>20.69</v>
      </c>
      <c r="R35">
        <v>42.846212999999999</v>
      </c>
      <c r="S35">
        <v>26.616266</v>
      </c>
      <c r="T35">
        <v>0.56000000000000005</v>
      </c>
      <c r="U35">
        <v>348.97500000000002</v>
      </c>
      <c r="V35">
        <v>14.25</v>
      </c>
      <c r="W35">
        <v>34.799309999999998</v>
      </c>
      <c r="X35">
        <v>147.515625</v>
      </c>
      <c r="Y35">
        <v>0</v>
      </c>
      <c r="Z35">
        <v>13.1076</v>
      </c>
      <c r="AA35">
        <v>14.04936</v>
      </c>
      <c r="AB35">
        <v>41.133339999999997</v>
      </c>
      <c r="AC35">
        <v>30.104384</v>
      </c>
      <c r="AD35">
        <v>28.289387999999999</v>
      </c>
      <c r="AE35">
        <v>0</v>
      </c>
      <c r="AF35">
        <v>17.274048000000001</v>
      </c>
      <c r="AG35">
        <v>42.377411000000002</v>
      </c>
      <c r="AH35">
        <v>120.68565700000001</v>
      </c>
      <c r="AI35">
        <v>0</v>
      </c>
      <c r="AJ35">
        <v>0</v>
      </c>
      <c r="AK35">
        <v>26.292852</v>
      </c>
      <c r="AL35">
        <v>12.782</v>
      </c>
      <c r="AM35">
        <v>16.345120999999999</v>
      </c>
      <c r="AN35">
        <v>0.70510899999999999</v>
      </c>
      <c r="AO35">
        <v>0</v>
      </c>
      <c r="AP35">
        <v>6.1487999999999996</v>
      </c>
      <c r="AQ35">
        <v>40.399374999999999</v>
      </c>
      <c r="AR35">
        <v>46.92</v>
      </c>
      <c r="AS35">
        <v>31.897383000000001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92.601448999999988</v>
      </c>
      <c r="BA35">
        <f t="shared" si="1"/>
        <v>2978.437355</v>
      </c>
      <c r="BB35">
        <v>32</v>
      </c>
      <c r="BD35">
        <v>7.95</v>
      </c>
      <c r="BE35">
        <v>1.95</v>
      </c>
      <c r="BF35">
        <v>3.03</v>
      </c>
      <c r="BG35">
        <v>1.84</v>
      </c>
      <c r="BH35">
        <v>9.34</v>
      </c>
      <c r="BI35">
        <v>0.96</v>
      </c>
      <c r="BJ35">
        <v>2.0499999999999998</v>
      </c>
      <c r="BK35">
        <v>1.9</v>
      </c>
      <c r="BL35">
        <v>1.1200000000000001</v>
      </c>
      <c r="BM35">
        <v>0.2</v>
      </c>
      <c r="BN35">
        <v>3.57</v>
      </c>
      <c r="BO35">
        <v>3.78</v>
      </c>
      <c r="BP35">
        <v>0.25</v>
      </c>
      <c r="BQ35">
        <v>2.0099999999999998</v>
      </c>
      <c r="BR35">
        <v>2.19</v>
      </c>
      <c r="BS35">
        <v>1.64</v>
      </c>
      <c r="BT35">
        <v>2.9693329999999998</v>
      </c>
      <c r="BU35">
        <v>1.341844</v>
      </c>
      <c r="BV35">
        <v>2.3954240000000002</v>
      </c>
      <c r="BW35">
        <v>1.9429620000000001</v>
      </c>
      <c r="BX35">
        <v>0.97984300000000002</v>
      </c>
      <c r="BY35">
        <v>2.6836869999999999</v>
      </c>
      <c r="BZ35">
        <v>1.3275300000000001</v>
      </c>
      <c r="CA35">
        <v>0</v>
      </c>
      <c r="CB35">
        <v>4.9529999999999999E-3</v>
      </c>
      <c r="CC35">
        <v>0</v>
      </c>
      <c r="CD35">
        <v>0</v>
      </c>
      <c r="CE35">
        <v>0</v>
      </c>
      <c r="CF35">
        <v>0</v>
      </c>
      <c r="CG35">
        <v>7.7299999999999999E-3</v>
      </c>
      <c r="CH35">
        <v>0</v>
      </c>
      <c r="CI35">
        <v>0</v>
      </c>
      <c r="CJ35">
        <v>5.313701</v>
      </c>
      <c r="CK35">
        <v>0.935114</v>
      </c>
      <c r="CL35">
        <v>1.938104</v>
      </c>
      <c r="CM35">
        <v>3.5116900000000002</v>
      </c>
      <c r="CN35">
        <v>3.542468</v>
      </c>
      <c r="CO35">
        <v>4.2938999999999998</v>
      </c>
      <c r="CP35">
        <v>4.2581249999999997</v>
      </c>
      <c r="CQ35">
        <v>3.542468</v>
      </c>
      <c r="CR35">
        <v>0.83781300000000003</v>
      </c>
      <c r="CS35">
        <v>2.7933979999999998</v>
      </c>
      <c r="CT35">
        <v>0.99196799999999996</v>
      </c>
      <c r="CU35">
        <v>1.2560249999999999</v>
      </c>
      <c r="CV35">
        <v>0.95938299999999999</v>
      </c>
      <c r="CW35">
        <v>0.99398600000000004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92.601448999999988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687.78989999999999</v>
      </c>
      <c r="L36">
        <v>656.42</v>
      </c>
      <c r="M36">
        <v>92.91</v>
      </c>
      <c r="N36">
        <v>119.136178</v>
      </c>
      <c r="O36">
        <v>124.789163</v>
      </c>
      <c r="P36">
        <v>68.778823000000003</v>
      </c>
      <c r="Q36">
        <v>20.69</v>
      </c>
      <c r="R36">
        <v>42.846212999999999</v>
      </c>
      <c r="S36">
        <v>26.616266</v>
      </c>
      <c r="T36">
        <v>0.56000000000000005</v>
      </c>
      <c r="U36">
        <v>348.97500000000002</v>
      </c>
      <c r="V36">
        <v>14.25</v>
      </c>
      <c r="W36">
        <v>34.799309999999998</v>
      </c>
      <c r="X36">
        <v>147.515625</v>
      </c>
      <c r="Y36">
        <v>0</v>
      </c>
      <c r="Z36">
        <v>13.1076</v>
      </c>
      <c r="AA36">
        <v>14.04936</v>
      </c>
      <c r="AB36">
        <v>41.133339999999997</v>
      </c>
      <c r="AC36">
        <v>20.049363</v>
      </c>
      <c r="AD36">
        <v>18.859591999999999</v>
      </c>
      <c r="AE36">
        <v>0</v>
      </c>
      <c r="AF36">
        <v>8.3321880000000004</v>
      </c>
      <c r="AG36">
        <v>42.377411000000002</v>
      </c>
      <c r="AH36">
        <v>90.489812999999998</v>
      </c>
      <c r="AI36">
        <v>0</v>
      </c>
      <c r="AJ36">
        <v>0</v>
      </c>
      <c r="AK36">
        <v>26.292852</v>
      </c>
      <c r="AL36">
        <v>12.782</v>
      </c>
      <c r="AM36">
        <v>16.345120999999999</v>
      </c>
      <c r="AN36">
        <v>0.70510899999999999</v>
      </c>
      <c r="AO36">
        <v>0</v>
      </c>
      <c r="AP36">
        <v>6.1487999999999996</v>
      </c>
      <c r="AQ36">
        <v>40.399374999999999</v>
      </c>
      <c r="AR36">
        <v>46.92</v>
      </c>
      <c r="AS36">
        <v>31.897383000000001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92.362297999999981</v>
      </c>
      <c r="BA36">
        <f t="shared" si="1"/>
        <v>2919.5756829999996</v>
      </c>
      <c r="BB36">
        <v>33</v>
      </c>
      <c r="BD36">
        <v>7.95</v>
      </c>
      <c r="BE36">
        <v>1.95</v>
      </c>
      <c r="BF36">
        <v>3.03</v>
      </c>
      <c r="BG36">
        <v>1.84</v>
      </c>
      <c r="BH36">
        <v>9.34</v>
      </c>
      <c r="BI36">
        <v>0.96</v>
      </c>
      <c r="BJ36">
        <v>2.0499999999999998</v>
      </c>
      <c r="BK36">
        <v>1.9</v>
      </c>
      <c r="BL36">
        <v>1.1200000000000001</v>
      </c>
      <c r="BM36">
        <v>0.2</v>
      </c>
      <c r="BN36">
        <v>3.57</v>
      </c>
      <c r="BO36">
        <v>3.78</v>
      </c>
      <c r="BP36">
        <v>0.25</v>
      </c>
      <c r="BQ36">
        <v>2.0099999999999998</v>
      </c>
      <c r="BR36">
        <v>2.19</v>
      </c>
      <c r="BS36">
        <v>1.64</v>
      </c>
      <c r="BT36">
        <v>2.9693329999999998</v>
      </c>
      <c r="BU36">
        <v>1.341844</v>
      </c>
      <c r="BV36">
        <v>2.3954240000000002</v>
      </c>
      <c r="BW36">
        <v>1.9429620000000001</v>
      </c>
      <c r="BX36">
        <v>0.97984300000000002</v>
      </c>
      <c r="BY36">
        <v>2.6836869999999999</v>
      </c>
      <c r="BZ36">
        <v>1.3275300000000001</v>
      </c>
      <c r="CA36">
        <v>0</v>
      </c>
      <c r="CB36">
        <v>4.9529999999999999E-3</v>
      </c>
      <c r="CC36">
        <v>0</v>
      </c>
      <c r="CD36">
        <v>0</v>
      </c>
      <c r="CE36">
        <v>0</v>
      </c>
      <c r="CF36">
        <v>0</v>
      </c>
      <c r="CG36">
        <v>7.7299999999999999E-3</v>
      </c>
      <c r="CH36">
        <v>0</v>
      </c>
      <c r="CI36">
        <v>0</v>
      </c>
      <c r="CJ36">
        <v>5.313701</v>
      </c>
      <c r="CK36">
        <v>0.935114</v>
      </c>
      <c r="CL36">
        <v>1.938104</v>
      </c>
      <c r="CM36">
        <v>3.5116900000000002</v>
      </c>
      <c r="CN36">
        <v>3.542468</v>
      </c>
      <c r="CO36">
        <v>4.2938999999999998</v>
      </c>
      <c r="CP36">
        <v>4.2581249999999997</v>
      </c>
      <c r="CQ36">
        <v>3.542468</v>
      </c>
      <c r="CR36">
        <v>0.83781300000000003</v>
      </c>
      <c r="CS36">
        <v>2.7933979999999998</v>
      </c>
      <c r="CT36">
        <v>0.99196799999999996</v>
      </c>
      <c r="CU36">
        <v>1.2560249999999999</v>
      </c>
      <c r="CV36">
        <v>0.72023199999999998</v>
      </c>
      <c r="CW36">
        <v>0.99398600000000004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92.362297999999981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687.78989999999999</v>
      </c>
      <c r="L37">
        <v>656.42</v>
      </c>
      <c r="M37">
        <v>92.91</v>
      </c>
      <c r="N37">
        <v>119.136178</v>
      </c>
      <c r="O37">
        <v>124.789163</v>
      </c>
      <c r="P37">
        <v>68.778823000000003</v>
      </c>
      <c r="Q37">
        <v>20.69</v>
      </c>
      <c r="R37">
        <v>42.846212999999999</v>
      </c>
      <c r="S37">
        <v>26.616266</v>
      </c>
      <c r="T37">
        <v>0.56000000000000005</v>
      </c>
      <c r="U37">
        <v>348.97500000000002</v>
      </c>
      <c r="V37">
        <v>14.25</v>
      </c>
      <c r="W37">
        <v>34.799309999999998</v>
      </c>
      <c r="X37">
        <v>147.515625</v>
      </c>
      <c r="Y37">
        <v>0</v>
      </c>
      <c r="Z37">
        <v>13.1076</v>
      </c>
      <c r="AA37">
        <v>0</v>
      </c>
      <c r="AB37">
        <v>27.422225999999998</v>
      </c>
      <c r="AC37">
        <v>10.024682</v>
      </c>
      <c r="AD37">
        <v>9.4297959999999996</v>
      </c>
      <c r="AE37">
        <v>0</v>
      </c>
      <c r="AF37">
        <v>8.3321880000000004</v>
      </c>
      <c r="AG37">
        <v>42.377411000000002</v>
      </c>
      <c r="AH37">
        <v>85.994637999999995</v>
      </c>
      <c r="AI37">
        <v>0</v>
      </c>
      <c r="AJ37">
        <v>0</v>
      </c>
      <c r="AK37">
        <v>26.292852</v>
      </c>
      <c r="AL37">
        <v>24.402000000000001</v>
      </c>
      <c r="AM37">
        <v>16.345120999999999</v>
      </c>
      <c r="AN37">
        <v>0.70510899999999999</v>
      </c>
      <c r="AO37">
        <v>0</v>
      </c>
      <c r="AP37">
        <v>6.1487999999999996</v>
      </c>
      <c r="AQ37">
        <v>37.626868999999999</v>
      </c>
      <c r="AR37">
        <v>46.92</v>
      </c>
      <c r="AS37">
        <v>31.897383000000001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92.326146999999992</v>
      </c>
      <c r="BA37">
        <f t="shared" si="1"/>
        <v>2876.6769000000004</v>
      </c>
      <c r="BB37">
        <v>34</v>
      </c>
      <c r="BD37">
        <v>7.95</v>
      </c>
      <c r="BE37">
        <v>1.95</v>
      </c>
      <c r="BF37">
        <v>3.03</v>
      </c>
      <c r="BG37">
        <v>1.84</v>
      </c>
      <c r="BH37">
        <v>9.34</v>
      </c>
      <c r="BI37">
        <v>0.96</v>
      </c>
      <c r="BJ37">
        <v>2.0499999999999998</v>
      </c>
      <c r="BK37">
        <v>1.9</v>
      </c>
      <c r="BL37">
        <v>1.1200000000000001</v>
      </c>
      <c r="BM37">
        <v>0.2</v>
      </c>
      <c r="BN37">
        <v>3.57</v>
      </c>
      <c r="BO37">
        <v>3.78</v>
      </c>
      <c r="BP37">
        <v>0.25</v>
      </c>
      <c r="BQ37">
        <v>2.0099999999999998</v>
      </c>
      <c r="BR37">
        <v>2.19</v>
      </c>
      <c r="BS37">
        <v>1.64</v>
      </c>
      <c r="BT37">
        <v>2.9693329999999998</v>
      </c>
      <c r="BU37">
        <v>1.341844</v>
      </c>
      <c r="BV37">
        <v>2.3954240000000002</v>
      </c>
      <c r="BW37">
        <v>1.9429620000000001</v>
      </c>
      <c r="BX37">
        <v>0.97984300000000002</v>
      </c>
      <c r="BY37">
        <v>2.6836869999999999</v>
      </c>
      <c r="BZ37">
        <v>1.3275300000000001</v>
      </c>
      <c r="CA37">
        <v>0</v>
      </c>
      <c r="CB37">
        <v>4.9529999999999999E-3</v>
      </c>
      <c r="CC37">
        <v>0</v>
      </c>
      <c r="CD37">
        <v>0</v>
      </c>
      <c r="CE37">
        <v>0</v>
      </c>
      <c r="CF37">
        <v>0</v>
      </c>
      <c r="CG37">
        <v>7.7299999999999999E-3</v>
      </c>
      <c r="CH37">
        <v>0</v>
      </c>
      <c r="CI37">
        <v>0</v>
      </c>
      <c r="CJ37">
        <v>5.313701</v>
      </c>
      <c r="CK37">
        <v>0.935114</v>
      </c>
      <c r="CL37">
        <v>1.938104</v>
      </c>
      <c r="CM37">
        <v>3.5116900000000002</v>
      </c>
      <c r="CN37">
        <v>3.542468</v>
      </c>
      <c r="CO37">
        <v>4.2938999999999998</v>
      </c>
      <c r="CP37">
        <v>4.2581249999999997</v>
      </c>
      <c r="CQ37">
        <v>3.542468</v>
      </c>
      <c r="CR37">
        <v>0.83781300000000003</v>
      </c>
      <c r="CS37">
        <v>2.7933979999999998</v>
      </c>
      <c r="CT37">
        <v>0.99196799999999996</v>
      </c>
      <c r="CU37">
        <v>1.2560249999999999</v>
      </c>
      <c r="CV37">
        <v>0.68408100000000005</v>
      </c>
      <c r="CW37">
        <v>0.99398600000000004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92.326146999999992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687.78989999999999</v>
      </c>
      <c r="L38">
        <v>656.42</v>
      </c>
      <c r="M38">
        <v>92.91</v>
      </c>
      <c r="N38">
        <v>119.136178</v>
      </c>
      <c r="O38">
        <v>124.789163</v>
      </c>
      <c r="P38">
        <v>68.778823000000003</v>
      </c>
      <c r="Q38">
        <v>20.69</v>
      </c>
      <c r="R38">
        <v>42.846212999999999</v>
      </c>
      <c r="S38">
        <v>26.616266</v>
      </c>
      <c r="T38">
        <v>0.56000000000000005</v>
      </c>
      <c r="U38">
        <v>348.97500000000002</v>
      </c>
      <c r="V38">
        <v>14.25</v>
      </c>
      <c r="W38">
        <v>34.799309999999998</v>
      </c>
      <c r="X38">
        <v>147.515625</v>
      </c>
      <c r="Y38">
        <v>0</v>
      </c>
      <c r="Z38">
        <v>13.1076</v>
      </c>
      <c r="AA38">
        <v>0</v>
      </c>
      <c r="AB38">
        <v>13.600092</v>
      </c>
      <c r="AC38">
        <v>10.024682</v>
      </c>
      <c r="AD38">
        <v>0</v>
      </c>
      <c r="AE38">
        <v>0</v>
      </c>
      <c r="AF38">
        <v>8.3321880000000004</v>
      </c>
      <c r="AG38">
        <v>42.377411000000002</v>
      </c>
      <c r="AH38">
        <v>70.359250000000003</v>
      </c>
      <c r="AI38">
        <v>0</v>
      </c>
      <c r="AJ38">
        <v>0</v>
      </c>
      <c r="AK38">
        <v>26.292852</v>
      </c>
      <c r="AL38">
        <v>69.72</v>
      </c>
      <c r="AM38">
        <v>16.345120999999999</v>
      </c>
      <c r="AN38">
        <v>0.70510899999999999</v>
      </c>
      <c r="AO38">
        <v>0</v>
      </c>
      <c r="AP38">
        <v>6.1487999999999996</v>
      </c>
      <c r="AQ38">
        <v>37.626868999999999</v>
      </c>
      <c r="AR38">
        <v>46.92</v>
      </c>
      <c r="AS38">
        <v>31.897383000000001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91.782335999999987</v>
      </c>
      <c r="BA38">
        <f t="shared" si="1"/>
        <v>2882.5637710000001</v>
      </c>
      <c r="BB38">
        <v>35</v>
      </c>
      <c r="BD38">
        <v>7.95</v>
      </c>
      <c r="BE38">
        <v>1.95</v>
      </c>
      <c r="BF38">
        <v>3.03</v>
      </c>
      <c r="BG38">
        <v>1.84</v>
      </c>
      <c r="BH38">
        <v>9.34</v>
      </c>
      <c r="BI38">
        <v>0.96</v>
      </c>
      <c r="BJ38">
        <v>2.0499999999999998</v>
      </c>
      <c r="BK38">
        <v>1.9</v>
      </c>
      <c r="BL38">
        <v>1.1200000000000001</v>
      </c>
      <c r="BM38">
        <v>0.2</v>
      </c>
      <c r="BN38">
        <v>3.57</v>
      </c>
      <c r="BO38">
        <v>3.78</v>
      </c>
      <c r="BP38">
        <v>0.25</v>
      </c>
      <c r="BQ38">
        <v>2.0099999999999998</v>
      </c>
      <c r="BR38">
        <v>2.19</v>
      </c>
      <c r="BS38">
        <v>1.64</v>
      </c>
      <c r="BT38">
        <v>2.9693329999999998</v>
      </c>
      <c r="BU38">
        <v>1.341844</v>
      </c>
      <c r="BV38">
        <v>2.3954240000000002</v>
      </c>
      <c r="BW38">
        <v>1.9429620000000001</v>
      </c>
      <c r="BX38">
        <v>0.97984300000000002</v>
      </c>
      <c r="BY38">
        <v>2.6836869999999999</v>
      </c>
      <c r="BZ38">
        <v>1.3275300000000001</v>
      </c>
      <c r="CA38">
        <v>0</v>
      </c>
      <c r="CB38">
        <v>4.9529999999999999E-3</v>
      </c>
      <c r="CC38">
        <v>0</v>
      </c>
      <c r="CD38">
        <v>0</v>
      </c>
      <c r="CE38">
        <v>0</v>
      </c>
      <c r="CF38">
        <v>0</v>
      </c>
      <c r="CG38">
        <v>7.7299999999999999E-3</v>
      </c>
      <c r="CH38">
        <v>0</v>
      </c>
      <c r="CI38">
        <v>0</v>
      </c>
      <c r="CJ38">
        <v>5.313701</v>
      </c>
      <c r="CK38">
        <v>0.935114</v>
      </c>
      <c r="CL38">
        <v>1.938104</v>
      </c>
      <c r="CM38">
        <v>3.5116900000000002</v>
      </c>
      <c r="CN38">
        <v>3.542468</v>
      </c>
      <c r="CO38">
        <v>4.2938999999999998</v>
      </c>
      <c r="CP38">
        <v>4.2581249999999997</v>
      </c>
      <c r="CQ38">
        <v>3.542468</v>
      </c>
      <c r="CR38">
        <v>0.83781300000000003</v>
      </c>
      <c r="CS38">
        <v>2.7933979999999998</v>
      </c>
      <c r="CT38">
        <v>0.99196799999999996</v>
      </c>
      <c r="CU38">
        <v>0.83735000000000004</v>
      </c>
      <c r="CV38">
        <v>0.55894500000000003</v>
      </c>
      <c r="CW38">
        <v>0.99398600000000004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91.782335999999987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687.78989999999999</v>
      </c>
      <c r="L39">
        <v>656.42</v>
      </c>
      <c r="M39">
        <v>92.91</v>
      </c>
      <c r="N39">
        <v>119.136178</v>
      </c>
      <c r="O39">
        <v>124.789163</v>
      </c>
      <c r="P39">
        <v>68.778823000000003</v>
      </c>
      <c r="Q39">
        <v>20.69</v>
      </c>
      <c r="R39">
        <v>42.846212999999999</v>
      </c>
      <c r="S39">
        <v>26.616266</v>
      </c>
      <c r="T39">
        <v>0.56000000000000005</v>
      </c>
      <c r="U39">
        <v>348.97500000000002</v>
      </c>
      <c r="V39">
        <v>14.25</v>
      </c>
      <c r="W39">
        <v>34.799309999999998</v>
      </c>
      <c r="X39">
        <v>147.515625</v>
      </c>
      <c r="Y39">
        <v>0</v>
      </c>
      <c r="Z39">
        <v>13.1076</v>
      </c>
      <c r="AA39">
        <v>0</v>
      </c>
      <c r="AB39">
        <v>13.600092</v>
      </c>
      <c r="AC39">
        <v>10.024682</v>
      </c>
      <c r="AD39">
        <v>0</v>
      </c>
      <c r="AE39">
        <v>0</v>
      </c>
      <c r="AF39">
        <v>8.3321880000000004</v>
      </c>
      <c r="AG39">
        <v>42.377411000000002</v>
      </c>
      <c r="AH39">
        <v>63.518766999999997</v>
      </c>
      <c r="AI39">
        <v>0</v>
      </c>
      <c r="AJ39">
        <v>0</v>
      </c>
      <c r="AK39">
        <v>26.292852</v>
      </c>
      <c r="AL39">
        <v>69.72</v>
      </c>
      <c r="AM39">
        <v>16.345120999999999</v>
      </c>
      <c r="AN39">
        <v>0.70510899999999999</v>
      </c>
      <c r="AO39">
        <v>0</v>
      </c>
      <c r="AP39">
        <v>0</v>
      </c>
      <c r="AQ39">
        <v>37.626868999999999</v>
      </c>
      <c r="AR39">
        <v>46.92</v>
      </c>
      <c r="AS39">
        <v>31.897383000000001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91.639265999999978</v>
      </c>
      <c r="BA39">
        <f t="shared" si="1"/>
        <v>2869.4314180000001</v>
      </c>
      <c r="BB39">
        <v>36</v>
      </c>
      <c r="BD39">
        <v>7.95</v>
      </c>
      <c r="BE39">
        <v>1.95</v>
      </c>
      <c r="BF39">
        <v>3.03</v>
      </c>
      <c r="BG39">
        <v>1.84</v>
      </c>
      <c r="BH39">
        <v>9.34</v>
      </c>
      <c r="BI39">
        <v>0.87</v>
      </c>
      <c r="BJ39">
        <v>2.0499999999999998</v>
      </c>
      <c r="BK39">
        <v>1.9</v>
      </c>
      <c r="BL39">
        <v>1.1200000000000001</v>
      </c>
      <c r="BM39">
        <v>0.2</v>
      </c>
      <c r="BN39">
        <v>3.57</v>
      </c>
      <c r="BO39">
        <v>3.78</v>
      </c>
      <c r="BP39">
        <v>0.25</v>
      </c>
      <c r="BQ39">
        <v>2.0099999999999998</v>
      </c>
      <c r="BR39">
        <v>2.19</v>
      </c>
      <c r="BS39">
        <v>1.64</v>
      </c>
      <c r="BT39">
        <v>2.9693329999999998</v>
      </c>
      <c r="BU39">
        <v>1.341844</v>
      </c>
      <c r="BV39">
        <v>2.3954240000000002</v>
      </c>
      <c r="BW39">
        <v>1.9429620000000001</v>
      </c>
      <c r="BX39">
        <v>0.97984300000000002</v>
      </c>
      <c r="BY39">
        <v>2.6836869999999999</v>
      </c>
      <c r="BZ39">
        <v>1.3275300000000001</v>
      </c>
      <c r="CA39">
        <v>0</v>
      </c>
      <c r="CB39">
        <v>4.7939999999999997E-3</v>
      </c>
      <c r="CC39">
        <v>0</v>
      </c>
      <c r="CD39">
        <v>0</v>
      </c>
      <c r="CE39">
        <v>0</v>
      </c>
      <c r="CF39">
        <v>0</v>
      </c>
      <c r="CG39">
        <v>7.6550000000000003E-3</v>
      </c>
      <c r="CH39">
        <v>0</v>
      </c>
      <c r="CI39">
        <v>0</v>
      </c>
      <c r="CJ39">
        <v>5.313701</v>
      </c>
      <c r="CK39">
        <v>0.935114</v>
      </c>
      <c r="CL39">
        <v>1.938104</v>
      </c>
      <c r="CM39">
        <v>3.5116900000000002</v>
      </c>
      <c r="CN39">
        <v>3.542468</v>
      </c>
      <c r="CO39">
        <v>4.2938999999999998</v>
      </c>
      <c r="CP39">
        <v>4.2581249999999997</v>
      </c>
      <c r="CQ39">
        <v>3.542468</v>
      </c>
      <c r="CR39">
        <v>0.83781300000000003</v>
      </c>
      <c r="CS39">
        <v>2.7933979999999998</v>
      </c>
      <c r="CT39">
        <v>0.99196799999999996</v>
      </c>
      <c r="CU39">
        <v>0.83735000000000004</v>
      </c>
      <c r="CV39">
        <v>0.50610900000000003</v>
      </c>
      <c r="CW39">
        <v>0.99398600000000004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91.639265999999978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687.78989999999999</v>
      </c>
      <c r="L40">
        <v>656.42</v>
      </c>
      <c r="M40">
        <v>92.91</v>
      </c>
      <c r="N40">
        <v>119.136178</v>
      </c>
      <c r="O40">
        <v>124.789163</v>
      </c>
      <c r="P40">
        <v>68.778823000000003</v>
      </c>
      <c r="Q40">
        <v>20.69</v>
      </c>
      <c r="R40">
        <v>42.846212999999999</v>
      </c>
      <c r="S40">
        <v>26.616266</v>
      </c>
      <c r="T40">
        <v>0.56000000000000005</v>
      </c>
      <c r="U40">
        <v>348.97500000000002</v>
      </c>
      <c r="V40">
        <v>14.25</v>
      </c>
      <c r="W40">
        <v>34.799309999999998</v>
      </c>
      <c r="X40">
        <v>147.515625</v>
      </c>
      <c r="Y40">
        <v>0</v>
      </c>
      <c r="Z40">
        <v>13.1076</v>
      </c>
      <c r="AA40">
        <v>0</v>
      </c>
      <c r="AB40">
        <v>13.600092</v>
      </c>
      <c r="AC40">
        <v>10.024682</v>
      </c>
      <c r="AD40">
        <v>0</v>
      </c>
      <c r="AE40">
        <v>0</v>
      </c>
      <c r="AF40">
        <v>8.3321880000000004</v>
      </c>
      <c r="AG40">
        <v>42.377411000000002</v>
      </c>
      <c r="AH40">
        <v>48.274262999999998</v>
      </c>
      <c r="AI40">
        <v>0</v>
      </c>
      <c r="AJ40">
        <v>0</v>
      </c>
      <c r="AK40">
        <v>26.292852</v>
      </c>
      <c r="AL40">
        <v>69.72</v>
      </c>
      <c r="AM40">
        <v>16.345120999999999</v>
      </c>
      <c r="AN40">
        <v>0.70510899999999999</v>
      </c>
      <c r="AO40">
        <v>0</v>
      </c>
      <c r="AP40">
        <v>0</v>
      </c>
      <c r="AQ40">
        <v>37.626868999999999</v>
      </c>
      <c r="AR40">
        <v>46.92</v>
      </c>
      <c r="AS40">
        <v>31.897383000000001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91.098234999999974</v>
      </c>
      <c r="BA40">
        <f t="shared" si="1"/>
        <v>2853.6458829999997</v>
      </c>
      <c r="BB40">
        <v>37</v>
      </c>
      <c r="BD40">
        <v>7.95</v>
      </c>
      <c r="BE40">
        <v>1.95</v>
      </c>
      <c r="BF40">
        <v>3.03</v>
      </c>
      <c r="BG40">
        <v>1.84</v>
      </c>
      <c r="BH40">
        <v>9.34</v>
      </c>
      <c r="BI40">
        <v>0.87</v>
      </c>
      <c r="BJ40">
        <v>2.0499999999999998</v>
      </c>
      <c r="BK40">
        <v>1.9</v>
      </c>
      <c r="BL40">
        <v>1.1200000000000001</v>
      </c>
      <c r="BM40">
        <v>0.2</v>
      </c>
      <c r="BN40">
        <v>3.57</v>
      </c>
      <c r="BO40">
        <v>3.78</v>
      </c>
      <c r="BP40">
        <v>0.25</v>
      </c>
      <c r="BQ40">
        <v>2.0099999999999998</v>
      </c>
      <c r="BR40">
        <v>2.19</v>
      </c>
      <c r="BS40">
        <v>1.64</v>
      </c>
      <c r="BT40">
        <v>2.9693329999999998</v>
      </c>
      <c r="BU40">
        <v>1.341844</v>
      </c>
      <c r="BV40">
        <v>2.3954240000000002</v>
      </c>
      <c r="BW40">
        <v>1.9429620000000001</v>
      </c>
      <c r="BX40">
        <v>0.97984300000000002</v>
      </c>
      <c r="BY40">
        <v>2.6836869999999999</v>
      </c>
      <c r="BZ40">
        <v>1.3275300000000001</v>
      </c>
      <c r="CA40">
        <v>0</v>
      </c>
      <c r="CB40">
        <v>4.7939999999999997E-3</v>
      </c>
      <c r="CC40">
        <v>0</v>
      </c>
      <c r="CD40">
        <v>0</v>
      </c>
      <c r="CE40">
        <v>0</v>
      </c>
      <c r="CF40">
        <v>0</v>
      </c>
      <c r="CG40">
        <v>7.6550000000000003E-3</v>
      </c>
      <c r="CH40">
        <v>0</v>
      </c>
      <c r="CI40">
        <v>0</v>
      </c>
      <c r="CJ40">
        <v>5.313701</v>
      </c>
      <c r="CK40">
        <v>0.935114</v>
      </c>
      <c r="CL40">
        <v>1.938104</v>
      </c>
      <c r="CM40">
        <v>3.5116900000000002</v>
      </c>
      <c r="CN40">
        <v>3.542468</v>
      </c>
      <c r="CO40">
        <v>4.2938999999999998</v>
      </c>
      <c r="CP40">
        <v>4.2581249999999997</v>
      </c>
      <c r="CQ40">
        <v>3.542468</v>
      </c>
      <c r="CR40">
        <v>0.83781300000000003</v>
      </c>
      <c r="CS40">
        <v>2.7933979999999998</v>
      </c>
      <c r="CT40">
        <v>0.99196799999999996</v>
      </c>
      <c r="CU40">
        <v>0.41867500000000002</v>
      </c>
      <c r="CV40">
        <v>0.38375300000000001</v>
      </c>
      <c r="CW40">
        <v>0.99398600000000004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91.098234999999974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687.78989999999999</v>
      </c>
      <c r="L41">
        <v>656.42</v>
      </c>
      <c r="M41">
        <v>92.91</v>
      </c>
      <c r="N41">
        <v>119.136178</v>
      </c>
      <c r="O41">
        <v>124.789163</v>
      </c>
      <c r="P41">
        <v>68.778823000000003</v>
      </c>
      <c r="Q41">
        <v>20.69</v>
      </c>
      <c r="R41">
        <v>42.846212999999999</v>
      </c>
      <c r="S41">
        <v>26.616266</v>
      </c>
      <c r="T41">
        <v>0.56000000000000005</v>
      </c>
      <c r="U41">
        <v>348.97500000000002</v>
      </c>
      <c r="V41">
        <v>14.25</v>
      </c>
      <c r="W41">
        <v>34.799309999999998</v>
      </c>
      <c r="X41">
        <v>147.515625</v>
      </c>
      <c r="Y41">
        <v>0</v>
      </c>
      <c r="Z41">
        <v>13.1076</v>
      </c>
      <c r="AA41">
        <v>0</v>
      </c>
      <c r="AB41">
        <v>13.600092</v>
      </c>
      <c r="AC41">
        <v>10.024682</v>
      </c>
      <c r="AD41">
        <v>0</v>
      </c>
      <c r="AE41">
        <v>0</v>
      </c>
      <c r="AF41">
        <v>8.3321880000000004</v>
      </c>
      <c r="AG41">
        <v>42.377411000000002</v>
      </c>
      <c r="AH41">
        <v>33.713807000000003</v>
      </c>
      <c r="AI41">
        <v>0</v>
      </c>
      <c r="AJ41">
        <v>0</v>
      </c>
      <c r="AK41">
        <v>26.292852</v>
      </c>
      <c r="AL41">
        <v>69.72</v>
      </c>
      <c r="AM41">
        <v>16.345120999999999</v>
      </c>
      <c r="AN41">
        <v>0.70510899999999999</v>
      </c>
      <c r="AO41">
        <v>0</v>
      </c>
      <c r="AP41">
        <v>0</v>
      </c>
      <c r="AQ41">
        <v>37.626868999999999</v>
      </c>
      <c r="AR41">
        <v>46.92</v>
      </c>
      <c r="AS41">
        <v>31.897383000000001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90.582656</v>
      </c>
      <c r="BA41">
        <f t="shared" si="1"/>
        <v>2838.5698480000001</v>
      </c>
      <c r="BB41">
        <v>38</v>
      </c>
      <c r="BD41">
        <v>7.95</v>
      </c>
      <c r="BE41">
        <v>1.95</v>
      </c>
      <c r="BF41">
        <v>3.03</v>
      </c>
      <c r="BG41">
        <v>1.84</v>
      </c>
      <c r="BH41">
        <v>9.34</v>
      </c>
      <c r="BI41">
        <v>0.87</v>
      </c>
      <c r="BJ41">
        <v>2.0499999999999998</v>
      </c>
      <c r="BK41">
        <v>1.9</v>
      </c>
      <c r="BL41">
        <v>1.1200000000000001</v>
      </c>
      <c r="BM41">
        <v>0.2</v>
      </c>
      <c r="BN41">
        <v>3.57</v>
      </c>
      <c r="BO41">
        <v>3.78</v>
      </c>
      <c r="BP41">
        <v>0.25</v>
      </c>
      <c r="BQ41">
        <v>2.0099999999999998</v>
      </c>
      <c r="BR41">
        <v>2.19</v>
      </c>
      <c r="BS41">
        <v>1.64</v>
      </c>
      <c r="BT41">
        <v>2.9693329999999998</v>
      </c>
      <c r="BU41">
        <v>1.341844</v>
      </c>
      <c r="BV41">
        <v>2.3630529999999998</v>
      </c>
      <c r="BW41">
        <v>1.9429620000000001</v>
      </c>
      <c r="BX41">
        <v>0.97984300000000002</v>
      </c>
      <c r="BY41">
        <v>2.6836869999999999</v>
      </c>
      <c r="BZ41">
        <v>1.3275300000000001</v>
      </c>
      <c r="CA41">
        <v>0</v>
      </c>
      <c r="CB41">
        <v>4.7939999999999997E-3</v>
      </c>
      <c r="CC41">
        <v>0</v>
      </c>
      <c r="CD41">
        <v>0</v>
      </c>
      <c r="CE41">
        <v>0</v>
      </c>
      <c r="CF41">
        <v>0</v>
      </c>
      <c r="CG41">
        <v>7.6550000000000003E-3</v>
      </c>
      <c r="CH41">
        <v>0</v>
      </c>
      <c r="CI41">
        <v>0</v>
      </c>
      <c r="CJ41">
        <v>5.313701</v>
      </c>
      <c r="CK41">
        <v>0.935114</v>
      </c>
      <c r="CL41">
        <v>1.938104</v>
      </c>
      <c r="CM41">
        <v>3.5116900000000002</v>
      </c>
      <c r="CN41">
        <v>3.542468</v>
      </c>
      <c r="CO41">
        <v>4.2938999999999998</v>
      </c>
      <c r="CP41">
        <v>4.2581249999999997</v>
      </c>
      <c r="CQ41">
        <v>3.1760549999999999</v>
      </c>
      <c r="CR41">
        <v>0.83781300000000003</v>
      </c>
      <c r="CS41">
        <v>2.7933979999999998</v>
      </c>
      <c r="CT41">
        <v>0.99196799999999996</v>
      </c>
      <c r="CU41">
        <v>0.41867500000000002</v>
      </c>
      <c r="CV41">
        <v>0.26695799999999997</v>
      </c>
      <c r="CW41">
        <v>0.99398600000000004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90.582656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687.78989999999999</v>
      </c>
      <c r="L42">
        <v>656.42</v>
      </c>
      <c r="M42">
        <v>92.91</v>
      </c>
      <c r="N42">
        <v>119.136178</v>
      </c>
      <c r="O42">
        <v>124.789163</v>
      </c>
      <c r="P42">
        <v>68.778823000000003</v>
      </c>
      <c r="Q42">
        <v>20.69</v>
      </c>
      <c r="R42">
        <v>42.846212999999999</v>
      </c>
      <c r="S42">
        <v>26.616266</v>
      </c>
      <c r="T42">
        <v>0.56000000000000005</v>
      </c>
      <c r="U42">
        <v>348.97500000000002</v>
      </c>
      <c r="V42">
        <v>14.25</v>
      </c>
      <c r="W42">
        <v>34.799309999999998</v>
      </c>
      <c r="X42">
        <v>147.515625</v>
      </c>
      <c r="Y42">
        <v>0</v>
      </c>
      <c r="Z42">
        <v>13.1076</v>
      </c>
      <c r="AA42">
        <v>0</v>
      </c>
      <c r="AB42">
        <v>13.600092</v>
      </c>
      <c r="AC42">
        <v>0</v>
      </c>
      <c r="AD42">
        <v>0</v>
      </c>
      <c r="AE42">
        <v>0</v>
      </c>
      <c r="AF42">
        <v>8.3321880000000004</v>
      </c>
      <c r="AG42">
        <v>42.377411000000002</v>
      </c>
      <c r="AH42">
        <v>16.612601000000002</v>
      </c>
      <c r="AI42">
        <v>0</v>
      </c>
      <c r="AJ42">
        <v>0</v>
      </c>
      <c r="AK42">
        <v>26.292852</v>
      </c>
      <c r="AL42">
        <v>24.402000000000001</v>
      </c>
      <c r="AM42">
        <v>10.891233</v>
      </c>
      <c r="AN42">
        <v>0.70510899999999999</v>
      </c>
      <c r="AO42">
        <v>0</v>
      </c>
      <c r="AP42">
        <v>0</v>
      </c>
      <c r="AQ42">
        <v>37.098773000000001</v>
      </c>
      <c r="AR42">
        <v>46.92</v>
      </c>
      <c r="AS42">
        <v>31.897383000000001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89.519553000000002</v>
      </c>
      <c r="BA42">
        <f t="shared" si="1"/>
        <v>2759.0808729999999</v>
      </c>
      <c r="BB42">
        <v>39</v>
      </c>
      <c r="BD42">
        <v>7.95</v>
      </c>
      <c r="BE42">
        <v>1.95</v>
      </c>
      <c r="BF42">
        <v>3.03</v>
      </c>
      <c r="BG42">
        <v>1.84</v>
      </c>
      <c r="BH42">
        <v>9.34</v>
      </c>
      <c r="BI42">
        <v>0.88</v>
      </c>
      <c r="BJ42">
        <v>2.0699999999999998</v>
      </c>
      <c r="BK42">
        <v>1.9</v>
      </c>
      <c r="BL42">
        <v>1.1200000000000001</v>
      </c>
      <c r="BM42">
        <v>0.2</v>
      </c>
      <c r="BN42">
        <v>3.57</v>
      </c>
      <c r="BO42">
        <v>3.78</v>
      </c>
      <c r="BP42">
        <v>0.25</v>
      </c>
      <c r="BQ42">
        <v>2.0099999999999998</v>
      </c>
      <c r="BR42">
        <v>2.19</v>
      </c>
      <c r="BS42">
        <v>1.64</v>
      </c>
      <c r="BT42">
        <v>2.9693329999999998</v>
      </c>
      <c r="BU42">
        <v>1.341844</v>
      </c>
      <c r="BV42">
        <v>2.3630529999999998</v>
      </c>
      <c r="BW42">
        <v>1.9429620000000001</v>
      </c>
      <c r="BX42">
        <v>0.97984300000000002</v>
      </c>
      <c r="BY42">
        <v>2.6836869999999999</v>
      </c>
      <c r="BZ42">
        <v>1.3275300000000001</v>
      </c>
      <c r="CA42">
        <v>0</v>
      </c>
      <c r="CB42">
        <v>4.7939999999999997E-3</v>
      </c>
      <c r="CC42">
        <v>0</v>
      </c>
      <c r="CD42">
        <v>0</v>
      </c>
      <c r="CE42">
        <v>0</v>
      </c>
      <c r="CF42">
        <v>0</v>
      </c>
      <c r="CG42">
        <v>7.6550000000000003E-3</v>
      </c>
      <c r="CH42">
        <v>0</v>
      </c>
      <c r="CI42">
        <v>0</v>
      </c>
      <c r="CJ42">
        <v>5.313701</v>
      </c>
      <c r="CK42">
        <v>0.935114</v>
      </c>
      <c r="CL42">
        <v>1.938104</v>
      </c>
      <c r="CM42">
        <v>3.5116900000000002</v>
      </c>
      <c r="CN42">
        <v>3.542468</v>
      </c>
      <c r="CO42">
        <v>4.2938999999999998</v>
      </c>
      <c r="CP42">
        <v>4.2581249999999997</v>
      </c>
      <c r="CQ42">
        <v>2.637886</v>
      </c>
      <c r="CR42">
        <v>0.83781300000000003</v>
      </c>
      <c r="CS42">
        <v>2.7933979999999998</v>
      </c>
      <c r="CT42">
        <v>0.99196799999999996</v>
      </c>
      <c r="CU42">
        <v>0</v>
      </c>
      <c r="CV42">
        <v>0.13069900000000001</v>
      </c>
      <c r="CW42">
        <v>0.99398600000000004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89.519553000000002</v>
      </c>
    </row>
    <row r="43" spans="1:114">
      <c r="A43" t="s">
        <v>85</v>
      </c>
      <c r="B43">
        <v>0</v>
      </c>
      <c r="C43">
        <v>0</v>
      </c>
      <c r="D43">
        <v>5.4787939999999997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687.78989999999999</v>
      </c>
      <c r="L43">
        <v>596.91269999999997</v>
      </c>
      <c r="M43">
        <v>92.91</v>
      </c>
      <c r="N43">
        <v>119.136178</v>
      </c>
      <c r="O43">
        <v>124.789163</v>
      </c>
      <c r="P43">
        <v>68.778823000000003</v>
      </c>
      <c r="Q43">
        <v>20.69</v>
      </c>
      <c r="R43">
        <v>42.846212999999999</v>
      </c>
      <c r="S43">
        <v>26.616266</v>
      </c>
      <c r="T43">
        <v>0.56000000000000005</v>
      </c>
      <c r="U43">
        <v>348.97500000000002</v>
      </c>
      <c r="V43">
        <v>14.25</v>
      </c>
      <c r="W43">
        <v>34.799309999999998</v>
      </c>
      <c r="X43">
        <v>147.515625</v>
      </c>
      <c r="Y43">
        <v>0</v>
      </c>
      <c r="Z43">
        <v>13.1076</v>
      </c>
      <c r="AA43">
        <v>0</v>
      </c>
      <c r="AB43">
        <v>13.600092</v>
      </c>
      <c r="AC43">
        <v>0</v>
      </c>
      <c r="AD43">
        <v>0</v>
      </c>
      <c r="AE43">
        <v>0</v>
      </c>
      <c r="AF43">
        <v>8.3321880000000004</v>
      </c>
      <c r="AG43">
        <v>42.377411000000002</v>
      </c>
      <c r="AH43">
        <v>16.612601000000002</v>
      </c>
      <c r="AI43">
        <v>0</v>
      </c>
      <c r="AJ43">
        <v>0</v>
      </c>
      <c r="AK43">
        <v>26.292852</v>
      </c>
      <c r="AL43">
        <v>24.402000000000001</v>
      </c>
      <c r="AM43">
        <v>10.891233</v>
      </c>
      <c r="AN43">
        <v>0.70510899999999999</v>
      </c>
      <c r="AO43">
        <v>0</v>
      </c>
      <c r="AP43">
        <v>0</v>
      </c>
      <c r="AQ43">
        <v>26.932915999999999</v>
      </c>
      <c r="AR43">
        <v>46.92</v>
      </c>
      <c r="AS43">
        <v>31.897383000000001</v>
      </c>
      <c r="AT43">
        <v>11.2476</v>
      </c>
      <c r="AU43">
        <v>0</v>
      </c>
      <c r="AV43">
        <v>10.957587999999999</v>
      </c>
      <c r="AW43">
        <v>0</v>
      </c>
      <c r="AX43">
        <v>0</v>
      </c>
      <c r="AY43">
        <v>0</v>
      </c>
      <c r="AZ43">
        <f t="shared" si="0"/>
        <v>88.991383999999996</v>
      </c>
      <c r="BA43">
        <f t="shared" si="1"/>
        <v>2705.3159289999999</v>
      </c>
      <c r="BB43">
        <v>40</v>
      </c>
      <c r="BD43">
        <v>7.95</v>
      </c>
      <c r="BE43">
        <v>1.95</v>
      </c>
      <c r="BF43">
        <v>3.03</v>
      </c>
      <c r="BG43">
        <v>1.84</v>
      </c>
      <c r="BH43">
        <v>9.34</v>
      </c>
      <c r="BI43">
        <v>0.89</v>
      </c>
      <c r="BJ43">
        <v>2.0699999999999998</v>
      </c>
      <c r="BK43">
        <v>1.9</v>
      </c>
      <c r="BL43">
        <v>1.1200000000000001</v>
      </c>
      <c r="BM43">
        <v>0.2</v>
      </c>
      <c r="BN43">
        <v>3.57</v>
      </c>
      <c r="BO43">
        <v>3.78</v>
      </c>
      <c r="BP43">
        <v>0.25</v>
      </c>
      <c r="BQ43">
        <v>2.0099999999999998</v>
      </c>
      <c r="BR43">
        <v>2.19</v>
      </c>
      <c r="BS43">
        <v>1.64</v>
      </c>
      <c r="BT43">
        <v>2.9693329999999998</v>
      </c>
      <c r="BU43">
        <v>1.341844</v>
      </c>
      <c r="BV43">
        <v>2.3630529999999998</v>
      </c>
      <c r="BW43">
        <v>1.9429620000000001</v>
      </c>
      <c r="BX43">
        <v>0.97984300000000002</v>
      </c>
      <c r="BY43">
        <v>2.6836869999999999</v>
      </c>
      <c r="BZ43">
        <v>1.3275300000000001</v>
      </c>
      <c r="CA43">
        <v>0</v>
      </c>
      <c r="CB43">
        <v>4.7939999999999997E-3</v>
      </c>
      <c r="CC43">
        <v>0</v>
      </c>
      <c r="CD43">
        <v>0</v>
      </c>
      <c r="CE43">
        <v>0</v>
      </c>
      <c r="CF43">
        <v>0</v>
      </c>
      <c r="CG43">
        <v>7.6550000000000003E-3</v>
      </c>
      <c r="CH43">
        <v>0</v>
      </c>
      <c r="CI43">
        <v>0</v>
      </c>
      <c r="CJ43">
        <v>5.313701</v>
      </c>
      <c r="CK43">
        <v>0.935114</v>
      </c>
      <c r="CL43">
        <v>1.938104</v>
      </c>
      <c r="CM43">
        <v>3.5116900000000002</v>
      </c>
      <c r="CN43">
        <v>3.542468</v>
      </c>
      <c r="CO43">
        <v>4.2938999999999998</v>
      </c>
      <c r="CP43">
        <v>4.2581249999999997</v>
      </c>
      <c r="CQ43">
        <v>2.0997170000000001</v>
      </c>
      <c r="CR43">
        <v>0.83781300000000003</v>
      </c>
      <c r="CS43">
        <v>2.7933979999999998</v>
      </c>
      <c r="CT43">
        <v>0.99196799999999996</v>
      </c>
      <c r="CU43">
        <v>0</v>
      </c>
      <c r="CV43">
        <v>0.13069900000000001</v>
      </c>
      <c r="CW43">
        <v>0.99398600000000004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88.991383999999996</v>
      </c>
    </row>
    <row r="44" spans="1:114">
      <c r="A44" t="s">
        <v>86</v>
      </c>
      <c r="B44">
        <v>0</v>
      </c>
      <c r="C44">
        <v>0</v>
      </c>
      <c r="D44">
        <v>5.4787939999999997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687.78989999999999</v>
      </c>
      <c r="L44">
        <v>643.04373799999996</v>
      </c>
      <c r="M44">
        <v>92.91</v>
      </c>
      <c r="N44">
        <v>119.136178</v>
      </c>
      <c r="O44">
        <v>124.789163</v>
      </c>
      <c r="P44">
        <v>68.778823000000003</v>
      </c>
      <c r="Q44">
        <v>20.69</v>
      </c>
      <c r="R44">
        <v>42.846212999999999</v>
      </c>
      <c r="S44">
        <v>26.616266</v>
      </c>
      <c r="T44">
        <v>0.56000000000000005</v>
      </c>
      <c r="U44">
        <v>348.97500000000002</v>
      </c>
      <c r="V44">
        <v>14.25</v>
      </c>
      <c r="W44">
        <v>34.799309999999998</v>
      </c>
      <c r="X44">
        <v>147.515625</v>
      </c>
      <c r="Y44">
        <v>0</v>
      </c>
      <c r="Z44">
        <v>13.1076</v>
      </c>
      <c r="AA44">
        <v>0</v>
      </c>
      <c r="AB44">
        <v>13.600092</v>
      </c>
      <c r="AC44">
        <v>0</v>
      </c>
      <c r="AD44">
        <v>0</v>
      </c>
      <c r="AE44">
        <v>0</v>
      </c>
      <c r="AF44">
        <v>8.3321880000000004</v>
      </c>
      <c r="AG44">
        <v>42.377411000000002</v>
      </c>
      <c r="AH44">
        <v>0</v>
      </c>
      <c r="AI44">
        <v>0</v>
      </c>
      <c r="AJ44">
        <v>0</v>
      </c>
      <c r="AK44">
        <v>26.292852</v>
      </c>
      <c r="AL44">
        <v>24.402000000000001</v>
      </c>
      <c r="AM44">
        <v>10.891233</v>
      </c>
      <c r="AN44">
        <v>0.70510899999999999</v>
      </c>
      <c r="AO44">
        <v>0</v>
      </c>
      <c r="AP44">
        <v>0</v>
      </c>
      <c r="AQ44">
        <v>26.932915999999999</v>
      </c>
      <c r="AR44">
        <v>46.92</v>
      </c>
      <c r="AS44">
        <v>31.897383000000001</v>
      </c>
      <c r="AT44">
        <v>11.2476</v>
      </c>
      <c r="AU44">
        <v>0</v>
      </c>
      <c r="AV44">
        <v>10.957587999999999</v>
      </c>
      <c r="AW44">
        <v>0</v>
      </c>
      <c r="AX44">
        <v>0</v>
      </c>
      <c r="AY44">
        <v>0</v>
      </c>
      <c r="AZ44">
        <f t="shared" si="0"/>
        <v>88.770398999999998</v>
      </c>
      <c r="BA44">
        <f t="shared" si="1"/>
        <v>2734.6133810000001</v>
      </c>
      <c r="BB44">
        <v>41</v>
      </c>
      <c r="BD44">
        <v>7.95</v>
      </c>
      <c r="BE44">
        <v>1.95</v>
      </c>
      <c r="BF44">
        <v>3.03</v>
      </c>
      <c r="BG44">
        <v>1.84</v>
      </c>
      <c r="BH44">
        <v>9.34</v>
      </c>
      <c r="BI44">
        <v>0.91</v>
      </c>
      <c r="BJ44">
        <v>2.11</v>
      </c>
      <c r="BK44">
        <v>1.9</v>
      </c>
      <c r="BL44">
        <v>1.1200000000000001</v>
      </c>
      <c r="BM44">
        <v>0.2</v>
      </c>
      <c r="BN44">
        <v>3.57</v>
      </c>
      <c r="BO44">
        <v>3.78</v>
      </c>
      <c r="BP44">
        <v>0.25</v>
      </c>
      <c r="BQ44">
        <v>2.0099999999999998</v>
      </c>
      <c r="BR44">
        <v>2.19</v>
      </c>
      <c r="BS44">
        <v>1.64</v>
      </c>
      <c r="BT44">
        <v>2.9693329999999998</v>
      </c>
      <c r="BU44">
        <v>1.341844</v>
      </c>
      <c r="BV44">
        <v>2.3630529999999998</v>
      </c>
      <c r="BW44">
        <v>1.9429620000000001</v>
      </c>
      <c r="BX44">
        <v>0.97984300000000002</v>
      </c>
      <c r="BY44">
        <v>2.6836869999999999</v>
      </c>
      <c r="BZ44">
        <v>1.3275300000000001</v>
      </c>
      <c r="CA44">
        <v>0</v>
      </c>
      <c r="CB44">
        <v>4.7939999999999997E-3</v>
      </c>
      <c r="CC44">
        <v>0</v>
      </c>
      <c r="CD44">
        <v>0</v>
      </c>
      <c r="CE44">
        <v>0</v>
      </c>
      <c r="CF44">
        <v>0</v>
      </c>
      <c r="CG44">
        <v>7.6550000000000003E-3</v>
      </c>
      <c r="CH44">
        <v>0</v>
      </c>
      <c r="CI44">
        <v>0</v>
      </c>
      <c r="CJ44">
        <v>5.313701</v>
      </c>
      <c r="CK44">
        <v>0.935114</v>
      </c>
      <c r="CL44">
        <v>1.938104</v>
      </c>
      <c r="CM44">
        <v>3.5116900000000002</v>
      </c>
      <c r="CN44">
        <v>3.542468</v>
      </c>
      <c r="CO44">
        <v>4.2938999999999998</v>
      </c>
      <c r="CP44">
        <v>4.2581249999999997</v>
      </c>
      <c r="CQ44">
        <v>1.9494309999999999</v>
      </c>
      <c r="CR44">
        <v>0.83781300000000003</v>
      </c>
      <c r="CS44">
        <v>2.7933979999999998</v>
      </c>
      <c r="CT44">
        <v>0.99196799999999996</v>
      </c>
      <c r="CU44">
        <v>0</v>
      </c>
      <c r="CV44">
        <v>0</v>
      </c>
      <c r="CW44">
        <v>0.99398600000000004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88.770398999999998</v>
      </c>
    </row>
    <row r="45" spans="1:114">
      <c r="A45" t="s">
        <v>87</v>
      </c>
      <c r="B45">
        <v>0</v>
      </c>
      <c r="C45">
        <v>0</v>
      </c>
      <c r="D45">
        <v>5.4787939999999997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687.78989999999999</v>
      </c>
      <c r="L45">
        <v>656.42</v>
      </c>
      <c r="M45">
        <v>92.91</v>
      </c>
      <c r="N45">
        <v>119.136178</v>
      </c>
      <c r="O45">
        <v>124.789163</v>
      </c>
      <c r="P45">
        <v>68.778823000000003</v>
      </c>
      <c r="Q45">
        <v>20.69</v>
      </c>
      <c r="R45">
        <v>42.846212999999999</v>
      </c>
      <c r="S45">
        <v>26.616266</v>
      </c>
      <c r="T45">
        <v>0.56000000000000005</v>
      </c>
      <c r="U45">
        <v>348.97500000000002</v>
      </c>
      <c r="V45">
        <v>14.25</v>
      </c>
      <c r="W45">
        <v>34.799309999999998</v>
      </c>
      <c r="X45">
        <v>147.515625</v>
      </c>
      <c r="Y45">
        <v>0</v>
      </c>
      <c r="Z45">
        <v>13.1076</v>
      </c>
      <c r="AA45">
        <v>0</v>
      </c>
      <c r="AB45">
        <v>13.600092</v>
      </c>
      <c r="AC45">
        <v>0</v>
      </c>
      <c r="AD45">
        <v>0</v>
      </c>
      <c r="AE45">
        <v>0</v>
      </c>
      <c r="AF45">
        <v>8.3321880000000004</v>
      </c>
      <c r="AG45">
        <v>42.377411000000002</v>
      </c>
      <c r="AH45">
        <v>0</v>
      </c>
      <c r="AI45">
        <v>0</v>
      </c>
      <c r="AJ45">
        <v>0</v>
      </c>
      <c r="AK45">
        <v>26.292852</v>
      </c>
      <c r="AL45">
        <v>24.402000000000001</v>
      </c>
      <c r="AM45">
        <v>10.891233</v>
      </c>
      <c r="AN45">
        <v>0.70510899999999999</v>
      </c>
      <c r="AO45">
        <v>0</v>
      </c>
      <c r="AP45">
        <v>0</v>
      </c>
      <c r="AQ45">
        <v>26.932915999999999</v>
      </c>
      <c r="AR45">
        <v>46.92</v>
      </c>
      <c r="AS45">
        <v>31.897383000000001</v>
      </c>
      <c r="AT45">
        <v>11.2476</v>
      </c>
      <c r="AU45">
        <v>0</v>
      </c>
      <c r="AV45">
        <v>10.957587999999999</v>
      </c>
      <c r="AW45">
        <v>0</v>
      </c>
      <c r="AX45">
        <v>0</v>
      </c>
      <c r="AY45">
        <v>0</v>
      </c>
      <c r="AZ45">
        <f t="shared" si="0"/>
        <v>88.770398999999998</v>
      </c>
      <c r="BA45">
        <f t="shared" si="1"/>
        <v>2747.9896430000003</v>
      </c>
      <c r="BB45">
        <v>42</v>
      </c>
      <c r="BD45">
        <v>7.95</v>
      </c>
      <c r="BE45">
        <v>1.95</v>
      </c>
      <c r="BF45">
        <v>3.03</v>
      </c>
      <c r="BG45">
        <v>1.84</v>
      </c>
      <c r="BH45">
        <v>9.34</v>
      </c>
      <c r="BI45">
        <v>0.91</v>
      </c>
      <c r="BJ45">
        <v>2.11</v>
      </c>
      <c r="BK45">
        <v>1.9</v>
      </c>
      <c r="BL45">
        <v>1.1200000000000001</v>
      </c>
      <c r="BM45">
        <v>0.2</v>
      </c>
      <c r="BN45">
        <v>3.57</v>
      </c>
      <c r="BO45">
        <v>3.78</v>
      </c>
      <c r="BP45">
        <v>0.25</v>
      </c>
      <c r="BQ45">
        <v>2.0099999999999998</v>
      </c>
      <c r="BR45">
        <v>2.19</v>
      </c>
      <c r="BS45">
        <v>1.64</v>
      </c>
      <c r="BT45">
        <v>2.9693329999999998</v>
      </c>
      <c r="BU45">
        <v>1.341844</v>
      </c>
      <c r="BV45">
        <v>2.3630529999999998</v>
      </c>
      <c r="BW45">
        <v>1.9429620000000001</v>
      </c>
      <c r="BX45">
        <v>0.97984300000000002</v>
      </c>
      <c r="BY45">
        <v>2.6836869999999999</v>
      </c>
      <c r="BZ45">
        <v>1.3275300000000001</v>
      </c>
      <c r="CA45">
        <v>0</v>
      </c>
      <c r="CB45">
        <v>4.7939999999999997E-3</v>
      </c>
      <c r="CC45">
        <v>0</v>
      </c>
      <c r="CD45">
        <v>0</v>
      </c>
      <c r="CE45">
        <v>0</v>
      </c>
      <c r="CF45">
        <v>0</v>
      </c>
      <c r="CG45">
        <v>7.6550000000000003E-3</v>
      </c>
      <c r="CH45">
        <v>0</v>
      </c>
      <c r="CI45">
        <v>0</v>
      </c>
      <c r="CJ45">
        <v>5.313701</v>
      </c>
      <c r="CK45">
        <v>0.935114</v>
      </c>
      <c r="CL45">
        <v>1.938104</v>
      </c>
      <c r="CM45">
        <v>3.5116900000000002</v>
      </c>
      <c r="CN45">
        <v>3.542468</v>
      </c>
      <c r="CO45">
        <v>4.2938999999999998</v>
      </c>
      <c r="CP45">
        <v>4.2581249999999997</v>
      </c>
      <c r="CQ45">
        <v>1.9494309999999999</v>
      </c>
      <c r="CR45">
        <v>0.83781300000000003</v>
      </c>
      <c r="CS45">
        <v>2.7933979999999998</v>
      </c>
      <c r="CT45">
        <v>0.99196799999999996</v>
      </c>
      <c r="CU45">
        <v>0</v>
      </c>
      <c r="CV45">
        <v>0</v>
      </c>
      <c r="CW45">
        <v>0.99398600000000004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88.770398999999998</v>
      </c>
    </row>
    <row r="46" spans="1:114">
      <c r="A46" t="s">
        <v>88</v>
      </c>
      <c r="B46">
        <v>0</v>
      </c>
      <c r="C46">
        <v>0</v>
      </c>
      <c r="D46">
        <v>5.4787939999999997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687.78989999999999</v>
      </c>
      <c r="L46">
        <v>656.42</v>
      </c>
      <c r="M46">
        <v>92.91</v>
      </c>
      <c r="N46">
        <v>119.136178</v>
      </c>
      <c r="O46">
        <v>124.789163</v>
      </c>
      <c r="P46">
        <v>68.778823000000003</v>
      </c>
      <c r="Q46">
        <v>20.69</v>
      </c>
      <c r="R46">
        <v>42.846212999999999</v>
      </c>
      <c r="S46">
        <v>26.616266</v>
      </c>
      <c r="T46">
        <v>0.56000000000000005</v>
      </c>
      <c r="U46">
        <v>348.97500000000002</v>
      </c>
      <c r="V46">
        <v>14.25</v>
      </c>
      <c r="W46">
        <v>34.799309999999998</v>
      </c>
      <c r="X46">
        <v>147.515625</v>
      </c>
      <c r="Y46">
        <v>0</v>
      </c>
      <c r="Z46">
        <v>13.1076</v>
      </c>
      <c r="AA46">
        <v>0</v>
      </c>
      <c r="AB46">
        <v>13.600092</v>
      </c>
      <c r="AC46">
        <v>0</v>
      </c>
      <c r="AD46">
        <v>0</v>
      </c>
      <c r="AE46">
        <v>0</v>
      </c>
      <c r="AF46">
        <v>8.3321880000000004</v>
      </c>
      <c r="AG46">
        <v>42.377411000000002</v>
      </c>
      <c r="AH46">
        <v>0</v>
      </c>
      <c r="AI46">
        <v>0</v>
      </c>
      <c r="AJ46">
        <v>0</v>
      </c>
      <c r="AK46">
        <v>26.292852</v>
      </c>
      <c r="AL46">
        <v>24.402000000000001</v>
      </c>
      <c r="AM46">
        <v>10.891233</v>
      </c>
      <c r="AN46">
        <v>0.70510899999999999</v>
      </c>
      <c r="AO46">
        <v>0</v>
      </c>
      <c r="AP46">
        <v>0</v>
      </c>
      <c r="AQ46">
        <v>26.932915999999999</v>
      </c>
      <c r="AR46">
        <v>46.92</v>
      </c>
      <c r="AS46">
        <v>31.897383000000001</v>
      </c>
      <c r="AT46">
        <v>11.2476</v>
      </c>
      <c r="AU46">
        <v>0</v>
      </c>
      <c r="AV46">
        <v>10.957587999999999</v>
      </c>
      <c r="AW46">
        <v>0</v>
      </c>
      <c r="AX46">
        <v>0</v>
      </c>
      <c r="AY46">
        <v>0</v>
      </c>
      <c r="AZ46">
        <f t="shared" si="0"/>
        <v>88.770398999999998</v>
      </c>
      <c r="BA46">
        <f t="shared" si="1"/>
        <v>2747.9896430000003</v>
      </c>
      <c r="BB46">
        <v>43</v>
      </c>
      <c r="BD46">
        <v>7.95</v>
      </c>
      <c r="BE46">
        <v>1.95</v>
      </c>
      <c r="BF46">
        <v>3.03</v>
      </c>
      <c r="BG46">
        <v>1.84</v>
      </c>
      <c r="BH46">
        <v>9.34</v>
      </c>
      <c r="BI46">
        <v>0.91</v>
      </c>
      <c r="BJ46">
        <v>2.11</v>
      </c>
      <c r="BK46">
        <v>1.9</v>
      </c>
      <c r="BL46">
        <v>1.1200000000000001</v>
      </c>
      <c r="BM46">
        <v>0.2</v>
      </c>
      <c r="BN46">
        <v>3.57</v>
      </c>
      <c r="BO46">
        <v>3.78</v>
      </c>
      <c r="BP46">
        <v>0.25</v>
      </c>
      <c r="BQ46">
        <v>2.0099999999999998</v>
      </c>
      <c r="BR46">
        <v>2.19</v>
      </c>
      <c r="BS46">
        <v>1.64</v>
      </c>
      <c r="BT46">
        <v>2.9693329999999998</v>
      </c>
      <c r="BU46">
        <v>1.341844</v>
      </c>
      <c r="BV46">
        <v>2.3630529999999998</v>
      </c>
      <c r="BW46">
        <v>1.9429620000000001</v>
      </c>
      <c r="BX46">
        <v>0.97984300000000002</v>
      </c>
      <c r="BY46">
        <v>2.6836869999999999</v>
      </c>
      <c r="BZ46">
        <v>1.3275300000000001</v>
      </c>
      <c r="CA46">
        <v>0</v>
      </c>
      <c r="CB46">
        <v>4.7939999999999997E-3</v>
      </c>
      <c r="CC46">
        <v>0</v>
      </c>
      <c r="CD46">
        <v>0</v>
      </c>
      <c r="CE46">
        <v>0</v>
      </c>
      <c r="CF46">
        <v>0</v>
      </c>
      <c r="CG46">
        <v>7.6550000000000003E-3</v>
      </c>
      <c r="CH46">
        <v>0</v>
      </c>
      <c r="CI46">
        <v>0</v>
      </c>
      <c r="CJ46">
        <v>5.313701</v>
      </c>
      <c r="CK46">
        <v>0.935114</v>
      </c>
      <c r="CL46">
        <v>1.938104</v>
      </c>
      <c r="CM46">
        <v>3.5116900000000002</v>
      </c>
      <c r="CN46">
        <v>3.542468</v>
      </c>
      <c r="CO46">
        <v>4.2938999999999998</v>
      </c>
      <c r="CP46">
        <v>4.2581249999999997</v>
      </c>
      <c r="CQ46">
        <v>1.9494309999999999</v>
      </c>
      <c r="CR46">
        <v>0.83781300000000003</v>
      </c>
      <c r="CS46">
        <v>2.7933979999999998</v>
      </c>
      <c r="CT46">
        <v>0.99196799999999996</v>
      </c>
      <c r="CU46">
        <v>0</v>
      </c>
      <c r="CV46">
        <v>0</v>
      </c>
      <c r="CW46">
        <v>0.99398600000000004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88.770398999999998</v>
      </c>
    </row>
    <row r="47" spans="1:114">
      <c r="A47" t="s">
        <v>89</v>
      </c>
      <c r="B47">
        <v>0</v>
      </c>
      <c r="C47">
        <v>0</v>
      </c>
      <c r="D47">
        <v>0.37521500000000002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687.78989999999999</v>
      </c>
      <c r="L47">
        <v>656.42</v>
      </c>
      <c r="M47">
        <v>92.91</v>
      </c>
      <c r="N47">
        <v>119.136178</v>
      </c>
      <c r="O47">
        <v>124.789163</v>
      </c>
      <c r="P47">
        <v>68.778823000000003</v>
      </c>
      <c r="Q47">
        <v>20.9801</v>
      </c>
      <c r="R47">
        <v>42.846212999999999</v>
      </c>
      <c r="S47">
        <v>26.616266</v>
      </c>
      <c r="T47">
        <v>0.56000000000000005</v>
      </c>
      <c r="U47">
        <v>348.97500000000002</v>
      </c>
      <c r="V47">
        <v>14.25</v>
      </c>
      <c r="W47">
        <v>33.688499999999998</v>
      </c>
      <c r="X47">
        <v>147.515625</v>
      </c>
      <c r="Y47">
        <v>0</v>
      </c>
      <c r="Z47">
        <v>6.5537999999999998</v>
      </c>
      <c r="AA47">
        <v>0</v>
      </c>
      <c r="AB47">
        <v>13.600092</v>
      </c>
      <c r="AC47">
        <v>0</v>
      </c>
      <c r="AD47">
        <v>0</v>
      </c>
      <c r="AE47">
        <v>0</v>
      </c>
      <c r="AF47">
        <v>8.3321880000000004</v>
      </c>
      <c r="AG47">
        <v>42.377411000000002</v>
      </c>
      <c r="AH47">
        <v>0</v>
      </c>
      <c r="AI47">
        <v>0</v>
      </c>
      <c r="AJ47">
        <v>0</v>
      </c>
      <c r="AK47">
        <v>26.292852</v>
      </c>
      <c r="AL47">
        <v>24.402000000000001</v>
      </c>
      <c r="AM47">
        <v>10.891233</v>
      </c>
      <c r="AN47">
        <v>0.70510899999999999</v>
      </c>
      <c r="AO47">
        <v>0</v>
      </c>
      <c r="AP47">
        <v>0</v>
      </c>
      <c r="AQ47">
        <v>26.932915999999999</v>
      </c>
      <c r="AR47">
        <v>46.92</v>
      </c>
      <c r="AS47">
        <v>31.897383000000001</v>
      </c>
      <c r="AT47">
        <v>11.2476</v>
      </c>
      <c r="AU47">
        <v>0</v>
      </c>
      <c r="AV47">
        <v>1.5008589999999999</v>
      </c>
      <c r="AW47">
        <v>0</v>
      </c>
      <c r="AX47">
        <v>0</v>
      </c>
      <c r="AY47">
        <v>0</v>
      </c>
      <c r="AZ47">
        <f t="shared" si="0"/>
        <v>88.850324999999998</v>
      </c>
      <c r="BA47">
        <f t="shared" si="1"/>
        <v>2726.1347510000005</v>
      </c>
      <c r="BB47">
        <v>44</v>
      </c>
      <c r="BD47">
        <v>7.95</v>
      </c>
      <c r="BE47">
        <v>1.95</v>
      </c>
      <c r="BF47">
        <v>3.03</v>
      </c>
      <c r="BG47">
        <v>1.84</v>
      </c>
      <c r="BH47">
        <v>9.34</v>
      </c>
      <c r="BI47">
        <v>0.91</v>
      </c>
      <c r="BJ47">
        <v>2.19</v>
      </c>
      <c r="BK47">
        <v>1.9</v>
      </c>
      <c r="BL47">
        <v>1.1200000000000001</v>
      </c>
      <c r="BM47">
        <v>0.2</v>
      </c>
      <c r="BN47">
        <v>3.57</v>
      </c>
      <c r="BO47">
        <v>3.78</v>
      </c>
      <c r="BP47">
        <v>0.25</v>
      </c>
      <c r="BQ47">
        <v>2.0099999999999998</v>
      </c>
      <c r="BR47">
        <v>2.19</v>
      </c>
      <c r="BS47">
        <v>1.64</v>
      </c>
      <c r="BT47">
        <v>2.9693329999999998</v>
      </c>
      <c r="BU47">
        <v>1.341844</v>
      </c>
      <c r="BV47">
        <v>2.3630529999999998</v>
      </c>
      <c r="BW47">
        <v>1.9429620000000001</v>
      </c>
      <c r="BX47">
        <v>0.97984300000000002</v>
      </c>
      <c r="BY47">
        <v>2.6836869999999999</v>
      </c>
      <c r="BZ47">
        <v>1.3275300000000001</v>
      </c>
      <c r="CA47">
        <v>0</v>
      </c>
      <c r="CB47">
        <v>4.7939999999999997E-3</v>
      </c>
      <c r="CC47">
        <v>0</v>
      </c>
      <c r="CD47">
        <v>0</v>
      </c>
      <c r="CE47">
        <v>0</v>
      </c>
      <c r="CF47">
        <v>0</v>
      </c>
      <c r="CG47">
        <v>7.5810000000000001E-3</v>
      </c>
      <c r="CH47">
        <v>0</v>
      </c>
      <c r="CI47">
        <v>0</v>
      </c>
      <c r="CJ47">
        <v>5.313701</v>
      </c>
      <c r="CK47">
        <v>0.935114</v>
      </c>
      <c r="CL47">
        <v>1.938104</v>
      </c>
      <c r="CM47">
        <v>3.5116900000000002</v>
      </c>
      <c r="CN47">
        <v>3.542468</v>
      </c>
      <c r="CO47">
        <v>4.2938999999999998</v>
      </c>
      <c r="CP47">
        <v>4.2581249999999997</v>
      </c>
      <c r="CQ47">
        <v>1.9494309999999999</v>
      </c>
      <c r="CR47">
        <v>0.83781300000000003</v>
      </c>
      <c r="CS47">
        <v>2.7933979999999998</v>
      </c>
      <c r="CT47">
        <v>0.99196799999999996</v>
      </c>
      <c r="CU47">
        <v>0</v>
      </c>
      <c r="CV47">
        <v>0</v>
      </c>
      <c r="CW47">
        <v>0.99398600000000004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88.850324999999998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678.43600000000004</v>
      </c>
      <c r="L48">
        <v>596.91269999999997</v>
      </c>
      <c r="M48">
        <v>92.91</v>
      </c>
      <c r="N48">
        <v>119.136178</v>
      </c>
      <c r="O48">
        <v>124.789163</v>
      </c>
      <c r="P48">
        <v>68.778823000000003</v>
      </c>
      <c r="Q48">
        <v>17.317653</v>
      </c>
      <c r="R48">
        <v>32.046399999999998</v>
      </c>
      <c r="S48">
        <v>20.626100000000001</v>
      </c>
      <c r="T48">
        <v>0.56000000000000005</v>
      </c>
      <c r="U48">
        <v>348.97500000000002</v>
      </c>
      <c r="V48">
        <v>14.25</v>
      </c>
      <c r="W48">
        <v>26.1234</v>
      </c>
      <c r="X48">
        <v>117.26090000000001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8.3321880000000004</v>
      </c>
      <c r="AG48">
        <v>42.377411000000002</v>
      </c>
      <c r="AH48">
        <v>0</v>
      </c>
      <c r="AI48">
        <v>0</v>
      </c>
      <c r="AJ48">
        <v>0</v>
      </c>
      <c r="AK48">
        <v>26.292852</v>
      </c>
      <c r="AL48">
        <v>24.402000000000001</v>
      </c>
      <c r="AM48">
        <v>10.891233</v>
      </c>
      <c r="AN48">
        <v>0.70510899999999999</v>
      </c>
      <c r="AO48">
        <v>0</v>
      </c>
      <c r="AP48">
        <v>0</v>
      </c>
      <c r="AQ48">
        <v>26.932915999999999</v>
      </c>
      <c r="AR48">
        <v>47.472000000000001</v>
      </c>
      <c r="AS48">
        <v>31.897383000000001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88.860324999999989</v>
      </c>
      <c r="BA48">
        <f t="shared" si="1"/>
        <v>2584.0871340000008</v>
      </c>
      <c r="BB48">
        <v>45</v>
      </c>
      <c r="BD48">
        <v>7.95</v>
      </c>
      <c r="BE48">
        <v>1.95</v>
      </c>
      <c r="BF48">
        <v>3.03</v>
      </c>
      <c r="BG48">
        <v>1.84</v>
      </c>
      <c r="BH48">
        <v>9.34</v>
      </c>
      <c r="BI48">
        <v>0.91</v>
      </c>
      <c r="BJ48">
        <v>2.2000000000000002</v>
      </c>
      <c r="BK48">
        <v>1.9</v>
      </c>
      <c r="BL48">
        <v>1.1200000000000001</v>
      </c>
      <c r="BM48">
        <v>0.2</v>
      </c>
      <c r="BN48">
        <v>3.57</v>
      </c>
      <c r="BO48">
        <v>3.78</v>
      </c>
      <c r="BP48">
        <v>0.25</v>
      </c>
      <c r="BQ48">
        <v>2.0099999999999998</v>
      </c>
      <c r="BR48">
        <v>2.19</v>
      </c>
      <c r="BS48">
        <v>1.64</v>
      </c>
      <c r="BT48">
        <v>2.9693329999999998</v>
      </c>
      <c r="BU48">
        <v>1.341844</v>
      </c>
      <c r="BV48">
        <v>2.3630529999999998</v>
      </c>
      <c r="BW48">
        <v>1.9429620000000001</v>
      </c>
      <c r="BX48">
        <v>0.97984300000000002</v>
      </c>
      <c r="BY48">
        <v>2.6836869999999999</v>
      </c>
      <c r="BZ48">
        <v>1.3275300000000001</v>
      </c>
      <c r="CA48">
        <v>0</v>
      </c>
      <c r="CB48">
        <v>4.7939999999999997E-3</v>
      </c>
      <c r="CC48">
        <v>0</v>
      </c>
      <c r="CD48">
        <v>0</v>
      </c>
      <c r="CE48">
        <v>0</v>
      </c>
      <c r="CF48">
        <v>0</v>
      </c>
      <c r="CG48">
        <v>7.5810000000000001E-3</v>
      </c>
      <c r="CH48">
        <v>0</v>
      </c>
      <c r="CI48">
        <v>0</v>
      </c>
      <c r="CJ48">
        <v>5.313701</v>
      </c>
      <c r="CK48">
        <v>0.935114</v>
      </c>
      <c r="CL48">
        <v>1.938104</v>
      </c>
      <c r="CM48">
        <v>3.5116900000000002</v>
      </c>
      <c r="CN48">
        <v>3.542468</v>
      </c>
      <c r="CO48">
        <v>4.2938999999999998</v>
      </c>
      <c r="CP48">
        <v>4.2581249999999997</v>
      </c>
      <c r="CQ48">
        <v>1.9494309999999999</v>
      </c>
      <c r="CR48">
        <v>0.83781300000000003</v>
      </c>
      <c r="CS48">
        <v>2.7933979999999998</v>
      </c>
      <c r="CT48">
        <v>0.99196799999999996</v>
      </c>
      <c r="CU48">
        <v>0</v>
      </c>
      <c r="CV48">
        <v>0</v>
      </c>
      <c r="CW48">
        <v>0.99398600000000004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88.860324999999989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678.43600000000004</v>
      </c>
      <c r="L49">
        <v>536.91269999999997</v>
      </c>
      <c r="M49">
        <v>92.91</v>
      </c>
      <c r="N49">
        <v>119.136178</v>
      </c>
      <c r="O49">
        <v>124.789163</v>
      </c>
      <c r="P49">
        <v>68.778823000000003</v>
      </c>
      <c r="Q49">
        <v>16.654599999999999</v>
      </c>
      <c r="R49">
        <v>32.046399999999998</v>
      </c>
      <c r="S49">
        <v>20.626100000000001</v>
      </c>
      <c r="T49">
        <v>0.56000000000000005</v>
      </c>
      <c r="U49">
        <v>348.97500000000002</v>
      </c>
      <c r="V49">
        <v>14.25</v>
      </c>
      <c r="W49">
        <v>26.1234</v>
      </c>
      <c r="X49">
        <v>117.26090000000001</v>
      </c>
      <c r="Y49">
        <v>0</v>
      </c>
      <c r="Z49">
        <v>6.5537999999999998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8.3321880000000004</v>
      </c>
      <c r="AG49">
        <v>42.377411000000002</v>
      </c>
      <c r="AH49">
        <v>0</v>
      </c>
      <c r="AI49">
        <v>0</v>
      </c>
      <c r="AJ49">
        <v>0</v>
      </c>
      <c r="AK49">
        <v>26.292852</v>
      </c>
      <c r="AL49">
        <v>24.402000000000001</v>
      </c>
      <c r="AM49">
        <v>5.376684</v>
      </c>
      <c r="AN49">
        <v>0.70510899999999999</v>
      </c>
      <c r="AO49">
        <v>0</v>
      </c>
      <c r="AP49">
        <v>0</v>
      </c>
      <c r="AQ49">
        <v>26.932915999999999</v>
      </c>
      <c r="AR49">
        <v>47.472000000000001</v>
      </c>
      <c r="AS49">
        <v>31.897383000000001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88.838595999999995</v>
      </c>
      <c r="BA49">
        <f t="shared" si="1"/>
        <v>2517.8878030000005</v>
      </c>
      <c r="BB49">
        <v>46</v>
      </c>
      <c r="BD49">
        <v>7.95</v>
      </c>
      <c r="BE49">
        <v>1.95</v>
      </c>
      <c r="BF49">
        <v>3.03</v>
      </c>
      <c r="BG49">
        <v>1.84</v>
      </c>
      <c r="BH49">
        <v>9.34</v>
      </c>
      <c r="BI49">
        <v>0.91</v>
      </c>
      <c r="BJ49">
        <v>2.2000000000000002</v>
      </c>
      <c r="BK49">
        <v>1.9</v>
      </c>
      <c r="BL49">
        <v>1.1200000000000001</v>
      </c>
      <c r="BM49">
        <v>0.2</v>
      </c>
      <c r="BN49">
        <v>3.57</v>
      </c>
      <c r="BO49">
        <v>3.78</v>
      </c>
      <c r="BP49">
        <v>0.25</v>
      </c>
      <c r="BQ49">
        <v>2.0099999999999998</v>
      </c>
      <c r="BR49">
        <v>2.19</v>
      </c>
      <c r="BS49">
        <v>1.64</v>
      </c>
      <c r="BT49">
        <v>2.9693329999999998</v>
      </c>
      <c r="BU49">
        <v>1.341844</v>
      </c>
      <c r="BV49">
        <v>2.3414730000000001</v>
      </c>
      <c r="BW49">
        <v>1.9429620000000001</v>
      </c>
      <c r="BX49">
        <v>0.97984300000000002</v>
      </c>
      <c r="BY49">
        <v>2.6836869999999999</v>
      </c>
      <c r="BZ49">
        <v>1.3275300000000001</v>
      </c>
      <c r="CA49">
        <v>0</v>
      </c>
      <c r="CB49">
        <v>4.7939999999999997E-3</v>
      </c>
      <c r="CC49">
        <v>0</v>
      </c>
      <c r="CD49">
        <v>0</v>
      </c>
      <c r="CE49">
        <v>0</v>
      </c>
      <c r="CF49">
        <v>0</v>
      </c>
      <c r="CG49">
        <v>7.4320000000000002E-3</v>
      </c>
      <c r="CH49">
        <v>0</v>
      </c>
      <c r="CI49">
        <v>0</v>
      </c>
      <c r="CJ49">
        <v>5.313701</v>
      </c>
      <c r="CK49">
        <v>0.935114</v>
      </c>
      <c r="CL49">
        <v>1.938104</v>
      </c>
      <c r="CM49">
        <v>3.5116900000000002</v>
      </c>
      <c r="CN49">
        <v>3.542468</v>
      </c>
      <c r="CO49">
        <v>4.2938999999999998</v>
      </c>
      <c r="CP49">
        <v>4.2581249999999997</v>
      </c>
      <c r="CQ49">
        <v>1.9494309999999999</v>
      </c>
      <c r="CR49">
        <v>0.83781300000000003</v>
      </c>
      <c r="CS49">
        <v>2.7933979999999998</v>
      </c>
      <c r="CT49">
        <v>0.99196799999999996</v>
      </c>
      <c r="CU49">
        <v>0</v>
      </c>
      <c r="CV49">
        <v>0</v>
      </c>
      <c r="CW49">
        <v>0.99398600000000004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88.838595999999995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678.43600000000004</v>
      </c>
      <c r="L50">
        <v>476.91269999999997</v>
      </c>
      <c r="M50">
        <v>92.91</v>
      </c>
      <c r="N50">
        <v>119.136178</v>
      </c>
      <c r="O50">
        <v>124.789163</v>
      </c>
      <c r="P50">
        <v>68.778823000000003</v>
      </c>
      <c r="Q50">
        <v>16.654599999999999</v>
      </c>
      <c r="R50">
        <v>42.846212999999999</v>
      </c>
      <c r="S50">
        <v>20.626100000000001</v>
      </c>
      <c r="T50">
        <v>0.56000000000000005</v>
      </c>
      <c r="U50">
        <v>348.97500000000002</v>
      </c>
      <c r="V50">
        <v>14.25</v>
      </c>
      <c r="W50">
        <v>33.688499999999998</v>
      </c>
      <c r="X50">
        <v>147.515625</v>
      </c>
      <c r="Y50">
        <v>0</v>
      </c>
      <c r="Z50">
        <v>6.5537999999999998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8.3321880000000004</v>
      </c>
      <c r="AG50">
        <v>42.377411000000002</v>
      </c>
      <c r="AH50">
        <v>0</v>
      </c>
      <c r="AI50">
        <v>0</v>
      </c>
      <c r="AJ50">
        <v>0</v>
      </c>
      <c r="AK50">
        <v>26.292852</v>
      </c>
      <c r="AL50">
        <v>24.402000000000001</v>
      </c>
      <c r="AM50">
        <v>5.376684</v>
      </c>
      <c r="AN50">
        <v>0.70510899999999999</v>
      </c>
      <c r="AO50">
        <v>0</v>
      </c>
      <c r="AP50">
        <v>0</v>
      </c>
      <c r="AQ50">
        <v>26.932915999999999</v>
      </c>
      <c r="AR50">
        <v>47.472000000000001</v>
      </c>
      <c r="AS50">
        <v>31.897383000000001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88.838595999999995</v>
      </c>
      <c r="BA50">
        <f t="shared" si="1"/>
        <v>2506.5074410000007</v>
      </c>
      <c r="BB50">
        <v>47</v>
      </c>
      <c r="BD50">
        <v>7.95</v>
      </c>
      <c r="BE50">
        <v>1.95</v>
      </c>
      <c r="BF50">
        <v>3.03</v>
      </c>
      <c r="BG50">
        <v>1.84</v>
      </c>
      <c r="BH50">
        <v>9.34</v>
      </c>
      <c r="BI50">
        <v>0.91</v>
      </c>
      <c r="BJ50">
        <v>2.2000000000000002</v>
      </c>
      <c r="BK50">
        <v>1.9</v>
      </c>
      <c r="BL50">
        <v>1.1200000000000001</v>
      </c>
      <c r="BM50">
        <v>0.2</v>
      </c>
      <c r="BN50">
        <v>3.57</v>
      </c>
      <c r="BO50">
        <v>3.78</v>
      </c>
      <c r="BP50">
        <v>0.25</v>
      </c>
      <c r="BQ50">
        <v>2.0099999999999998</v>
      </c>
      <c r="BR50">
        <v>2.19</v>
      </c>
      <c r="BS50">
        <v>1.64</v>
      </c>
      <c r="BT50">
        <v>2.9693329999999998</v>
      </c>
      <c r="BU50">
        <v>1.341844</v>
      </c>
      <c r="BV50">
        <v>2.3414730000000001</v>
      </c>
      <c r="BW50">
        <v>1.9429620000000001</v>
      </c>
      <c r="BX50">
        <v>0.97984300000000002</v>
      </c>
      <c r="BY50">
        <v>2.6836869999999999</v>
      </c>
      <c r="BZ50">
        <v>1.3275300000000001</v>
      </c>
      <c r="CA50">
        <v>0</v>
      </c>
      <c r="CB50">
        <v>4.7939999999999997E-3</v>
      </c>
      <c r="CC50">
        <v>0</v>
      </c>
      <c r="CD50">
        <v>0</v>
      </c>
      <c r="CE50">
        <v>0</v>
      </c>
      <c r="CF50">
        <v>0</v>
      </c>
      <c r="CG50">
        <v>7.4320000000000002E-3</v>
      </c>
      <c r="CH50">
        <v>0</v>
      </c>
      <c r="CI50">
        <v>0</v>
      </c>
      <c r="CJ50">
        <v>5.313701</v>
      </c>
      <c r="CK50">
        <v>0.935114</v>
      </c>
      <c r="CL50">
        <v>1.938104</v>
      </c>
      <c r="CM50">
        <v>3.5116900000000002</v>
      </c>
      <c r="CN50">
        <v>3.542468</v>
      </c>
      <c r="CO50">
        <v>4.2938999999999998</v>
      </c>
      <c r="CP50">
        <v>4.2581249999999997</v>
      </c>
      <c r="CQ50">
        <v>1.9494309999999999</v>
      </c>
      <c r="CR50">
        <v>0.83781300000000003</v>
      </c>
      <c r="CS50">
        <v>2.7933979999999998</v>
      </c>
      <c r="CT50">
        <v>0.99196799999999996</v>
      </c>
      <c r="CU50">
        <v>0</v>
      </c>
      <c r="CV50">
        <v>0</v>
      </c>
      <c r="CW50">
        <v>0.99398600000000004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88.838595999999995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687.78989999999999</v>
      </c>
      <c r="L51">
        <v>426.91269999999997</v>
      </c>
      <c r="M51">
        <v>92.91</v>
      </c>
      <c r="N51">
        <v>119.136178</v>
      </c>
      <c r="O51">
        <v>124.789163</v>
      </c>
      <c r="P51">
        <v>68.778823000000003</v>
      </c>
      <c r="Q51">
        <v>19.703866000000001</v>
      </c>
      <c r="R51">
        <v>42.846212999999999</v>
      </c>
      <c r="S51">
        <v>25.638323</v>
      </c>
      <c r="T51">
        <v>0.56000000000000005</v>
      </c>
      <c r="U51">
        <v>348.97500000000002</v>
      </c>
      <c r="V51">
        <v>14.25</v>
      </c>
      <c r="W51">
        <v>33.688499999999998</v>
      </c>
      <c r="X51">
        <v>147.515625</v>
      </c>
      <c r="Y51">
        <v>0</v>
      </c>
      <c r="Z51">
        <v>6.5537999999999998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8.3321880000000004</v>
      </c>
      <c r="AG51">
        <v>42.377411000000002</v>
      </c>
      <c r="AH51">
        <v>0</v>
      </c>
      <c r="AI51">
        <v>0</v>
      </c>
      <c r="AJ51">
        <v>0</v>
      </c>
      <c r="AK51">
        <v>26.292852</v>
      </c>
      <c r="AL51">
        <v>24.402000000000001</v>
      </c>
      <c r="AM51">
        <v>5.376684</v>
      </c>
      <c r="AN51">
        <v>0.70510899999999999</v>
      </c>
      <c r="AO51">
        <v>0</v>
      </c>
      <c r="AP51">
        <v>0</v>
      </c>
      <c r="AQ51">
        <v>26.932915999999999</v>
      </c>
      <c r="AR51">
        <v>47.472000000000001</v>
      </c>
      <c r="AS51">
        <v>31.897383000000001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88.817015999999995</v>
      </c>
      <c r="BA51">
        <f t="shared" si="1"/>
        <v>2473.9012500000003</v>
      </c>
      <c r="BB51">
        <v>48</v>
      </c>
      <c r="BD51">
        <v>7.95</v>
      </c>
      <c r="BE51">
        <v>1.95</v>
      </c>
      <c r="BF51">
        <v>3.03</v>
      </c>
      <c r="BG51">
        <v>1.84</v>
      </c>
      <c r="BH51">
        <v>9.34</v>
      </c>
      <c r="BI51">
        <v>0.91</v>
      </c>
      <c r="BJ51">
        <v>2.2000000000000002</v>
      </c>
      <c r="BK51">
        <v>1.9</v>
      </c>
      <c r="BL51">
        <v>1.1200000000000001</v>
      </c>
      <c r="BM51">
        <v>0.2</v>
      </c>
      <c r="BN51">
        <v>3.57</v>
      </c>
      <c r="BO51">
        <v>3.78</v>
      </c>
      <c r="BP51">
        <v>0.25</v>
      </c>
      <c r="BQ51">
        <v>2.0099999999999998</v>
      </c>
      <c r="BR51">
        <v>2.19</v>
      </c>
      <c r="BS51">
        <v>1.64</v>
      </c>
      <c r="BT51">
        <v>2.9693329999999998</v>
      </c>
      <c r="BU51">
        <v>1.341844</v>
      </c>
      <c r="BV51">
        <v>2.319893</v>
      </c>
      <c r="BW51">
        <v>1.9429620000000001</v>
      </c>
      <c r="BX51">
        <v>0.97984300000000002</v>
      </c>
      <c r="BY51">
        <v>2.6836869999999999</v>
      </c>
      <c r="BZ51">
        <v>1.3275300000000001</v>
      </c>
      <c r="CA51">
        <v>0</v>
      </c>
      <c r="CB51">
        <v>4.7939999999999997E-3</v>
      </c>
      <c r="CC51">
        <v>0</v>
      </c>
      <c r="CD51">
        <v>0</v>
      </c>
      <c r="CE51">
        <v>0</v>
      </c>
      <c r="CF51">
        <v>0</v>
      </c>
      <c r="CG51">
        <v>7.4320000000000002E-3</v>
      </c>
      <c r="CH51">
        <v>0</v>
      </c>
      <c r="CI51">
        <v>0</v>
      </c>
      <c r="CJ51">
        <v>5.313701</v>
      </c>
      <c r="CK51">
        <v>0.935114</v>
      </c>
      <c r="CL51">
        <v>1.938104</v>
      </c>
      <c r="CM51">
        <v>3.5116900000000002</v>
      </c>
      <c r="CN51">
        <v>3.542468</v>
      </c>
      <c r="CO51">
        <v>4.2938999999999998</v>
      </c>
      <c r="CP51">
        <v>4.2581249999999997</v>
      </c>
      <c r="CQ51">
        <v>1.9494309999999999</v>
      </c>
      <c r="CR51">
        <v>0.83781300000000003</v>
      </c>
      <c r="CS51">
        <v>2.7933979999999998</v>
      </c>
      <c r="CT51">
        <v>0.99196799999999996</v>
      </c>
      <c r="CU51">
        <v>0</v>
      </c>
      <c r="CV51">
        <v>0</v>
      </c>
      <c r="CW51">
        <v>0.99398600000000004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88.817015999999995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687.78989999999999</v>
      </c>
      <c r="L52">
        <v>426.91269999999997</v>
      </c>
      <c r="M52">
        <v>92.91</v>
      </c>
      <c r="N52">
        <v>119.136178</v>
      </c>
      <c r="O52">
        <v>124.789163</v>
      </c>
      <c r="P52">
        <v>68.778823000000003</v>
      </c>
      <c r="Q52">
        <v>20.9801</v>
      </c>
      <c r="R52">
        <v>42.846212999999999</v>
      </c>
      <c r="S52">
        <v>26.616266</v>
      </c>
      <c r="T52">
        <v>0.56000000000000005</v>
      </c>
      <c r="U52">
        <v>348.97500000000002</v>
      </c>
      <c r="V52">
        <v>14.25</v>
      </c>
      <c r="W52">
        <v>33.688499999999998</v>
      </c>
      <c r="X52">
        <v>147.515625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8.3321880000000004</v>
      </c>
      <c r="AG52">
        <v>42.377411000000002</v>
      </c>
      <c r="AH52">
        <v>0</v>
      </c>
      <c r="AI52">
        <v>0</v>
      </c>
      <c r="AJ52">
        <v>0</v>
      </c>
      <c r="AK52">
        <v>26.292852</v>
      </c>
      <c r="AL52">
        <v>24.402000000000001</v>
      </c>
      <c r="AM52">
        <v>5.376684</v>
      </c>
      <c r="AN52">
        <v>0.70510899999999999</v>
      </c>
      <c r="AO52">
        <v>0</v>
      </c>
      <c r="AP52">
        <v>0</v>
      </c>
      <c r="AQ52">
        <v>26.932915999999999</v>
      </c>
      <c r="AR52">
        <v>47.472000000000001</v>
      </c>
      <c r="AS52">
        <v>31.897383000000001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88.817015999999995</v>
      </c>
      <c r="BA52">
        <f t="shared" si="1"/>
        <v>2476.1554270000001</v>
      </c>
      <c r="BB52">
        <v>49</v>
      </c>
      <c r="BD52">
        <v>7.95</v>
      </c>
      <c r="BE52">
        <v>1.95</v>
      </c>
      <c r="BF52">
        <v>3.03</v>
      </c>
      <c r="BG52">
        <v>1.84</v>
      </c>
      <c r="BH52">
        <v>9.34</v>
      </c>
      <c r="BI52">
        <v>0.91</v>
      </c>
      <c r="BJ52">
        <v>2.2000000000000002</v>
      </c>
      <c r="BK52">
        <v>1.9</v>
      </c>
      <c r="BL52">
        <v>1.1200000000000001</v>
      </c>
      <c r="BM52">
        <v>0.2</v>
      </c>
      <c r="BN52">
        <v>3.57</v>
      </c>
      <c r="BO52">
        <v>3.78</v>
      </c>
      <c r="BP52">
        <v>0.25</v>
      </c>
      <c r="BQ52">
        <v>2.0099999999999998</v>
      </c>
      <c r="BR52">
        <v>2.19</v>
      </c>
      <c r="BS52">
        <v>1.64</v>
      </c>
      <c r="BT52">
        <v>2.9693329999999998</v>
      </c>
      <c r="BU52">
        <v>1.341844</v>
      </c>
      <c r="BV52">
        <v>2.319893</v>
      </c>
      <c r="BW52">
        <v>1.9429620000000001</v>
      </c>
      <c r="BX52">
        <v>0.97984300000000002</v>
      </c>
      <c r="BY52">
        <v>2.6836869999999999</v>
      </c>
      <c r="BZ52">
        <v>1.3275300000000001</v>
      </c>
      <c r="CA52">
        <v>0</v>
      </c>
      <c r="CB52">
        <v>4.7939999999999997E-3</v>
      </c>
      <c r="CC52">
        <v>0</v>
      </c>
      <c r="CD52">
        <v>0</v>
      </c>
      <c r="CE52">
        <v>0</v>
      </c>
      <c r="CF52">
        <v>0</v>
      </c>
      <c r="CG52">
        <v>7.4320000000000002E-3</v>
      </c>
      <c r="CH52">
        <v>0</v>
      </c>
      <c r="CI52">
        <v>0</v>
      </c>
      <c r="CJ52">
        <v>5.313701</v>
      </c>
      <c r="CK52">
        <v>0.935114</v>
      </c>
      <c r="CL52">
        <v>1.938104</v>
      </c>
      <c r="CM52">
        <v>3.5116900000000002</v>
      </c>
      <c r="CN52">
        <v>3.542468</v>
      </c>
      <c r="CO52">
        <v>4.2938999999999998</v>
      </c>
      <c r="CP52">
        <v>4.2581249999999997</v>
      </c>
      <c r="CQ52">
        <v>1.9494309999999999</v>
      </c>
      <c r="CR52">
        <v>0.83781300000000003</v>
      </c>
      <c r="CS52">
        <v>2.7933979999999998</v>
      </c>
      <c r="CT52">
        <v>0.99196799999999996</v>
      </c>
      <c r="CU52">
        <v>0</v>
      </c>
      <c r="CV52">
        <v>0</v>
      </c>
      <c r="CW52">
        <v>0.99398600000000004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88.817015999999995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687.78989999999999</v>
      </c>
      <c r="L53">
        <v>426.91269999999997</v>
      </c>
      <c r="M53">
        <v>92.91</v>
      </c>
      <c r="N53">
        <v>119.136178</v>
      </c>
      <c r="O53">
        <v>124.789163</v>
      </c>
      <c r="P53">
        <v>68.778823000000003</v>
      </c>
      <c r="Q53">
        <v>20.9801</v>
      </c>
      <c r="R53">
        <v>42.846212999999999</v>
      </c>
      <c r="S53">
        <v>26.616266</v>
      </c>
      <c r="T53">
        <v>0.56000000000000005</v>
      </c>
      <c r="U53">
        <v>348.97500000000002</v>
      </c>
      <c r="V53">
        <v>14.25</v>
      </c>
      <c r="W53">
        <v>33.688499999999998</v>
      </c>
      <c r="X53">
        <v>147.515625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8.3321880000000004</v>
      </c>
      <c r="AG53">
        <v>42.377411000000002</v>
      </c>
      <c r="AH53">
        <v>0</v>
      </c>
      <c r="AI53">
        <v>0</v>
      </c>
      <c r="AJ53">
        <v>0</v>
      </c>
      <c r="AK53">
        <v>26.292852</v>
      </c>
      <c r="AL53">
        <v>24.402000000000001</v>
      </c>
      <c r="AM53">
        <v>5.376684</v>
      </c>
      <c r="AN53">
        <v>0.70510899999999999</v>
      </c>
      <c r="AO53">
        <v>0</v>
      </c>
      <c r="AP53">
        <v>0</v>
      </c>
      <c r="AQ53">
        <v>26.932915999999999</v>
      </c>
      <c r="AR53">
        <v>47.472000000000001</v>
      </c>
      <c r="AS53">
        <v>31.897383000000001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88.816942000000012</v>
      </c>
      <c r="BA53">
        <f t="shared" si="1"/>
        <v>2476.1553530000001</v>
      </c>
      <c r="BB53">
        <v>50</v>
      </c>
      <c r="BD53">
        <v>7.95</v>
      </c>
      <c r="BE53">
        <v>1.95</v>
      </c>
      <c r="BF53">
        <v>3.03</v>
      </c>
      <c r="BG53">
        <v>1.84</v>
      </c>
      <c r="BH53">
        <v>9.34</v>
      </c>
      <c r="BI53">
        <v>0.91</v>
      </c>
      <c r="BJ53">
        <v>2.2000000000000002</v>
      </c>
      <c r="BK53">
        <v>1.9</v>
      </c>
      <c r="BL53">
        <v>1.1200000000000001</v>
      </c>
      <c r="BM53">
        <v>0.2</v>
      </c>
      <c r="BN53">
        <v>3.57</v>
      </c>
      <c r="BO53">
        <v>3.78</v>
      </c>
      <c r="BP53">
        <v>0.25</v>
      </c>
      <c r="BQ53">
        <v>2.0099999999999998</v>
      </c>
      <c r="BR53">
        <v>2.19</v>
      </c>
      <c r="BS53">
        <v>1.64</v>
      </c>
      <c r="BT53">
        <v>2.9693329999999998</v>
      </c>
      <c r="BU53">
        <v>1.341844</v>
      </c>
      <c r="BV53">
        <v>2.319893</v>
      </c>
      <c r="BW53">
        <v>1.9429620000000001</v>
      </c>
      <c r="BX53">
        <v>0.97984300000000002</v>
      </c>
      <c r="BY53">
        <v>2.6836869999999999</v>
      </c>
      <c r="BZ53">
        <v>1.3275300000000001</v>
      </c>
      <c r="CA53">
        <v>0</v>
      </c>
      <c r="CB53">
        <v>4.7939999999999997E-3</v>
      </c>
      <c r="CC53">
        <v>0</v>
      </c>
      <c r="CD53">
        <v>0</v>
      </c>
      <c r="CE53">
        <v>0</v>
      </c>
      <c r="CF53">
        <v>0</v>
      </c>
      <c r="CG53">
        <v>7.358E-3</v>
      </c>
      <c r="CH53">
        <v>0</v>
      </c>
      <c r="CI53">
        <v>0</v>
      </c>
      <c r="CJ53">
        <v>5.313701</v>
      </c>
      <c r="CK53">
        <v>0.935114</v>
      </c>
      <c r="CL53">
        <v>1.938104</v>
      </c>
      <c r="CM53">
        <v>3.5116900000000002</v>
      </c>
      <c r="CN53">
        <v>3.542468</v>
      </c>
      <c r="CO53">
        <v>4.2938999999999998</v>
      </c>
      <c r="CP53">
        <v>4.2581249999999997</v>
      </c>
      <c r="CQ53">
        <v>1.9494309999999999</v>
      </c>
      <c r="CR53">
        <v>0.83781300000000003</v>
      </c>
      <c r="CS53">
        <v>2.7933979999999998</v>
      </c>
      <c r="CT53">
        <v>0.99196799999999996</v>
      </c>
      <c r="CU53">
        <v>0</v>
      </c>
      <c r="CV53">
        <v>0</v>
      </c>
      <c r="CW53">
        <v>0.99398600000000004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88.816942000000012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687.78989999999999</v>
      </c>
      <c r="L54">
        <v>394.91269999999997</v>
      </c>
      <c r="M54">
        <v>92.91</v>
      </c>
      <c r="N54">
        <v>119.136178</v>
      </c>
      <c r="O54">
        <v>124.789163</v>
      </c>
      <c r="P54">
        <v>68.778823000000003</v>
      </c>
      <c r="Q54">
        <v>20.9801</v>
      </c>
      <c r="R54">
        <v>42.846212999999999</v>
      </c>
      <c r="S54">
        <v>26.616266</v>
      </c>
      <c r="T54">
        <v>0.56000000000000005</v>
      </c>
      <c r="U54">
        <v>348.97500000000002</v>
      </c>
      <c r="V54">
        <v>14.25</v>
      </c>
      <c r="W54">
        <v>33.688499999999998</v>
      </c>
      <c r="X54">
        <v>147.515625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8.3321880000000004</v>
      </c>
      <c r="AG54">
        <v>42.377411000000002</v>
      </c>
      <c r="AH54">
        <v>0</v>
      </c>
      <c r="AI54">
        <v>0</v>
      </c>
      <c r="AJ54">
        <v>0</v>
      </c>
      <c r="AK54">
        <v>26.292852</v>
      </c>
      <c r="AL54">
        <v>24.402000000000001</v>
      </c>
      <c r="AM54">
        <v>5.376684</v>
      </c>
      <c r="AN54">
        <v>0.70510899999999999</v>
      </c>
      <c r="AO54">
        <v>0</v>
      </c>
      <c r="AP54">
        <v>0</v>
      </c>
      <c r="AQ54">
        <v>26.932915999999999</v>
      </c>
      <c r="AR54">
        <v>47.472000000000001</v>
      </c>
      <c r="AS54">
        <v>31.897383000000001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88.736941999999999</v>
      </c>
      <c r="BA54">
        <f t="shared" si="1"/>
        <v>2444.0753530000002</v>
      </c>
      <c r="BB54">
        <v>51</v>
      </c>
      <c r="BD54">
        <v>7.95</v>
      </c>
      <c r="BE54">
        <v>1.95</v>
      </c>
      <c r="BF54">
        <v>3.03</v>
      </c>
      <c r="BG54">
        <v>1.84</v>
      </c>
      <c r="BH54">
        <v>9.34</v>
      </c>
      <c r="BI54">
        <v>0.88</v>
      </c>
      <c r="BJ54">
        <v>2.15</v>
      </c>
      <c r="BK54">
        <v>1.9</v>
      </c>
      <c r="BL54">
        <v>1.1200000000000001</v>
      </c>
      <c r="BM54">
        <v>0.2</v>
      </c>
      <c r="BN54">
        <v>3.57</v>
      </c>
      <c r="BO54">
        <v>3.78</v>
      </c>
      <c r="BP54">
        <v>0.25</v>
      </c>
      <c r="BQ54">
        <v>2.0099999999999998</v>
      </c>
      <c r="BR54">
        <v>2.19</v>
      </c>
      <c r="BS54">
        <v>1.64</v>
      </c>
      <c r="BT54">
        <v>2.9693329999999998</v>
      </c>
      <c r="BU54">
        <v>1.341844</v>
      </c>
      <c r="BV54">
        <v>2.319893</v>
      </c>
      <c r="BW54">
        <v>1.9429620000000001</v>
      </c>
      <c r="BX54">
        <v>0.97984300000000002</v>
      </c>
      <c r="BY54">
        <v>2.6836869999999999</v>
      </c>
      <c r="BZ54">
        <v>1.3275300000000001</v>
      </c>
      <c r="CA54">
        <v>0</v>
      </c>
      <c r="CB54">
        <v>4.7939999999999997E-3</v>
      </c>
      <c r="CC54">
        <v>0</v>
      </c>
      <c r="CD54">
        <v>0</v>
      </c>
      <c r="CE54">
        <v>0</v>
      </c>
      <c r="CF54">
        <v>0</v>
      </c>
      <c r="CG54">
        <v>7.358E-3</v>
      </c>
      <c r="CH54">
        <v>0</v>
      </c>
      <c r="CI54">
        <v>0</v>
      </c>
      <c r="CJ54">
        <v>5.313701</v>
      </c>
      <c r="CK54">
        <v>0.935114</v>
      </c>
      <c r="CL54">
        <v>1.938104</v>
      </c>
      <c r="CM54">
        <v>3.5116900000000002</v>
      </c>
      <c r="CN54">
        <v>3.542468</v>
      </c>
      <c r="CO54">
        <v>4.2938999999999998</v>
      </c>
      <c r="CP54">
        <v>4.2581249999999997</v>
      </c>
      <c r="CQ54">
        <v>1.9494309999999999</v>
      </c>
      <c r="CR54">
        <v>0.83781300000000003</v>
      </c>
      <c r="CS54">
        <v>2.7933979999999998</v>
      </c>
      <c r="CT54">
        <v>0.99196799999999996</v>
      </c>
      <c r="CU54">
        <v>0</v>
      </c>
      <c r="CV54">
        <v>0</v>
      </c>
      <c r="CW54">
        <v>0.99398600000000004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88.736941999999999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687.78989999999999</v>
      </c>
      <c r="L55">
        <v>394.91269999999997</v>
      </c>
      <c r="M55">
        <v>92.91</v>
      </c>
      <c r="N55">
        <v>119.136178</v>
      </c>
      <c r="O55">
        <v>124.789163</v>
      </c>
      <c r="P55">
        <v>68.778823000000003</v>
      </c>
      <c r="Q55">
        <v>20.9801</v>
      </c>
      <c r="R55">
        <v>42.846212999999999</v>
      </c>
      <c r="S55">
        <v>26.616266</v>
      </c>
      <c r="T55">
        <v>0.56000000000000005</v>
      </c>
      <c r="U55">
        <v>348.97500000000002</v>
      </c>
      <c r="V55">
        <v>14.25</v>
      </c>
      <c r="W55">
        <v>33.688499999999998</v>
      </c>
      <c r="X55">
        <v>147.515625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8.3321880000000004</v>
      </c>
      <c r="AG55">
        <v>42.377411000000002</v>
      </c>
      <c r="AH55">
        <v>0</v>
      </c>
      <c r="AI55">
        <v>0</v>
      </c>
      <c r="AJ55">
        <v>0</v>
      </c>
      <c r="AK55">
        <v>26.292852</v>
      </c>
      <c r="AL55">
        <v>24.402000000000001</v>
      </c>
      <c r="AM55">
        <v>5.376684</v>
      </c>
      <c r="AN55">
        <v>0.70510899999999999</v>
      </c>
      <c r="AO55">
        <v>0</v>
      </c>
      <c r="AP55">
        <v>0</v>
      </c>
      <c r="AQ55">
        <v>26.932915999999999</v>
      </c>
      <c r="AR55">
        <v>44.16</v>
      </c>
      <c r="AS55">
        <v>31.897383000000001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88.565360999999996</v>
      </c>
      <c r="BA55">
        <f t="shared" si="1"/>
        <v>2440.5917719999998</v>
      </c>
      <c r="BB55">
        <v>52</v>
      </c>
      <c r="BD55">
        <v>7.95</v>
      </c>
      <c r="BE55">
        <v>1.95</v>
      </c>
      <c r="BF55">
        <v>3.03</v>
      </c>
      <c r="BG55">
        <v>1.84</v>
      </c>
      <c r="BH55">
        <v>9.34</v>
      </c>
      <c r="BI55">
        <v>0.88</v>
      </c>
      <c r="BJ55">
        <v>2.15</v>
      </c>
      <c r="BK55">
        <v>1.9</v>
      </c>
      <c r="BL55">
        <v>1.1200000000000001</v>
      </c>
      <c r="BM55">
        <v>0.2</v>
      </c>
      <c r="BN55">
        <v>3.42</v>
      </c>
      <c r="BO55">
        <v>3.78</v>
      </c>
      <c r="BP55">
        <v>0.25</v>
      </c>
      <c r="BQ55">
        <v>2.0099999999999998</v>
      </c>
      <c r="BR55">
        <v>2.19</v>
      </c>
      <c r="BS55">
        <v>1.64</v>
      </c>
      <c r="BT55">
        <v>2.9693329999999998</v>
      </c>
      <c r="BU55">
        <v>1.341844</v>
      </c>
      <c r="BV55">
        <v>2.2983120000000001</v>
      </c>
      <c r="BW55">
        <v>1.9429620000000001</v>
      </c>
      <c r="BX55">
        <v>0.97984300000000002</v>
      </c>
      <c r="BY55">
        <v>2.6836869999999999</v>
      </c>
      <c r="BZ55">
        <v>1.3275300000000001</v>
      </c>
      <c r="CA55">
        <v>0</v>
      </c>
      <c r="CB55">
        <v>4.7939999999999997E-3</v>
      </c>
      <c r="CC55">
        <v>0</v>
      </c>
      <c r="CD55">
        <v>0</v>
      </c>
      <c r="CE55">
        <v>0</v>
      </c>
      <c r="CF55">
        <v>0</v>
      </c>
      <c r="CG55">
        <v>7.358E-3</v>
      </c>
      <c r="CH55">
        <v>0</v>
      </c>
      <c r="CI55">
        <v>0</v>
      </c>
      <c r="CJ55">
        <v>5.313701</v>
      </c>
      <c r="CK55">
        <v>0.935114</v>
      </c>
      <c r="CL55">
        <v>1.938104</v>
      </c>
      <c r="CM55">
        <v>3.5116900000000002</v>
      </c>
      <c r="CN55">
        <v>3.542468</v>
      </c>
      <c r="CO55">
        <v>4.2938999999999998</v>
      </c>
      <c r="CP55">
        <v>4.2581249999999997</v>
      </c>
      <c r="CQ55">
        <v>1.9494309999999999</v>
      </c>
      <c r="CR55">
        <v>0.83781300000000003</v>
      </c>
      <c r="CS55">
        <v>2.7933979999999998</v>
      </c>
      <c r="CT55">
        <v>0.99196799999999996</v>
      </c>
      <c r="CU55">
        <v>0</v>
      </c>
      <c r="CV55">
        <v>0</v>
      </c>
      <c r="CW55">
        <v>0.99398600000000004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88.565360999999996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678.43600000000004</v>
      </c>
      <c r="L56">
        <v>394.91269999999997</v>
      </c>
      <c r="M56">
        <v>92.91</v>
      </c>
      <c r="N56">
        <v>119.136178</v>
      </c>
      <c r="O56">
        <v>124.789163</v>
      </c>
      <c r="P56">
        <v>68.778823000000003</v>
      </c>
      <c r="Q56">
        <v>17.023776999999999</v>
      </c>
      <c r="R56">
        <v>32.046399999999998</v>
      </c>
      <c r="S56">
        <v>20.626100000000001</v>
      </c>
      <c r="T56">
        <v>0.56000000000000005</v>
      </c>
      <c r="U56">
        <v>348.97500000000002</v>
      </c>
      <c r="V56">
        <v>14.25</v>
      </c>
      <c r="W56">
        <v>26.1234</v>
      </c>
      <c r="X56">
        <v>117.26090000000001</v>
      </c>
      <c r="Y56">
        <v>0</v>
      </c>
      <c r="Z56">
        <v>6.5537999999999998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8.3321880000000004</v>
      </c>
      <c r="AG56">
        <v>42.377411000000002</v>
      </c>
      <c r="AH56">
        <v>0</v>
      </c>
      <c r="AI56">
        <v>0</v>
      </c>
      <c r="AJ56">
        <v>0</v>
      </c>
      <c r="AK56">
        <v>26.292852</v>
      </c>
      <c r="AL56">
        <v>24.402000000000001</v>
      </c>
      <c r="AM56">
        <v>5.376684</v>
      </c>
      <c r="AN56">
        <v>0.70510899999999999</v>
      </c>
      <c r="AO56">
        <v>0</v>
      </c>
      <c r="AP56">
        <v>0</v>
      </c>
      <c r="AQ56">
        <v>37.626868999999999</v>
      </c>
      <c r="AR56">
        <v>44.16</v>
      </c>
      <c r="AS56">
        <v>31.897383000000001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88.385360999999989</v>
      </c>
      <c r="BA56">
        <f t="shared" si="1"/>
        <v>2383.1856980000002</v>
      </c>
      <c r="BB56">
        <v>53</v>
      </c>
      <c r="BD56">
        <v>7.95</v>
      </c>
      <c r="BE56">
        <v>1.95</v>
      </c>
      <c r="BF56">
        <v>3.03</v>
      </c>
      <c r="BG56">
        <v>1.84</v>
      </c>
      <c r="BH56">
        <v>9.34</v>
      </c>
      <c r="BI56">
        <v>0.88</v>
      </c>
      <c r="BJ56">
        <v>2.15</v>
      </c>
      <c r="BK56">
        <v>1.9</v>
      </c>
      <c r="BL56">
        <v>1.1200000000000001</v>
      </c>
      <c r="BM56">
        <v>0.2</v>
      </c>
      <c r="BN56">
        <v>3.24</v>
      </c>
      <c r="BO56">
        <v>3.78</v>
      </c>
      <c r="BP56">
        <v>0.25</v>
      </c>
      <c r="BQ56">
        <v>2.0099999999999998</v>
      </c>
      <c r="BR56">
        <v>2.19</v>
      </c>
      <c r="BS56">
        <v>1.64</v>
      </c>
      <c r="BT56">
        <v>2.9693329999999998</v>
      </c>
      <c r="BU56">
        <v>1.341844</v>
      </c>
      <c r="BV56">
        <v>2.2983120000000001</v>
      </c>
      <c r="BW56">
        <v>1.9429620000000001</v>
      </c>
      <c r="BX56">
        <v>0.97984300000000002</v>
      </c>
      <c r="BY56">
        <v>2.6836869999999999</v>
      </c>
      <c r="BZ56">
        <v>1.3275300000000001</v>
      </c>
      <c r="CA56">
        <v>0</v>
      </c>
      <c r="CB56">
        <v>4.7939999999999997E-3</v>
      </c>
      <c r="CC56">
        <v>0</v>
      </c>
      <c r="CD56">
        <v>0</v>
      </c>
      <c r="CE56">
        <v>0</v>
      </c>
      <c r="CF56">
        <v>0</v>
      </c>
      <c r="CG56">
        <v>7.358E-3</v>
      </c>
      <c r="CH56">
        <v>0</v>
      </c>
      <c r="CI56">
        <v>0</v>
      </c>
      <c r="CJ56">
        <v>5.313701</v>
      </c>
      <c r="CK56">
        <v>0.935114</v>
      </c>
      <c r="CL56">
        <v>1.938104</v>
      </c>
      <c r="CM56">
        <v>3.5116900000000002</v>
      </c>
      <c r="CN56">
        <v>3.542468</v>
      </c>
      <c r="CO56">
        <v>4.2938999999999998</v>
      </c>
      <c r="CP56">
        <v>4.2581249999999997</v>
      </c>
      <c r="CQ56">
        <v>1.9494309999999999</v>
      </c>
      <c r="CR56">
        <v>0.83781300000000003</v>
      </c>
      <c r="CS56">
        <v>2.7933979999999998</v>
      </c>
      <c r="CT56">
        <v>0.99196799999999996</v>
      </c>
      <c r="CU56">
        <v>0</v>
      </c>
      <c r="CV56">
        <v>0</v>
      </c>
      <c r="CW56">
        <v>0.99398600000000004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88.385360999999989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678.43600000000004</v>
      </c>
      <c r="L57">
        <v>394.91269999999997</v>
      </c>
      <c r="M57">
        <v>92.91</v>
      </c>
      <c r="N57">
        <v>119.136178</v>
      </c>
      <c r="O57">
        <v>124.789163</v>
      </c>
      <c r="P57">
        <v>68.778823000000003</v>
      </c>
      <c r="Q57">
        <v>16.654599999999999</v>
      </c>
      <c r="R57">
        <v>32.046399999999998</v>
      </c>
      <c r="S57">
        <v>20.626100000000001</v>
      </c>
      <c r="T57">
        <v>0.56000000000000005</v>
      </c>
      <c r="U57">
        <v>348.97500000000002</v>
      </c>
      <c r="V57">
        <v>14.25</v>
      </c>
      <c r="W57">
        <v>26.1234</v>
      </c>
      <c r="X57">
        <v>117.26090000000001</v>
      </c>
      <c r="Y57">
        <v>0</v>
      </c>
      <c r="Z57">
        <v>6.5537999999999998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8.3321880000000004</v>
      </c>
      <c r="AG57">
        <v>42.377411000000002</v>
      </c>
      <c r="AH57">
        <v>0</v>
      </c>
      <c r="AI57">
        <v>0</v>
      </c>
      <c r="AJ57">
        <v>0</v>
      </c>
      <c r="AK57">
        <v>26.292852</v>
      </c>
      <c r="AL57">
        <v>24.402000000000001</v>
      </c>
      <c r="AM57">
        <v>5.376684</v>
      </c>
      <c r="AN57">
        <v>0.70510899999999999</v>
      </c>
      <c r="AO57">
        <v>0</v>
      </c>
      <c r="AP57">
        <v>0</v>
      </c>
      <c r="AQ57">
        <v>37.626868999999999</v>
      </c>
      <c r="AR57">
        <v>44.16</v>
      </c>
      <c r="AS57">
        <v>31.897383000000001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88.185361</v>
      </c>
      <c r="BA57">
        <f t="shared" si="1"/>
        <v>2382.6165209999999</v>
      </c>
      <c r="BB57">
        <v>54</v>
      </c>
      <c r="BD57">
        <v>7.95</v>
      </c>
      <c r="BE57">
        <v>1.95</v>
      </c>
      <c r="BF57">
        <v>3.03</v>
      </c>
      <c r="BG57">
        <v>1.84</v>
      </c>
      <c r="BH57">
        <v>9.34</v>
      </c>
      <c r="BI57">
        <v>0.88</v>
      </c>
      <c r="BJ57">
        <v>2.15</v>
      </c>
      <c r="BK57">
        <v>1.9</v>
      </c>
      <c r="BL57">
        <v>1.1200000000000001</v>
      </c>
      <c r="BM57">
        <v>0.2</v>
      </c>
      <c r="BN57">
        <v>3.04</v>
      </c>
      <c r="BO57">
        <v>3.78</v>
      </c>
      <c r="BP57">
        <v>0.25</v>
      </c>
      <c r="BQ57">
        <v>2.0099999999999998</v>
      </c>
      <c r="BR57">
        <v>2.19</v>
      </c>
      <c r="BS57">
        <v>1.64</v>
      </c>
      <c r="BT57">
        <v>2.9693329999999998</v>
      </c>
      <c r="BU57">
        <v>1.341844</v>
      </c>
      <c r="BV57">
        <v>2.2983120000000001</v>
      </c>
      <c r="BW57">
        <v>1.9429620000000001</v>
      </c>
      <c r="BX57">
        <v>0.97984300000000002</v>
      </c>
      <c r="BY57">
        <v>2.6836869999999999</v>
      </c>
      <c r="BZ57">
        <v>1.3275300000000001</v>
      </c>
      <c r="CA57">
        <v>0</v>
      </c>
      <c r="CB57">
        <v>4.7939999999999997E-3</v>
      </c>
      <c r="CC57">
        <v>0</v>
      </c>
      <c r="CD57">
        <v>0</v>
      </c>
      <c r="CE57">
        <v>0</v>
      </c>
      <c r="CF57">
        <v>0</v>
      </c>
      <c r="CG57">
        <v>7.358E-3</v>
      </c>
      <c r="CH57">
        <v>0</v>
      </c>
      <c r="CI57">
        <v>0</v>
      </c>
      <c r="CJ57">
        <v>5.313701</v>
      </c>
      <c r="CK57">
        <v>0.935114</v>
      </c>
      <c r="CL57">
        <v>1.938104</v>
      </c>
      <c r="CM57">
        <v>3.5116900000000002</v>
      </c>
      <c r="CN57">
        <v>3.542468</v>
      </c>
      <c r="CO57">
        <v>4.2938999999999998</v>
      </c>
      <c r="CP57">
        <v>4.2581249999999997</v>
      </c>
      <c r="CQ57">
        <v>1.9494309999999999</v>
      </c>
      <c r="CR57">
        <v>0.83781300000000003</v>
      </c>
      <c r="CS57">
        <v>2.7933979999999998</v>
      </c>
      <c r="CT57">
        <v>0.99196799999999996</v>
      </c>
      <c r="CU57">
        <v>0</v>
      </c>
      <c r="CV57">
        <v>0</v>
      </c>
      <c r="CW57">
        <v>0.99398600000000004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88.185361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678.43600000000004</v>
      </c>
      <c r="L58">
        <v>394.91269999999997</v>
      </c>
      <c r="M58">
        <v>92.91</v>
      </c>
      <c r="N58">
        <v>119.136178</v>
      </c>
      <c r="O58">
        <v>124.789163</v>
      </c>
      <c r="P58">
        <v>68.778823000000003</v>
      </c>
      <c r="Q58">
        <v>16.654599999999999</v>
      </c>
      <c r="R58">
        <v>39.060386999999999</v>
      </c>
      <c r="S58">
        <v>20.626100000000001</v>
      </c>
      <c r="T58">
        <v>0.56000000000000005</v>
      </c>
      <c r="U58">
        <v>348.97500000000002</v>
      </c>
      <c r="V58">
        <v>14.25</v>
      </c>
      <c r="W58">
        <v>33.657774000000003</v>
      </c>
      <c r="X58">
        <v>147.515625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8.3321880000000004</v>
      </c>
      <c r="AG58">
        <v>42.377411000000002</v>
      </c>
      <c r="AH58">
        <v>0</v>
      </c>
      <c r="AI58">
        <v>0</v>
      </c>
      <c r="AJ58">
        <v>0</v>
      </c>
      <c r="AK58">
        <v>26.292852</v>
      </c>
      <c r="AL58">
        <v>24.402000000000001</v>
      </c>
      <c r="AM58">
        <v>5.376684</v>
      </c>
      <c r="AN58">
        <v>0.70510899999999999</v>
      </c>
      <c r="AO58">
        <v>0</v>
      </c>
      <c r="AP58">
        <v>0</v>
      </c>
      <c r="AQ58">
        <v>37.626868999999999</v>
      </c>
      <c r="AR58">
        <v>44.16</v>
      </c>
      <c r="AS58">
        <v>31.897383000000001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88.185361</v>
      </c>
      <c r="BA58">
        <f t="shared" si="1"/>
        <v>2427.4196069999998</v>
      </c>
      <c r="BB58">
        <v>55</v>
      </c>
      <c r="BD58">
        <v>7.95</v>
      </c>
      <c r="BE58">
        <v>1.95</v>
      </c>
      <c r="BF58">
        <v>3.03</v>
      </c>
      <c r="BG58">
        <v>1.84</v>
      </c>
      <c r="BH58">
        <v>9.34</v>
      </c>
      <c r="BI58">
        <v>0.88</v>
      </c>
      <c r="BJ58">
        <v>2.15</v>
      </c>
      <c r="BK58">
        <v>1.9</v>
      </c>
      <c r="BL58">
        <v>1.1200000000000001</v>
      </c>
      <c r="BM58">
        <v>0.2</v>
      </c>
      <c r="BN58">
        <v>3.04</v>
      </c>
      <c r="BO58">
        <v>3.78</v>
      </c>
      <c r="BP58">
        <v>0.25</v>
      </c>
      <c r="BQ58">
        <v>2.0099999999999998</v>
      </c>
      <c r="BR58">
        <v>2.19</v>
      </c>
      <c r="BS58">
        <v>1.64</v>
      </c>
      <c r="BT58">
        <v>2.9693329999999998</v>
      </c>
      <c r="BU58">
        <v>1.341844</v>
      </c>
      <c r="BV58">
        <v>2.2983120000000001</v>
      </c>
      <c r="BW58">
        <v>1.9429620000000001</v>
      </c>
      <c r="BX58">
        <v>0.97984300000000002</v>
      </c>
      <c r="BY58">
        <v>2.6836869999999999</v>
      </c>
      <c r="BZ58">
        <v>1.3275300000000001</v>
      </c>
      <c r="CA58">
        <v>0</v>
      </c>
      <c r="CB58">
        <v>4.7939999999999997E-3</v>
      </c>
      <c r="CC58">
        <v>0</v>
      </c>
      <c r="CD58">
        <v>0</v>
      </c>
      <c r="CE58">
        <v>0</v>
      </c>
      <c r="CF58">
        <v>0</v>
      </c>
      <c r="CG58">
        <v>7.358E-3</v>
      </c>
      <c r="CH58">
        <v>0</v>
      </c>
      <c r="CI58">
        <v>0</v>
      </c>
      <c r="CJ58">
        <v>5.313701</v>
      </c>
      <c r="CK58">
        <v>0.935114</v>
      </c>
      <c r="CL58">
        <v>1.938104</v>
      </c>
      <c r="CM58">
        <v>3.5116900000000002</v>
      </c>
      <c r="CN58">
        <v>3.542468</v>
      </c>
      <c r="CO58">
        <v>4.2938999999999998</v>
      </c>
      <c r="CP58">
        <v>4.2581249999999997</v>
      </c>
      <c r="CQ58">
        <v>1.9494309999999999</v>
      </c>
      <c r="CR58">
        <v>0.83781300000000003</v>
      </c>
      <c r="CS58">
        <v>2.7933979999999998</v>
      </c>
      <c r="CT58">
        <v>0.99196799999999996</v>
      </c>
      <c r="CU58">
        <v>0</v>
      </c>
      <c r="CV58">
        <v>0</v>
      </c>
      <c r="CW58">
        <v>0.99398600000000004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88.185361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687.78693599999997</v>
      </c>
      <c r="L59">
        <v>394.91269999999997</v>
      </c>
      <c r="M59">
        <v>92.91</v>
      </c>
      <c r="N59">
        <v>119.136178</v>
      </c>
      <c r="O59">
        <v>124.789163</v>
      </c>
      <c r="P59">
        <v>68.778823000000003</v>
      </c>
      <c r="Q59">
        <v>20.9801</v>
      </c>
      <c r="R59">
        <v>42.846212999999999</v>
      </c>
      <c r="S59">
        <v>26.616266</v>
      </c>
      <c r="T59">
        <v>0.56000000000000005</v>
      </c>
      <c r="U59">
        <v>348.97500000000002</v>
      </c>
      <c r="V59">
        <v>14.25</v>
      </c>
      <c r="W59">
        <v>33.688499999999998</v>
      </c>
      <c r="X59">
        <v>147.515625</v>
      </c>
      <c r="Y59">
        <v>0</v>
      </c>
      <c r="Z59">
        <v>6.5537999999999998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8.3321880000000004</v>
      </c>
      <c r="AG59">
        <v>42.377411000000002</v>
      </c>
      <c r="AH59">
        <v>0</v>
      </c>
      <c r="AI59">
        <v>0</v>
      </c>
      <c r="AJ59">
        <v>0</v>
      </c>
      <c r="AK59">
        <v>26.292852</v>
      </c>
      <c r="AL59">
        <v>24.402000000000001</v>
      </c>
      <c r="AM59">
        <v>5.376684</v>
      </c>
      <c r="AN59">
        <v>0.70510899999999999</v>
      </c>
      <c r="AO59">
        <v>0</v>
      </c>
      <c r="AP59">
        <v>0</v>
      </c>
      <c r="AQ59">
        <v>37.626868999999999</v>
      </c>
      <c r="AR59">
        <v>44.16</v>
      </c>
      <c r="AS59">
        <v>31.897383000000001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88.185248999999999</v>
      </c>
      <c r="BA59">
        <f t="shared" si="1"/>
        <v>2450.9026489999997</v>
      </c>
      <c r="BB59">
        <v>56</v>
      </c>
      <c r="BD59">
        <v>7.95</v>
      </c>
      <c r="BE59">
        <v>1.95</v>
      </c>
      <c r="BF59">
        <v>3.03</v>
      </c>
      <c r="BG59">
        <v>1.84</v>
      </c>
      <c r="BH59">
        <v>9.34</v>
      </c>
      <c r="BI59">
        <v>0.88</v>
      </c>
      <c r="BJ59">
        <v>2.15</v>
      </c>
      <c r="BK59">
        <v>1.9</v>
      </c>
      <c r="BL59">
        <v>1.1200000000000001</v>
      </c>
      <c r="BM59">
        <v>0.2</v>
      </c>
      <c r="BN59">
        <v>3.04</v>
      </c>
      <c r="BO59">
        <v>3.78</v>
      </c>
      <c r="BP59">
        <v>0.25</v>
      </c>
      <c r="BQ59">
        <v>2.0099999999999998</v>
      </c>
      <c r="BR59">
        <v>2.19</v>
      </c>
      <c r="BS59">
        <v>1.64</v>
      </c>
      <c r="BT59">
        <v>2.9693329999999998</v>
      </c>
      <c r="BU59">
        <v>1.341844</v>
      </c>
      <c r="BV59">
        <v>2.2983120000000001</v>
      </c>
      <c r="BW59">
        <v>1.9429620000000001</v>
      </c>
      <c r="BX59">
        <v>0.97984300000000002</v>
      </c>
      <c r="BY59">
        <v>2.6836869999999999</v>
      </c>
      <c r="BZ59">
        <v>1.3275300000000001</v>
      </c>
      <c r="CA59">
        <v>0</v>
      </c>
      <c r="CB59">
        <v>4.7939999999999997E-3</v>
      </c>
      <c r="CC59">
        <v>0</v>
      </c>
      <c r="CD59">
        <v>0</v>
      </c>
      <c r="CE59">
        <v>0</v>
      </c>
      <c r="CF59">
        <v>0</v>
      </c>
      <c r="CG59">
        <v>7.2459999999999998E-3</v>
      </c>
      <c r="CH59">
        <v>0</v>
      </c>
      <c r="CI59">
        <v>0</v>
      </c>
      <c r="CJ59">
        <v>5.313701</v>
      </c>
      <c r="CK59">
        <v>0.935114</v>
      </c>
      <c r="CL59">
        <v>1.938104</v>
      </c>
      <c r="CM59">
        <v>3.5116900000000002</v>
      </c>
      <c r="CN59">
        <v>3.542468</v>
      </c>
      <c r="CO59">
        <v>4.2938999999999998</v>
      </c>
      <c r="CP59">
        <v>4.2581249999999997</v>
      </c>
      <c r="CQ59">
        <v>1.9494309999999999</v>
      </c>
      <c r="CR59">
        <v>0.83781300000000003</v>
      </c>
      <c r="CS59">
        <v>2.7933979999999998</v>
      </c>
      <c r="CT59">
        <v>0.99196799999999996</v>
      </c>
      <c r="CU59">
        <v>0</v>
      </c>
      <c r="CV59">
        <v>0</v>
      </c>
      <c r="CW59">
        <v>0.99398600000000004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88.185248999999999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687.78989999999999</v>
      </c>
      <c r="L60">
        <v>394.91269999999997</v>
      </c>
      <c r="M60">
        <v>92.91</v>
      </c>
      <c r="N60">
        <v>119.136178</v>
      </c>
      <c r="O60">
        <v>124.789163</v>
      </c>
      <c r="P60">
        <v>68.778823000000003</v>
      </c>
      <c r="Q60">
        <v>20.9801</v>
      </c>
      <c r="R60">
        <v>42.846212999999999</v>
      </c>
      <c r="S60">
        <v>26.616266</v>
      </c>
      <c r="T60">
        <v>0.56000000000000005</v>
      </c>
      <c r="U60">
        <v>348.97500000000002</v>
      </c>
      <c r="V60">
        <v>14.25</v>
      </c>
      <c r="W60">
        <v>33.688499999999998</v>
      </c>
      <c r="X60">
        <v>147.515625</v>
      </c>
      <c r="Y60">
        <v>0</v>
      </c>
      <c r="Z60">
        <v>6.5537999999999998</v>
      </c>
      <c r="AA60">
        <v>13.983000000000001</v>
      </c>
      <c r="AB60">
        <v>0</v>
      </c>
      <c r="AC60">
        <v>0</v>
      </c>
      <c r="AD60">
        <v>0</v>
      </c>
      <c r="AE60">
        <v>0</v>
      </c>
      <c r="AF60">
        <v>8.3321880000000004</v>
      </c>
      <c r="AG60">
        <v>42.377411000000002</v>
      </c>
      <c r="AH60">
        <v>0</v>
      </c>
      <c r="AI60">
        <v>0</v>
      </c>
      <c r="AJ60">
        <v>0</v>
      </c>
      <c r="AK60">
        <v>26.292852</v>
      </c>
      <c r="AL60">
        <v>24.402000000000001</v>
      </c>
      <c r="AM60">
        <v>5.376684</v>
      </c>
      <c r="AN60">
        <v>0.70510899999999999</v>
      </c>
      <c r="AO60">
        <v>0</v>
      </c>
      <c r="AP60">
        <v>0</v>
      </c>
      <c r="AQ60">
        <v>37.626868999999999</v>
      </c>
      <c r="AR60">
        <v>44.16</v>
      </c>
      <c r="AS60">
        <v>31.897383000000001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88.523572000000001</v>
      </c>
      <c r="BA60">
        <f t="shared" si="1"/>
        <v>2465.226936</v>
      </c>
      <c r="BB60">
        <v>57</v>
      </c>
      <c r="BD60">
        <v>7.95</v>
      </c>
      <c r="BE60">
        <v>1.95</v>
      </c>
      <c r="BF60">
        <v>3.03</v>
      </c>
      <c r="BG60">
        <v>1.84</v>
      </c>
      <c r="BH60">
        <v>9.34</v>
      </c>
      <c r="BI60">
        <v>0.88</v>
      </c>
      <c r="BJ60">
        <v>2.15</v>
      </c>
      <c r="BK60">
        <v>1.9</v>
      </c>
      <c r="BL60">
        <v>1.1200000000000001</v>
      </c>
      <c r="BM60">
        <v>0.2</v>
      </c>
      <c r="BN60">
        <v>3.04</v>
      </c>
      <c r="BO60">
        <v>3.78</v>
      </c>
      <c r="BP60">
        <v>0.25</v>
      </c>
      <c r="BQ60">
        <v>2.0099999999999998</v>
      </c>
      <c r="BR60">
        <v>2.19</v>
      </c>
      <c r="BS60">
        <v>1.64</v>
      </c>
      <c r="BT60">
        <v>2.9693329999999998</v>
      </c>
      <c r="BU60">
        <v>1.341844</v>
      </c>
      <c r="BV60">
        <v>2.2983120000000001</v>
      </c>
      <c r="BW60">
        <v>1.9429620000000001</v>
      </c>
      <c r="BX60">
        <v>0.97984300000000002</v>
      </c>
      <c r="BY60">
        <v>2.6836869999999999</v>
      </c>
      <c r="BZ60">
        <v>1.3275300000000001</v>
      </c>
      <c r="CA60">
        <v>0</v>
      </c>
      <c r="CB60">
        <v>4.7939999999999997E-3</v>
      </c>
      <c r="CC60">
        <v>0</v>
      </c>
      <c r="CD60">
        <v>0</v>
      </c>
      <c r="CE60">
        <v>0</v>
      </c>
      <c r="CF60">
        <v>0</v>
      </c>
      <c r="CG60">
        <v>7.2459999999999998E-3</v>
      </c>
      <c r="CH60">
        <v>0</v>
      </c>
      <c r="CI60">
        <v>0</v>
      </c>
      <c r="CJ60">
        <v>5.313701</v>
      </c>
      <c r="CK60">
        <v>0.935114</v>
      </c>
      <c r="CL60">
        <v>1.938104</v>
      </c>
      <c r="CM60">
        <v>3.5116900000000002</v>
      </c>
      <c r="CN60">
        <v>3.542468</v>
      </c>
      <c r="CO60">
        <v>4.2938999999999998</v>
      </c>
      <c r="CP60">
        <v>4.2581249999999997</v>
      </c>
      <c r="CQ60">
        <v>1.9494309999999999</v>
      </c>
      <c r="CR60">
        <v>0.83781300000000003</v>
      </c>
      <c r="CS60">
        <v>2.7933979999999998</v>
      </c>
      <c r="CT60">
        <v>0.99196799999999996</v>
      </c>
      <c r="CU60">
        <v>0.33832299999999998</v>
      </c>
      <c r="CV60">
        <v>0</v>
      </c>
      <c r="CW60">
        <v>0.99398600000000004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88.523572000000001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687.78989999999999</v>
      </c>
      <c r="L61">
        <v>426.91269999999997</v>
      </c>
      <c r="M61">
        <v>92.91</v>
      </c>
      <c r="N61">
        <v>119.136178</v>
      </c>
      <c r="O61">
        <v>124.789163</v>
      </c>
      <c r="P61">
        <v>68.778823000000003</v>
      </c>
      <c r="Q61">
        <v>20.9801</v>
      </c>
      <c r="R61">
        <v>42.846212999999999</v>
      </c>
      <c r="S61">
        <v>26.616266</v>
      </c>
      <c r="T61">
        <v>0.56000000000000005</v>
      </c>
      <c r="U61">
        <v>348.97500000000002</v>
      </c>
      <c r="V61">
        <v>14.25</v>
      </c>
      <c r="W61">
        <v>33.688499999999998</v>
      </c>
      <c r="X61">
        <v>147.515625</v>
      </c>
      <c r="Y61">
        <v>0</v>
      </c>
      <c r="Z61">
        <v>6.5537999999999998</v>
      </c>
      <c r="AA61">
        <v>13.983000000000001</v>
      </c>
      <c r="AB61">
        <v>0</v>
      </c>
      <c r="AC61">
        <v>0</v>
      </c>
      <c r="AD61">
        <v>0</v>
      </c>
      <c r="AE61">
        <v>0</v>
      </c>
      <c r="AF61">
        <v>8.3321880000000004</v>
      </c>
      <c r="AG61">
        <v>42.377411000000002</v>
      </c>
      <c r="AH61">
        <v>0</v>
      </c>
      <c r="AI61">
        <v>0</v>
      </c>
      <c r="AJ61">
        <v>0</v>
      </c>
      <c r="AK61">
        <v>26.292852</v>
      </c>
      <c r="AL61">
        <v>24.402000000000001</v>
      </c>
      <c r="AM61">
        <v>5.376684</v>
      </c>
      <c r="AN61">
        <v>0.70510899999999999</v>
      </c>
      <c r="AO61">
        <v>0</v>
      </c>
      <c r="AP61">
        <v>0</v>
      </c>
      <c r="AQ61">
        <v>37.626868999999999</v>
      </c>
      <c r="AR61">
        <v>47.472000000000001</v>
      </c>
      <c r="AS61">
        <v>31.897383000000001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88.523572000000001</v>
      </c>
      <c r="BA61">
        <f t="shared" si="1"/>
        <v>2500.5389360000004</v>
      </c>
      <c r="BB61">
        <v>58</v>
      </c>
      <c r="BD61">
        <v>7.95</v>
      </c>
      <c r="BE61">
        <v>1.95</v>
      </c>
      <c r="BF61">
        <v>3.03</v>
      </c>
      <c r="BG61">
        <v>1.84</v>
      </c>
      <c r="BH61">
        <v>9.34</v>
      </c>
      <c r="BI61">
        <v>0.88</v>
      </c>
      <c r="BJ61">
        <v>2.15</v>
      </c>
      <c r="BK61">
        <v>1.9</v>
      </c>
      <c r="BL61">
        <v>1.1200000000000001</v>
      </c>
      <c r="BM61">
        <v>0.2</v>
      </c>
      <c r="BN61">
        <v>3.04</v>
      </c>
      <c r="BO61">
        <v>3.78</v>
      </c>
      <c r="BP61">
        <v>0.25</v>
      </c>
      <c r="BQ61">
        <v>2.0099999999999998</v>
      </c>
      <c r="BR61">
        <v>2.19</v>
      </c>
      <c r="BS61">
        <v>1.64</v>
      </c>
      <c r="BT61">
        <v>2.9693329999999998</v>
      </c>
      <c r="BU61">
        <v>1.341844</v>
      </c>
      <c r="BV61">
        <v>2.2983120000000001</v>
      </c>
      <c r="BW61">
        <v>1.9429620000000001</v>
      </c>
      <c r="BX61">
        <v>0.97984300000000002</v>
      </c>
      <c r="BY61">
        <v>2.6836869999999999</v>
      </c>
      <c r="BZ61">
        <v>1.3275300000000001</v>
      </c>
      <c r="CA61">
        <v>0</v>
      </c>
      <c r="CB61">
        <v>4.7939999999999997E-3</v>
      </c>
      <c r="CC61">
        <v>0</v>
      </c>
      <c r="CD61">
        <v>0</v>
      </c>
      <c r="CE61">
        <v>0</v>
      </c>
      <c r="CF61">
        <v>0</v>
      </c>
      <c r="CG61">
        <v>7.2459999999999998E-3</v>
      </c>
      <c r="CH61">
        <v>0</v>
      </c>
      <c r="CI61">
        <v>0</v>
      </c>
      <c r="CJ61">
        <v>5.313701</v>
      </c>
      <c r="CK61">
        <v>0.935114</v>
      </c>
      <c r="CL61">
        <v>1.938104</v>
      </c>
      <c r="CM61">
        <v>3.5116900000000002</v>
      </c>
      <c r="CN61">
        <v>3.542468</v>
      </c>
      <c r="CO61">
        <v>4.2938999999999998</v>
      </c>
      <c r="CP61">
        <v>4.2581249999999997</v>
      </c>
      <c r="CQ61">
        <v>1.9494309999999999</v>
      </c>
      <c r="CR61">
        <v>0.83781300000000003</v>
      </c>
      <c r="CS61">
        <v>2.7933979999999998</v>
      </c>
      <c r="CT61">
        <v>0.99196799999999996</v>
      </c>
      <c r="CU61">
        <v>0.33832299999999998</v>
      </c>
      <c r="CV61">
        <v>0</v>
      </c>
      <c r="CW61">
        <v>0.99398600000000004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88.523572000000001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678.43600000000004</v>
      </c>
      <c r="L62">
        <v>486.91269999999997</v>
      </c>
      <c r="M62">
        <v>92.91</v>
      </c>
      <c r="N62">
        <v>119.136178</v>
      </c>
      <c r="O62">
        <v>124.789163</v>
      </c>
      <c r="P62">
        <v>68.778823000000003</v>
      </c>
      <c r="Q62">
        <v>16.654599999999999</v>
      </c>
      <c r="R62">
        <v>42.846212999999999</v>
      </c>
      <c r="S62">
        <v>20.626100000000001</v>
      </c>
      <c r="T62">
        <v>0.56000000000000005</v>
      </c>
      <c r="U62">
        <v>348.97500000000002</v>
      </c>
      <c r="V62">
        <v>14.25</v>
      </c>
      <c r="W62">
        <v>33.688499999999998</v>
      </c>
      <c r="X62">
        <v>147.515625</v>
      </c>
      <c r="Y62">
        <v>0</v>
      </c>
      <c r="Z62">
        <v>6.5537999999999998</v>
      </c>
      <c r="AA62">
        <v>13.983000000000001</v>
      </c>
      <c r="AB62">
        <v>13.600092</v>
      </c>
      <c r="AC62">
        <v>10.024682</v>
      </c>
      <c r="AD62">
        <v>0</v>
      </c>
      <c r="AE62">
        <v>0</v>
      </c>
      <c r="AF62">
        <v>8.3321880000000004</v>
      </c>
      <c r="AG62">
        <v>42.377411000000002</v>
      </c>
      <c r="AH62">
        <v>0</v>
      </c>
      <c r="AI62">
        <v>0</v>
      </c>
      <c r="AJ62">
        <v>0</v>
      </c>
      <c r="AK62">
        <v>26.292852</v>
      </c>
      <c r="AL62">
        <v>24.402000000000001</v>
      </c>
      <c r="AM62">
        <v>5.376684</v>
      </c>
      <c r="AN62">
        <v>0.70510899999999999</v>
      </c>
      <c r="AO62">
        <v>0</v>
      </c>
      <c r="AP62">
        <v>0</v>
      </c>
      <c r="AQ62">
        <v>37.626868999999999</v>
      </c>
      <c r="AR62">
        <v>47.472000000000001</v>
      </c>
      <c r="AS62">
        <v>31.897383000000001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88.811896000000019</v>
      </c>
      <c r="BA62">
        <f t="shared" si="1"/>
        <v>2564.7824680000012</v>
      </c>
      <c r="BB62">
        <v>59</v>
      </c>
      <c r="BD62">
        <v>7.95</v>
      </c>
      <c r="BE62">
        <v>1.95</v>
      </c>
      <c r="BF62">
        <v>3.03</v>
      </c>
      <c r="BG62">
        <v>1.84</v>
      </c>
      <c r="BH62">
        <v>9.34</v>
      </c>
      <c r="BI62">
        <v>0.86</v>
      </c>
      <c r="BJ62">
        <v>2.12</v>
      </c>
      <c r="BK62">
        <v>1.9</v>
      </c>
      <c r="BL62">
        <v>1.1200000000000001</v>
      </c>
      <c r="BM62">
        <v>0.2</v>
      </c>
      <c r="BN62">
        <v>3.04</v>
      </c>
      <c r="BO62">
        <v>3.78</v>
      </c>
      <c r="BP62">
        <v>0.25</v>
      </c>
      <c r="BQ62">
        <v>2.0099999999999998</v>
      </c>
      <c r="BR62">
        <v>2.19</v>
      </c>
      <c r="BS62">
        <v>1.64</v>
      </c>
      <c r="BT62">
        <v>2.9693329999999998</v>
      </c>
      <c r="BU62">
        <v>1.341844</v>
      </c>
      <c r="BV62">
        <v>2.2983120000000001</v>
      </c>
      <c r="BW62">
        <v>1.9429620000000001</v>
      </c>
      <c r="BX62">
        <v>0.97984300000000002</v>
      </c>
      <c r="BY62">
        <v>2.6836869999999999</v>
      </c>
      <c r="BZ62">
        <v>1.3275300000000001</v>
      </c>
      <c r="CA62">
        <v>0</v>
      </c>
      <c r="CB62">
        <v>4.7939999999999997E-3</v>
      </c>
      <c r="CC62">
        <v>0</v>
      </c>
      <c r="CD62">
        <v>0</v>
      </c>
      <c r="CE62">
        <v>0</v>
      </c>
      <c r="CF62">
        <v>0</v>
      </c>
      <c r="CG62">
        <v>7.2459999999999998E-3</v>
      </c>
      <c r="CH62">
        <v>0</v>
      </c>
      <c r="CI62">
        <v>0</v>
      </c>
      <c r="CJ62">
        <v>5.313701</v>
      </c>
      <c r="CK62">
        <v>0.935114</v>
      </c>
      <c r="CL62">
        <v>1.938104</v>
      </c>
      <c r="CM62">
        <v>3.5116900000000002</v>
      </c>
      <c r="CN62">
        <v>3.542468</v>
      </c>
      <c r="CO62">
        <v>4.2938999999999998</v>
      </c>
      <c r="CP62">
        <v>4.2581249999999997</v>
      </c>
      <c r="CQ62">
        <v>1.9494309999999999</v>
      </c>
      <c r="CR62">
        <v>0.83781300000000003</v>
      </c>
      <c r="CS62">
        <v>2.7933979999999998</v>
      </c>
      <c r="CT62">
        <v>0.99196799999999996</v>
      </c>
      <c r="CU62">
        <v>0.676647</v>
      </c>
      <c r="CV62">
        <v>0</v>
      </c>
      <c r="CW62">
        <v>0.99398600000000004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88.811896000000019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678.43600000000004</v>
      </c>
      <c r="L63">
        <v>536.91269999999997</v>
      </c>
      <c r="M63">
        <v>92.91</v>
      </c>
      <c r="N63">
        <v>119.136178</v>
      </c>
      <c r="O63">
        <v>124.789163</v>
      </c>
      <c r="P63">
        <v>68.778823000000003</v>
      </c>
      <c r="Q63">
        <v>16.654599999999999</v>
      </c>
      <c r="R63">
        <v>32.046399999999998</v>
      </c>
      <c r="S63">
        <v>20.626100000000001</v>
      </c>
      <c r="T63">
        <v>0.56000000000000005</v>
      </c>
      <c r="U63">
        <v>348.97500000000002</v>
      </c>
      <c r="V63">
        <v>14.25</v>
      </c>
      <c r="W63">
        <v>26.1234</v>
      </c>
      <c r="X63">
        <v>117.26090000000001</v>
      </c>
      <c r="Y63">
        <v>0</v>
      </c>
      <c r="Z63">
        <v>6.5537999999999998</v>
      </c>
      <c r="AA63">
        <v>13.983000000000001</v>
      </c>
      <c r="AB63">
        <v>13.600092</v>
      </c>
      <c r="AC63">
        <v>10.024682</v>
      </c>
      <c r="AD63">
        <v>0</v>
      </c>
      <c r="AE63">
        <v>0</v>
      </c>
      <c r="AF63">
        <v>8.3321880000000004</v>
      </c>
      <c r="AG63">
        <v>42.377411000000002</v>
      </c>
      <c r="AH63">
        <v>0</v>
      </c>
      <c r="AI63">
        <v>0</v>
      </c>
      <c r="AJ63">
        <v>0</v>
      </c>
      <c r="AK63">
        <v>26.292852</v>
      </c>
      <c r="AL63">
        <v>24.402000000000001</v>
      </c>
      <c r="AM63">
        <v>5.376684</v>
      </c>
      <c r="AN63">
        <v>0.70510899999999999</v>
      </c>
      <c r="AO63">
        <v>0</v>
      </c>
      <c r="AP63">
        <v>0</v>
      </c>
      <c r="AQ63">
        <v>37.626868999999999</v>
      </c>
      <c r="AR63">
        <v>47.472000000000001</v>
      </c>
      <c r="AS63">
        <v>31.897383000000001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88.815092000000021</v>
      </c>
      <c r="BA63">
        <f t="shared" si="1"/>
        <v>2566.1660260000008</v>
      </c>
      <c r="BB63">
        <v>60</v>
      </c>
      <c r="BD63">
        <v>7.95</v>
      </c>
      <c r="BE63">
        <v>1.95</v>
      </c>
      <c r="BF63">
        <v>3.03</v>
      </c>
      <c r="BG63">
        <v>1.84</v>
      </c>
      <c r="BH63">
        <v>9.34</v>
      </c>
      <c r="BI63">
        <v>0.86</v>
      </c>
      <c r="BJ63">
        <v>2.12</v>
      </c>
      <c r="BK63">
        <v>1.9</v>
      </c>
      <c r="BL63">
        <v>1.1200000000000001</v>
      </c>
      <c r="BM63">
        <v>0.2</v>
      </c>
      <c r="BN63">
        <v>3.04</v>
      </c>
      <c r="BO63">
        <v>3.78</v>
      </c>
      <c r="BP63">
        <v>0.25</v>
      </c>
      <c r="BQ63">
        <v>2.0099999999999998</v>
      </c>
      <c r="BR63">
        <v>2.19</v>
      </c>
      <c r="BS63">
        <v>1.64</v>
      </c>
      <c r="BT63">
        <v>2.9693329999999998</v>
      </c>
      <c r="BU63">
        <v>1.341844</v>
      </c>
      <c r="BV63">
        <v>2.2983120000000001</v>
      </c>
      <c r="BW63">
        <v>1.9429620000000001</v>
      </c>
      <c r="BX63">
        <v>0.97984300000000002</v>
      </c>
      <c r="BY63">
        <v>2.6836869999999999</v>
      </c>
      <c r="BZ63">
        <v>1.3275300000000001</v>
      </c>
      <c r="CA63">
        <v>0</v>
      </c>
      <c r="CB63">
        <v>7.9900000000000006E-3</v>
      </c>
      <c r="CC63">
        <v>0</v>
      </c>
      <c r="CD63">
        <v>0</v>
      </c>
      <c r="CE63">
        <v>0</v>
      </c>
      <c r="CF63">
        <v>0</v>
      </c>
      <c r="CG63">
        <v>7.2459999999999998E-3</v>
      </c>
      <c r="CH63">
        <v>0</v>
      </c>
      <c r="CI63">
        <v>0</v>
      </c>
      <c r="CJ63">
        <v>5.313701</v>
      </c>
      <c r="CK63">
        <v>0.935114</v>
      </c>
      <c r="CL63">
        <v>1.938104</v>
      </c>
      <c r="CM63">
        <v>3.5116900000000002</v>
      </c>
      <c r="CN63">
        <v>3.542468</v>
      </c>
      <c r="CO63">
        <v>4.2938999999999998</v>
      </c>
      <c r="CP63">
        <v>4.2581249999999997</v>
      </c>
      <c r="CQ63">
        <v>1.9494309999999999</v>
      </c>
      <c r="CR63">
        <v>0.83781300000000003</v>
      </c>
      <c r="CS63">
        <v>2.7933979999999998</v>
      </c>
      <c r="CT63">
        <v>0.99196799999999996</v>
      </c>
      <c r="CU63">
        <v>0.676647</v>
      </c>
      <c r="CV63">
        <v>0</v>
      </c>
      <c r="CW63">
        <v>0.99398600000000004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88.815092000000021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678.43600000000004</v>
      </c>
      <c r="L64">
        <v>596.91269999999997</v>
      </c>
      <c r="M64">
        <v>92.91</v>
      </c>
      <c r="N64">
        <v>119.136178</v>
      </c>
      <c r="O64">
        <v>124.789163</v>
      </c>
      <c r="P64">
        <v>68.778823000000003</v>
      </c>
      <c r="Q64">
        <v>16.654599999999999</v>
      </c>
      <c r="R64">
        <v>32.046399999999998</v>
      </c>
      <c r="S64">
        <v>20.626100000000001</v>
      </c>
      <c r="T64">
        <v>0.56000000000000005</v>
      </c>
      <c r="U64">
        <v>348.97500000000002</v>
      </c>
      <c r="V64">
        <v>14.25</v>
      </c>
      <c r="W64">
        <v>26.1234</v>
      </c>
      <c r="X64">
        <v>117.26090000000001</v>
      </c>
      <c r="Y64">
        <v>0</v>
      </c>
      <c r="Z64">
        <v>6.5537999999999998</v>
      </c>
      <c r="AA64">
        <v>13.983000000000001</v>
      </c>
      <c r="AB64">
        <v>13.600092</v>
      </c>
      <c r="AC64">
        <v>10.024682</v>
      </c>
      <c r="AD64">
        <v>0</v>
      </c>
      <c r="AE64">
        <v>0</v>
      </c>
      <c r="AF64">
        <v>8.3321880000000004</v>
      </c>
      <c r="AG64">
        <v>42.377411000000002</v>
      </c>
      <c r="AH64">
        <v>0</v>
      </c>
      <c r="AI64">
        <v>0</v>
      </c>
      <c r="AJ64">
        <v>0</v>
      </c>
      <c r="AK64">
        <v>26.292852</v>
      </c>
      <c r="AL64">
        <v>24.402000000000001</v>
      </c>
      <c r="AM64">
        <v>5.376684</v>
      </c>
      <c r="AN64">
        <v>0.70510899999999999</v>
      </c>
      <c r="AO64">
        <v>0</v>
      </c>
      <c r="AP64">
        <v>0</v>
      </c>
      <c r="AQ64">
        <v>37.626868999999999</v>
      </c>
      <c r="AR64">
        <v>47.472000000000001</v>
      </c>
      <c r="AS64">
        <v>31.897383000000001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88.815092000000021</v>
      </c>
      <c r="BA64">
        <f t="shared" si="1"/>
        <v>2626.1660260000008</v>
      </c>
      <c r="BB64">
        <v>61</v>
      </c>
      <c r="BD64">
        <v>7.95</v>
      </c>
      <c r="BE64">
        <v>1.95</v>
      </c>
      <c r="BF64">
        <v>3.03</v>
      </c>
      <c r="BG64">
        <v>1.84</v>
      </c>
      <c r="BH64">
        <v>9.34</v>
      </c>
      <c r="BI64">
        <v>0.86</v>
      </c>
      <c r="BJ64">
        <v>2.12</v>
      </c>
      <c r="BK64">
        <v>1.9</v>
      </c>
      <c r="BL64">
        <v>1.1200000000000001</v>
      </c>
      <c r="BM64">
        <v>0.2</v>
      </c>
      <c r="BN64">
        <v>3.04</v>
      </c>
      <c r="BO64">
        <v>3.78</v>
      </c>
      <c r="BP64">
        <v>0.25</v>
      </c>
      <c r="BQ64">
        <v>2.0099999999999998</v>
      </c>
      <c r="BR64">
        <v>2.19</v>
      </c>
      <c r="BS64">
        <v>1.64</v>
      </c>
      <c r="BT64">
        <v>2.9693329999999998</v>
      </c>
      <c r="BU64">
        <v>1.341844</v>
      </c>
      <c r="BV64">
        <v>2.2983120000000001</v>
      </c>
      <c r="BW64">
        <v>1.9429620000000001</v>
      </c>
      <c r="BX64">
        <v>0.97984300000000002</v>
      </c>
      <c r="BY64">
        <v>2.6836869999999999</v>
      </c>
      <c r="BZ64">
        <v>1.3275300000000001</v>
      </c>
      <c r="CA64">
        <v>0</v>
      </c>
      <c r="CB64">
        <v>7.9900000000000006E-3</v>
      </c>
      <c r="CC64">
        <v>0</v>
      </c>
      <c r="CD64">
        <v>0</v>
      </c>
      <c r="CE64">
        <v>0</v>
      </c>
      <c r="CF64">
        <v>0</v>
      </c>
      <c r="CG64">
        <v>7.2459999999999998E-3</v>
      </c>
      <c r="CH64">
        <v>0</v>
      </c>
      <c r="CI64">
        <v>0</v>
      </c>
      <c r="CJ64">
        <v>5.313701</v>
      </c>
      <c r="CK64">
        <v>0.935114</v>
      </c>
      <c r="CL64">
        <v>1.938104</v>
      </c>
      <c r="CM64">
        <v>3.5116900000000002</v>
      </c>
      <c r="CN64">
        <v>3.542468</v>
      </c>
      <c r="CO64">
        <v>4.2938999999999998</v>
      </c>
      <c r="CP64">
        <v>4.2581249999999997</v>
      </c>
      <c r="CQ64">
        <v>1.9494309999999999</v>
      </c>
      <c r="CR64">
        <v>0.83781300000000003</v>
      </c>
      <c r="CS64">
        <v>2.7933979999999998</v>
      </c>
      <c r="CT64">
        <v>0.99196799999999996</v>
      </c>
      <c r="CU64">
        <v>0.676647</v>
      </c>
      <c r="CV64">
        <v>0</v>
      </c>
      <c r="CW64">
        <v>0.99398600000000004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88.815092000000021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687.78989999999999</v>
      </c>
      <c r="L65">
        <v>656.42</v>
      </c>
      <c r="M65">
        <v>92.91</v>
      </c>
      <c r="N65">
        <v>119.136178</v>
      </c>
      <c r="O65">
        <v>124.789163</v>
      </c>
      <c r="P65">
        <v>68.778823000000003</v>
      </c>
      <c r="Q65">
        <v>20.9801</v>
      </c>
      <c r="R65">
        <v>41.430874000000003</v>
      </c>
      <c r="S65">
        <v>26.616266</v>
      </c>
      <c r="T65">
        <v>0.56000000000000005</v>
      </c>
      <c r="U65">
        <v>348.97500000000002</v>
      </c>
      <c r="V65">
        <v>14.25</v>
      </c>
      <c r="W65">
        <v>33.359588000000002</v>
      </c>
      <c r="X65">
        <v>147.515625</v>
      </c>
      <c r="Y65">
        <v>0</v>
      </c>
      <c r="Z65">
        <v>6.5537999999999998</v>
      </c>
      <c r="AA65">
        <v>13.983000000000001</v>
      </c>
      <c r="AB65">
        <v>13.600092</v>
      </c>
      <c r="AC65">
        <v>10.024682</v>
      </c>
      <c r="AD65">
        <v>0</v>
      </c>
      <c r="AE65">
        <v>0</v>
      </c>
      <c r="AF65">
        <v>8.3321880000000004</v>
      </c>
      <c r="AG65">
        <v>42.377411000000002</v>
      </c>
      <c r="AH65">
        <v>0</v>
      </c>
      <c r="AI65">
        <v>0</v>
      </c>
      <c r="AJ65">
        <v>0</v>
      </c>
      <c r="AK65">
        <v>26.292852</v>
      </c>
      <c r="AL65">
        <v>24.402000000000001</v>
      </c>
      <c r="AM65">
        <v>5.376684</v>
      </c>
      <c r="AN65">
        <v>0.70510899999999999</v>
      </c>
      <c r="AO65">
        <v>0</v>
      </c>
      <c r="AP65">
        <v>1.0247999999999999</v>
      </c>
      <c r="AQ65">
        <v>37.626868999999999</v>
      </c>
      <c r="AR65">
        <v>47.472000000000001</v>
      </c>
      <c r="AS65">
        <v>31.897383000000001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88.78509200000002</v>
      </c>
      <c r="BA65">
        <f t="shared" si="1"/>
        <v>2753.2130790000006</v>
      </c>
      <c r="BB65">
        <v>62</v>
      </c>
      <c r="BD65">
        <v>7.95</v>
      </c>
      <c r="BE65">
        <v>1.95</v>
      </c>
      <c r="BF65">
        <v>3.03</v>
      </c>
      <c r="BG65">
        <v>1.84</v>
      </c>
      <c r="BH65">
        <v>9.34</v>
      </c>
      <c r="BI65">
        <v>0.86</v>
      </c>
      <c r="BJ65">
        <v>2.12</v>
      </c>
      <c r="BK65">
        <v>1.9</v>
      </c>
      <c r="BL65">
        <v>1.0900000000000001</v>
      </c>
      <c r="BM65">
        <v>0.2</v>
      </c>
      <c r="BN65">
        <v>3.04</v>
      </c>
      <c r="BO65">
        <v>3.78</v>
      </c>
      <c r="BP65">
        <v>0.25</v>
      </c>
      <c r="BQ65">
        <v>2.0099999999999998</v>
      </c>
      <c r="BR65">
        <v>2.19</v>
      </c>
      <c r="BS65">
        <v>1.64</v>
      </c>
      <c r="BT65">
        <v>2.9693329999999998</v>
      </c>
      <c r="BU65">
        <v>1.341844</v>
      </c>
      <c r="BV65">
        <v>2.2983120000000001</v>
      </c>
      <c r="BW65">
        <v>1.9429620000000001</v>
      </c>
      <c r="BX65">
        <v>0.97984300000000002</v>
      </c>
      <c r="BY65">
        <v>2.6836869999999999</v>
      </c>
      <c r="BZ65">
        <v>1.3275300000000001</v>
      </c>
      <c r="CA65">
        <v>0</v>
      </c>
      <c r="CB65">
        <v>7.9900000000000006E-3</v>
      </c>
      <c r="CC65">
        <v>0</v>
      </c>
      <c r="CD65">
        <v>0</v>
      </c>
      <c r="CE65">
        <v>0</v>
      </c>
      <c r="CF65">
        <v>0</v>
      </c>
      <c r="CG65">
        <v>7.2459999999999998E-3</v>
      </c>
      <c r="CH65">
        <v>0</v>
      </c>
      <c r="CI65">
        <v>0</v>
      </c>
      <c r="CJ65">
        <v>5.313701</v>
      </c>
      <c r="CK65">
        <v>0.935114</v>
      </c>
      <c r="CL65">
        <v>1.938104</v>
      </c>
      <c r="CM65">
        <v>3.5116900000000002</v>
      </c>
      <c r="CN65">
        <v>3.542468</v>
      </c>
      <c r="CO65">
        <v>4.2938999999999998</v>
      </c>
      <c r="CP65">
        <v>4.2581249999999997</v>
      </c>
      <c r="CQ65">
        <v>1.9494309999999999</v>
      </c>
      <c r="CR65">
        <v>0.83781300000000003</v>
      </c>
      <c r="CS65">
        <v>2.7933979999999998</v>
      </c>
      <c r="CT65">
        <v>0.99196799999999996</v>
      </c>
      <c r="CU65">
        <v>0.676647</v>
      </c>
      <c r="CV65">
        <v>0</v>
      </c>
      <c r="CW65">
        <v>0.99398600000000004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88.78509200000002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687.78989999999999</v>
      </c>
      <c r="L66">
        <v>656.42</v>
      </c>
      <c r="M66">
        <v>92.91</v>
      </c>
      <c r="N66">
        <v>119.136178</v>
      </c>
      <c r="O66">
        <v>124.789163</v>
      </c>
      <c r="P66">
        <v>68.778823000000003</v>
      </c>
      <c r="Q66">
        <v>20.9801</v>
      </c>
      <c r="R66">
        <v>42.846212999999999</v>
      </c>
      <c r="S66">
        <v>26.616266</v>
      </c>
      <c r="T66">
        <v>0.56000000000000005</v>
      </c>
      <c r="U66">
        <v>348.97500000000002</v>
      </c>
      <c r="V66">
        <v>14.25</v>
      </c>
      <c r="W66">
        <v>33.688499999999998</v>
      </c>
      <c r="X66">
        <v>147.515625</v>
      </c>
      <c r="Y66">
        <v>0</v>
      </c>
      <c r="Z66">
        <v>6.5537999999999998</v>
      </c>
      <c r="AA66">
        <v>13.983000000000001</v>
      </c>
      <c r="AB66">
        <v>11.795998000000001</v>
      </c>
      <c r="AC66">
        <v>5.5399560000000001</v>
      </c>
      <c r="AD66">
        <v>0</v>
      </c>
      <c r="AE66">
        <v>0</v>
      </c>
      <c r="AF66">
        <v>8.3321880000000004</v>
      </c>
      <c r="AG66">
        <v>42.377411000000002</v>
      </c>
      <c r="AH66">
        <v>0</v>
      </c>
      <c r="AI66">
        <v>0</v>
      </c>
      <c r="AJ66">
        <v>0</v>
      </c>
      <c r="AK66">
        <v>26.292852</v>
      </c>
      <c r="AL66">
        <v>24.402000000000001</v>
      </c>
      <c r="AM66">
        <v>5.376684</v>
      </c>
      <c r="AN66">
        <v>0.70510899999999999</v>
      </c>
      <c r="AO66">
        <v>0</v>
      </c>
      <c r="AP66">
        <v>1.0247999999999999</v>
      </c>
      <c r="AQ66">
        <v>37.626868999999999</v>
      </c>
      <c r="AR66">
        <v>47.472000000000001</v>
      </c>
      <c r="AS66">
        <v>31.897383000000001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88.78509200000002</v>
      </c>
      <c r="BA66">
        <f t="shared" si="1"/>
        <v>2748.6685100000009</v>
      </c>
      <c r="BB66">
        <v>63</v>
      </c>
      <c r="BD66">
        <v>7.95</v>
      </c>
      <c r="BE66">
        <v>1.95</v>
      </c>
      <c r="BF66">
        <v>3.03</v>
      </c>
      <c r="BG66">
        <v>1.84</v>
      </c>
      <c r="BH66">
        <v>9.34</v>
      </c>
      <c r="BI66">
        <v>0.86</v>
      </c>
      <c r="BJ66">
        <v>2.12</v>
      </c>
      <c r="BK66">
        <v>1.9</v>
      </c>
      <c r="BL66">
        <v>1.0900000000000001</v>
      </c>
      <c r="BM66">
        <v>0.2</v>
      </c>
      <c r="BN66">
        <v>3.04</v>
      </c>
      <c r="BO66">
        <v>3.78</v>
      </c>
      <c r="BP66">
        <v>0.25</v>
      </c>
      <c r="BQ66">
        <v>2.0099999999999998</v>
      </c>
      <c r="BR66">
        <v>2.19</v>
      </c>
      <c r="BS66">
        <v>1.64</v>
      </c>
      <c r="BT66">
        <v>2.9693329999999998</v>
      </c>
      <c r="BU66">
        <v>1.341844</v>
      </c>
      <c r="BV66">
        <v>2.2983120000000001</v>
      </c>
      <c r="BW66">
        <v>1.9429620000000001</v>
      </c>
      <c r="BX66">
        <v>0.97984300000000002</v>
      </c>
      <c r="BY66">
        <v>2.6836869999999999</v>
      </c>
      <c r="BZ66">
        <v>1.3275300000000001</v>
      </c>
      <c r="CA66">
        <v>0</v>
      </c>
      <c r="CB66">
        <v>7.9900000000000006E-3</v>
      </c>
      <c r="CC66">
        <v>0</v>
      </c>
      <c r="CD66">
        <v>0</v>
      </c>
      <c r="CE66">
        <v>0</v>
      </c>
      <c r="CF66">
        <v>0</v>
      </c>
      <c r="CG66">
        <v>7.2459999999999998E-3</v>
      </c>
      <c r="CH66">
        <v>0</v>
      </c>
      <c r="CI66">
        <v>0</v>
      </c>
      <c r="CJ66">
        <v>5.313701</v>
      </c>
      <c r="CK66">
        <v>0.935114</v>
      </c>
      <c r="CL66">
        <v>1.938104</v>
      </c>
      <c r="CM66">
        <v>3.5116900000000002</v>
      </c>
      <c r="CN66">
        <v>3.542468</v>
      </c>
      <c r="CO66">
        <v>4.2938999999999998</v>
      </c>
      <c r="CP66">
        <v>4.2581249999999997</v>
      </c>
      <c r="CQ66">
        <v>1.9494309999999999</v>
      </c>
      <c r="CR66">
        <v>0.83781300000000003</v>
      </c>
      <c r="CS66">
        <v>2.7933979999999998</v>
      </c>
      <c r="CT66">
        <v>0.99196799999999996</v>
      </c>
      <c r="CU66">
        <v>0.676647</v>
      </c>
      <c r="CV66">
        <v>0</v>
      </c>
      <c r="CW66">
        <v>0.99398600000000004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88.78509200000002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687.78989999999999</v>
      </c>
      <c r="L67">
        <v>656.42</v>
      </c>
      <c r="M67">
        <v>92.91</v>
      </c>
      <c r="N67">
        <v>119.136178</v>
      </c>
      <c r="O67">
        <v>124.789163</v>
      </c>
      <c r="P67">
        <v>68.778823000000003</v>
      </c>
      <c r="Q67">
        <v>20.9801</v>
      </c>
      <c r="R67">
        <v>42.846212999999999</v>
      </c>
      <c r="S67">
        <v>26.616266</v>
      </c>
      <c r="T67">
        <v>0.56000000000000005</v>
      </c>
      <c r="U67">
        <v>348.97500000000002</v>
      </c>
      <c r="V67">
        <v>14.25</v>
      </c>
      <c r="W67">
        <v>33.688499999999998</v>
      </c>
      <c r="X67">
        <v>147.515625</v>
      </c>
      <c r="Y67">
        <v>0</v>
      </c>
      <c r="Z67">
        <v>6.5537999999999998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8.3321880000000004</v>
      </c>
      <c r="AG67">
        <v>42.377411000000002</v>
      </c>
      <c r="AH67">
        <v>0</v>
      </c>
      <c r="AI67">
        <v>0</v>
      </c>
      <c r="AJ67">
        <v>0</v>
      </c>
      <c r="AK67">
        <v>26.292852</v>
      </c>
      <c r="AL67">
        <v>24.402000000000001</v>
      </c>
      <c r="AM67">
        <v>5.376684</v>
      </c>
      <c r="AN67">
        <v>0.70510899999999999</v>
      </c>
      <c r="AO67">
        <v>0</v>
      </c>
      <c r="AP67">
        <v>1.0247999999999999</v>
      </c>
      <c r="AQ67">
        <v>37.626868999999999</v>
      </c>
      <c r="AR67">
        <v>47.472000000000001</v>
      </c>
      <c r="AS67">
        <v>31.897383000000001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88.812411999999995</v>
      </c>
      <c r="BA67">
        <f t="shared" si="1"/>
        <v>2717.3768760000003</v>
      </c>
      <c r="BB67">
        <v>64</v>
      </c>
      <c r="BD67">
        <v>7.95</v>
      </c>
      <c r="BE67">
        <v>1.95</v>
      </c>
      <c r="BF67">
        <v>3.03</v>
      </c>
      <c r="BG67">
        <v>1.84</v>
      </c>
      <c r="BH67">
        <v>9.34</v>
      </c>
      <c r="BI67">
        <v>0.86</v>
      </c>
      <c r="BJ67">
        <v>2.12</v>
      </c>
      <c r="BK67">
        <v>1.9</v>
      </c>
      <c r="BL67">
        <v>1.1100000000000001</v>
      </c>
      <c r="BM67">
        <v>0.2</v>
      </c>
      <c r="BN67">
        <v>3.04</v>
      </c>
      <c r="BO67">
        <v>3.78</v>
      </c>
      <c r="BP67">
        <v>0.25</v>
      </c>
      <c r="BQ67">
        <v>2.0099999999999998</v>
      </c>
      <c r="BR67">
        <v>2.19</v>
      </c>
      <c r="BS67">
        <v>1.64</v>
      </c>
      <c r="BT67">
        <v>2.9693329999999998</v>
      </c>
      <c r="BU67">
        <v>1.341844</v>
      </c>
      <c r="BV67">
        <v>2.2983120000000001</v>
      </c>
      <c r="BW67">
        <v>1.9429620000000001</v>
      </c>
      <c r="BX67">
        <v>0.97984300000000002</v>
      </c>
      <c r="BY67">
        <v>2.6836869999999999</v>
      </c>
      <c r="BZ67">
        <v>1.3275300000000001</v>
      </c>
      <c r="CA67">
        <v>0</v>
      </c>
      <c r="CB67">
        <v>7.9900000000000006E-3</v>
      </c>
      <c r="CC67">
        <v>0</v>
      </c>
      <c r="CD67">
        <v>0</v>
      </c>
      <c r="CE67">
        <v>0</v>
      </c>
      <c r="CF67">
        <v>0</v>
      </c>
      <c r="CG67">
        <v>1.4566000000000001E-2</v>
      </c>
      <c r="CH67">
        <v>0</v>
      </c>
      <c r="CI67">
        <v>0</v>
      </c>
      <c r="CJ67">
        <v>5.313701</v>
      </c>
      <c r="CK67">
        <v>0.935114</v>
      </c>
      <c r="CL67">
        <v>1.938104</v>
      </c>
      <c r="CM67">
        <v>3.5116900000000002</v>
      </c>
      <c r="CN67">
        <v>3.542468</v>
      </c>
      <c r="CO67">
        <v>4.2938999999999998</v>
      </c>
      <c r="CP67">
        <v>4.2581249999999997</v>
      </c>
      <c r="CQ67">
        <v>1.9494309999999999</v>
      </c>
      <c r="CR67">
        <v>0.83781300000000003</v>
      </c>
      <c r="CS67">
        <v>2.7933979999999998</v>
      </c>
      <c r="CT67">
        <v>0.99196799999999996</v>
      </c>
      <c r="CU67">
        <v>0.676647</v>
      </c>
      <c r="CV67">
        <v>0</v>
      </c>
      <c r="CW67">
        <v>0.99398600000000004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88.812411999999995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687.78989999999999</v>
      </c>
      <c r="L68">
        <v>656.42</v>
      </c>
      <c r="M68">
        <v>92.91</v>
      </c>
      <c r="N68">
        <v>119.136178</v>
      </c>
      <c r="O68">
        <v>124.789163</v>
      </c>
      <c r="P68">
        <v>68.778823000000003</v>
      </c>
      <c r="Q68">
        <v>20.9801</v>
      </c>
      <c r="R68">
        <v>42.846212999999999</v>
      </c>
      <c r="S68">
        <v>26.616266</v>
      </c>
      <c r="T68">
        <v>0.56000000000000005</v>
      </c>
      <c r="U68">
        <v>348.97500000000002</v>
      </c>
      <c r="V68">
        <v>14.25</v>
      </c>
      <c r="W68">
        <v>33.688499999999998</v>
      </c>
      <c r="X68">
        <v>147.515625</v>
      </c>
      <c r="Y68">
        <v>0</v>
      </c>
      <c r="Z68">
        <v>6.5537999999999998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8.3321880000000004</v>
      </c>
      <c r="AG68">
        <v>42.377411000000002</v>
      </c>
      <c r="AH68">
        <v>0</v>
      </c>
      <c r="AI68">
        <v>0</v>
      </c>
      <c r="AJ68">
        <v>0</v>
      </c>
      <c r="AK68">
        <v>26.292852</v>
      </c>
      <c r="AL68">
        <v>24.402000000000001</v>
      </c>
      <c r="AM68">
        <v>7.8582320000000001</v>
      </c>
      <c r="AN68">
        <v>0.70510899999999999</v>
      </c>
      <c r="AO68">
        <v>0</v>
      </c>
      <c r="AP68">
        <v>1.0247999999999999</v>
      </c>
      <c r="AQ68">
        <v>37.626868999999999</v>
      </c>
      <c r="AR68">
        <v>47.472000000000001</v>
      </c>
      <c r="AS68">
        <v>31.897383000000001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88.484088000000014</v>
      </c>
      <c r="BA68">
        <f t="shared" ref="BA68:BA99" si="4">SUM(B68:AZ68)</f>
        <v>2719.5301000000009</v>
      </c>
      <c r="BB68">
        <v>65</v>
      </c>
      <c r="BD68">
        <v>7.95</v>
      </c>
      <c r="BE68">
        <v>1.95</v>
      </c>
      <c r="BF68">
        <v>3.03</v>
      </c>
      <c r="BG68">
        <v>1.84</v>
      </c>
      <c r="BH68">
        <v>9.34</v>
      </c>
      <c r="BI68">
        <v>0.86</v>
      </c>
      <c r="BJ68">
        <v>2.12</v>
      </c>
      <c r="BK68">
        <v>1.9</v>
      </c>
      <c r="BL68">
        <v>1.1200000000000001</v>
      </c>
      <c r="BM68">
        <v>0.2</v>
      </c>
      <c r="BN68">
        <v>3.04</v>
      </c>
      <c r="BO68">
        <v>3.78</v>
      </c>
      <c r="BP68">
        <v>0.25</v>
      </c>
      <c r="BQ68">
        <v>2.0099999999999998</v>
      </c>
      <c r="BR68">
        <v>2.19</v>
      </c>
      <c r="BS68">
        <v>1.64</v>
      </c>
      <c r="BT68">
        <v>2.9693329999999998</v>
      </c>
      <c r="BU68">
        <v>1.341844</v>
      </c>
      <c r="BV68">
        <v>2.2983120000000001</v>
      </c>
      <c r="BW68">
        <v>1.9429620000000001</v>
      </c>
      <c r="BX68">
        <v>0.97984300000000002</v>
      </c>
      <c r="BY68">
        <v>2.6836869999999999</v>
      </c>
      <c r="BZ68">
        <v>1.3275300000000001</v>
      </c>
      <c r="CA68">
        <v>0</v>
      </c>
      <c r="CB68">
        <v>7.9900000000000006E-3</v>
      </c>
      <c r="CC68">
        <v>0</v>
      </c>
      <c r="CD68">
        <v>0</v>
      </c>
      <c r="CE68">
        <v>0</v>
      </c>
      <c r="CF68">
        <v>0</v>
      </c>
      <c r="CG68">
        <v>1.4566000000000001E-2</v>
      </c>
      <c r="CH68">
        <v>0</v>
      </c>
      <c r="CI68">
        <v>0</v>
      </c>
      <c r="CJ68">
        <v>5.313701</v>
      </c>
      <c r="CK68">
        <v>0.935114</v>
      </c>
      <c r="CL68">
        <v>1.938104</v>
      </c>
      <c r="CM68">
        <v>3.5116900000000002</v>
      </c>
      <c r="CN68">
        <v>3.542468</v>
      </c>
      <c r="CO68">
        <v>4.2938999999999998</v>
      </c>
      <c r="CP68">
        <v>4.2581249999999997</v>
      </c>
      <c r="CQ68">
        <v>1.9494309999999999</v>
      </c>
      <c r="CR68">
        <v>0.83781300000000003</v>
      </c>
      <c r="CS68">
        <v>2.7933979999999998</v>
      </c>
      <c r="CT68">
        <v>0.99196799999999996</v>
      </c>
      <c r="CU68">
        <v>0.33832299999999998</v>
      </c>
      <c r="CV68">
        <v>0</v>
      </c>
      <c r="CW68">
        <v>0.99398600000000004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88.484088000000014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687.78989999999999</v>
      </c>
      <c r="L69">
        <v>656.42</v>
      </c>
      <c r="M69">
        <v>92.91</v>
      </c>
      <c r="N69">
        <v>119.136178</v>
      </c>
      <c r="O69">
        <v>124.789163</v>
      </c>
      <c r="P69">
        <v>68.778823000000003</v>
      </c>
      <c r="Q69">
        <v>20.693196</v>
      </c>
      <c r="R69">
        <v>42.846212999999999</v>
      </c>
      <c r="S69">
        <v>26.616266</v>
      </c>
      <c r="T69">
        <v>0.56000000000000005</v>
      </c>
      <c r="U69">
        <v>348.97500000000002</v>
      </c>
      <c r="V69">
        <v>14.25</v>
      </c>
      <c r="W69">
        <v>33.688499999999998</v>
      </c>
      <c r="X69">
        <v>147.515625</v>
      </c>
      <c r="Y69">
        <v>0</v>
      </c>
      <c r="Z69">
        <v>6.5537999999999998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8.3321880000000004</v>
      </c>
      <c r="AG69">
        <v>42.377411000000002</v>
      </c>
      <c r="AH69">
        <v>0</v>
      </c>
      <c r="AI69">
        <v>0</v>
      </c>
      <c r="AJ69">
        <v>0</v>
      </c>
      <c r="AK69">
        <v>26.292852</v>
      </c>
      <c r="AL69">
        <v>24.402000000000001</v>
      </c>
      <c r="AM69">
        <v>10.918805000000001</v>
      </c>
      <c r="AN69">
        <v>0.70510899999999999</v>
      </c>
      <c r="AO69">
        <v>0</v>
      </c>
      <c r="AP69">
        <v>1.0247999999999999</v>
      </c>
      <c r="AQ69">
        <v>37.626868999999999</v>
      </c>
      <c r="AR69">
        <v>47.472000000000001</v>
      </c>
      <c r="AS69">
        <v>31.897383000000001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88.334088000000008</v>
      </c>
      <c r="BA69">
        <f t="shared" si="4"/>
        <v>2722.1537690000005</v>
      </c>
      <c r="BB69">
        <v>66</v>
      </c>
      <c r="BD69">
        <v>7.95</v>
      </c>
      <c r="BE69">
        <v>1.95</v>
      </c>
      <c r="BF69">
        <v>3.03</v>
      </c>
      <c r="BG69">
        <v>1.84</v>
      </c>
      <c r="BH69">
        <v>9.34</v>
      </c>
      <c r="BI69">
        <v>0.86</v>
      </c>
      <c r="BJ69">
        <v>2.12</v>
      </c>
      <c r="BK69">
        <v>1.9</v>
      </c>
      <c r="BL69">
        <v>0.97</v>
      </c>
      <c r="BM69">
        <v>0.2</v>
      </c>
      <c r="BN69">
        <v>3.04</v>
      </c>
      <c r="BO69">
        <v>3.78</v>
      </c>
      <c r="BP69">
        <v>0.25</v>
      </c>
      <c r="BQ69">
        <v>2.0099999999999998</v>
      </c>
      <c r="BR69">
        <v>2.19</v>
      </c>
      <c r="BS69">
        <v>1.64</v>
      </c>
      <c r="BT69">
        <v>2.9693329999999998</v>
      </c>
      <c r="BU69">
        <v>1.341844</v>
      </c>
      <c r="BV69">
        <v>2.2983120000000001</v>
      </c>
      <c r="BW69">
        <v>1.9429620000000001</v>
      </c>
      <c r="BX69">
        <v>0.97984300000000002</v>
      </c>
      <c r="BY69">
        <v>2.6836869999999999</v>
      </c>
      <c r="BZ69">
        <v>1.3275300000000001</v>
      </c>
      <c r="CA69">
        <v>0</v>
      </c>
      <c r="CB69">
        <v>7.9900000000000006E-3</v>
      </c>
      <c r="CC69">
        <v>0</v>
      </c>
      <c r="CD69">
        <v>0</v>
      </c>
      <c r="CE69">
        <v>0</v>
      </c>
      <c r="CF69">
        <v>0</v>
      </c>
      <c r="CG69">
        <v>1.4566000000000001E-2</v>
      </c>
      <c r="CH69">
        <v>0</v>
      </c>
      <c r="CI69">
        <v>0</v>
      </c>
      <c r="CJ69">
        <v>5.313701</v>
      </c>
      <c r="CK69">
        <v>0.935114</v>
      </c>
      <c r="CL69">
        <v>1.938104</v>
      </c>
      <c r="CM69">
        <v>3.5116900000000002</v>
      </c>
      <c r="CN69">
        <v>3.542468</v>
      </c>
      <c r="CO69">
        <v>4.2938999999999998</v>
      </c>
      <c r="CP69">
        <v>4.2581249999999997</v>
      </c>
      <c r="CQ69">
        <v>1.9494309999999999</v>
      </c>
      <c r="CR69">
        <v>0.83781300000000003</v>
      </c>
      <c r="CS69">
        <v>2.7933979999999998</v>
      </c>
      <c r="CT69">
        <v>0.99196799999999996</v>
      </c>
      <c r="CU69">
        <v>0.33832299999999998</v>
      </c>
      <c r="CV69">
        <v>0</v>
      </c>
      <c r="CW69">
        <v>0.99398600000000004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88.334088000000008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687.78989999999999</v>
      </c>
      <c r="L70">
        <v>656.42</v>
      </c>
      <c r="M70">
        <v>92.91</v>
      </c>
      <c r="N70">
        <v>119.136178</v>
      </c>
      <c r="O70">
        <v>124.789163</v>
      </c>
      <c r="P70">
        <v>68.778823000000003</v>
      </c>
      <c r="Q70">
        <v>20.693196</v>
      </c>
      <c r="R70">
        <v>42.846212999999999</v>
      </c>
      <c r="S70">
        <v>26.616266</v>
      </c>
      <c r="T70">
        <v>0.56000000000000005</v>
      </c>
      <c r="U70">
        <v>348.97500000000002</v>
      </c>
      <c r="V70">
        <v>14.25</v>
      </c>
      <c r="W70">
        <v>33.688499999999998</v>
      </c>
      <c r="X70">
        <v>147.515625</v>
      </c>
      <c r="Y70">
        <v>0</v>
      </c>
      <c r="Z70">
        <v>13.1076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8.3321880000000004</v>
      </c>
      <c r="AG70">
        <v>42.377411000000002</v>
      </c>
      <c r="AH70">
        <v>0</v>
      </c>
      <c r="AI70">
        <v>0</v>
      </c>
      <c r="AJ70">
        <v>0</v>
      </c>
      <c r="AK70">
        <v>26.292852</v>
      </c>
      <c r="AL70">
        <v>24.402000000000001</v>
      </c>
      <c r="AM70">
        <v>10.918805000000001</v>
      </c>
      <c r="AN70">
        <v>0.70510899999999999</v>
      </c>
      <c r="AO70">
        <v>0</v>
      </c>
      <c r="AP70">
        <v>1.0247999999999999</v>
      </c>
      <c r="AQ70">
        <v>37.626868999999999</v>
      </c>
      <c r="AR70">
        <v>47.472000000000001</v>
      </c>
      <c r="AS70">
        <v>31.897383000000001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88.334088000000008</v>
      </c>
      <c r="BA70">
        <f t="shared" si="4"/>
        <v>2728.7075690000001</v>
      </c>
      <c r="BB70">
        <v>67</v>
      </c>
      <c r="BD70">
        <v>7.95</v>
      </c>
      <c r="BE70">
        <v>1.95</v>
      </c>
      <c r="BF70">
        <v>3.03</v>
      </c>
      <c r="BG70">
        <v>1.84</v>
      </c>
      <c r="BH70">
        <v>9.34</v>
      </c>
      <c r="BI70">
        <v>0.86</v>
      </c>
      <c r="BJ70">
        <v>2.12</v>
      </c>
      <c r="BK70">
        <v>1.9</v>
      </c>
      <c r="BL70">
        <v>0.97</v>
      </c>
      <c r="BM70">
        <v>0.2</v>
      </c>
      <c r="BN70">
        <v>3.04</v>
      </c>
      <c r="BO70">
        <v>3.78</v>
      </c>
      <c r="BP70">
        <v>0.25</v>
      </c>
      <c r="BQ70">
        <v>2.0099999999999998</v>
      </c>
      <c r="BR70">
        <v>2.19</v>
      </c>
      <c r="BS70">
        <v>1.64</v>
      </c>
      <c r="BT70">
        <v>2.9693329999999998</v>
      </c>
      <c r="BU70">
        <v>1.341844</v>
      </c>
      <c r="BV70">
        <v>2.2983120000000001</v>
      </c>
      <c r="BW70">
        <v>1.9429620000000001</v>
      </c>
      <c r="BX70">
        <v>0.97984300000000002</v>
      </c>
      <c r="BY70">
        <v>2.6836869999999999</v>
      </c>
      <c r="BZ70">
        <v>1.3275300000000001</v>
      </c>
      <c r="CA70">
        <v>0</v>
      </c>
      <c r="CB70">
        <v>7.9900000000000006E-3</v>
      </c>
      <c r="CC70">
        <v>0</v>
      </c>
      <c r="CD70">
        <v>0</v>
      </c>
      <c r="CE70">
        <v>0</v>
      </c>
      <c r="CF70">
        <v>0</v>
      </c>
      <c r="CG70">
        <v>1.4566000000000001E-2</v>
      </c>
      <c r="CH70">
        <v>0</v>
      </c>
      <c r="CI70">
        <v>0</v>
      </c>
      <c r="CJ70">
        <v>5.313701</v>
      </c>
      <c r="CK70">
        <v>0.935114</v>
      </c>
      <c r="CL70">
        <v>1.938104</v>
      </c>
      <c r="CM70">
        <v>3.5116900000000002</v>
      </c>
      <c r="CN70">
        <v>3.542468</v>
      </c>
      <c r="CO70">
        <v>4.2938999999999998</v>
      </c>
      <c r="CP70">
        <v>4.2581249999999997</v>
      </c>
      <c r="CQ70">
        <v>1.9494309999999999</v>
      </c>
      <c r="CR70">
        <v>0.83781300000000003</v>
      </c>
      <c r="CS70">
        <v>2.7933979999999998</v>
      </c>
      <c r="CT70">
        <v>0.99196799999999996</v>
      </c>
      <c r="CU70">
        <v>0.33832299999999998</v>
      </c>
      <c r="CV70">
        <v>0</v>
      </c>
      <c r="CW70">
        <v>0.99398600000000004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88.334088000000008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687.78989999999999</v>
      </c>
      <c r="L71">
        <v>656.42</v>
      </c>
      <c r="M71">
        <v>92.91</v>
      </c>
      <c r="N71">
        <v>119.136178</v>
      </c>
      <c r="O71">
        <v>124.789163</v>
      </c>
      <c r="P71">
        <v>68.778823000000003</v>
      </c>
      <c r="Q71">
        <v>20.693196</v>
      </c>
      <c r="R71">
        <v>42.846212999999999</v>
      </c>
      <c r="S71">
        <v>26.616266</v>
      </c>
      <c r="T71">
        <v>0.56000000000000005</v>
      </c>
      <c r="U71">
        <v>348.97500000000002</v>
      </c>
      <c r="V71">
        <v>14.25</v>
      </c>
      <c r="W71">
        <v>33.688499999999998</v>
      </c>
      <c r="X71">
        <v>147.515625</v>
      </c>
      <c r="Y71">
        <v>0</v>
      </c>
      <c r="Z71">
        <v>13.1076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8.3321880000000004</v>
      </c>
      <c r="AG71">
        <v>42.377411000000002</v>
      </c>
      <c r="AH71">
        <v>15.635389</v>
      </c>
      <c r="AI71">
        <v>0</v>
      </c>
      <c r="AJ71">
        <v>0</v>
      </c>
      <c r="AK71">
        <v>26.292852</v>
      </c>
      <c r="AL71">
        <v>12.782</v>
      </c>
      <c r="AM71">
        <v>10.918805000000001</v>
      </c>
      <c r="AN71">
        <v>0.70510899999999999</v>
      </c>
      <c r="AO71">
        <v>0</v>
      </c>
      <c r="AP71">
        <v>6.4050000000000002</v>
      </c>
      <c r="AQ71">
        <v>37.626868999999999</v>
      </c>
      <c r="AR71">
        <v>47.472000000000001</v>
      </c>
      <c r="AS71">
        <v>31.897383000000001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88.480246999999991</v>
      </c>
      <c r="BA71">
        <f t="shared" si="4"/>
        <v>2738.2493170000002</v>
      </c>
      <c r="BB71">
        <v>68</v>
      </c>
      <c r="BD71">
        <v>7.95</v>
      </c>
      <c r="BE71">
        <v>1.95</v>
      </c>
      <c r="BF71">
        <v>3.03</v>
      </c>
      <c r="BG71">
        <v>1.84</v>
      </c>
      <c r="BH71">
        <v>9.34</v>
      </c>
      <c r="BI71">
        <v>0.86</v>
      </c>
      <c r="BJ71">
        <v>2.12</v>
      </c>
      <c r="BK71">
        <v>1.9</v>
      </c>
      <c r="BL71">
        <v>0.97</v>
      </c>
      <c r="BM71">
        <v>0.2</v>
      </c>
      <c r="BN71">
        <v>3.04</v>
      </c>
      <c r="BO71">
        <v>3.78</v>
      </c>
      <c r="BP71">
        <v>0.25</v>
      </c>
      <c r="BQ71">
        <v>2.0099999999999998</v>
      </c>
      <c r="BR71">
        <v>2.19</v>
      </c>
      <c r="BS71">
        <v>1.64</v>
      </c>
      <c r="BT71">
        <v>2.9693329999999998</v>
      </c>
      <c r="BU71">
        <v>1.341844</v>
      </c>
      <c r="BV71">
        <v>2.319334</v>
      </c>
      <c r="BW71">
        <v>1.9429620000000001</v>
      </c>
      <c r="BX71">
        <v>0.97984300000000002</v>
      </c>
      <c r="BY71">
        <v>2.6836869999999999</v>
      </c>
      <c r="BZ71">
        <v>1.3275300000000001</v>
      </c>
      <c r="CA71">
        <v>0</v>
      </c>
      <c r="CB71">
        <v>7.9900000000000006E-3</v>
      </c>
      <c r="CC71">
        <v>0</v>
      </c>
      <c r="CD71">
        <v>0</v>
      </c>
      <c r="CE71">
        <v>0</v>
      </c>
      <c r="CF71">
        <v>0</v>
      </c>
      <c r="CG71">
        <v>1.4566000000000001E-2</v>
      </c>
      <c r="CH71">
        <v>0</v>
      </c>
      <c r="CI71">
        <v>0</v>
      </c>
      <c r="CJ71">
        <v>5.313701</v>
      </c>
      <c r="CK71">
        <v>0.935114</v>
      </c>
      <c r="CL71">
        <v>1.938104</v>
      </c>
      <c r="CM71">
        <v>3.5116900000000002</v>
      </c>
      <c r="CN71">
        <v>3.542468</v>
      </c>
      <c r="CO71">
        <v>4.2938999999999998</v>
      </c>
      <c r="CP71">
        <v>4.2581249999999997</v>
      </c>
      <c r="CQ71">
        <v>1.9494309999999999</v>
      </c>
      <c r="CR71">
        <v>0.83781300000000003</v>
      </c>
      <c r="CS71">
        <v>2.7933979999999998</v>
      </c>
      <c r="CT71">
        <v>0.99196799999999996</v>
      </c>
      <c r="CU71">
        <v>0.33832299999999998</v>
      </c>
      <c r="CV71">
        <v>0.125137</v>
      </c>
      <c r="CW71">
        <v>0.99398600000000004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88.480246999999991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687.78989999999999</v>
      </c>
      <c r="L72">
        <v>656.42</v>
      </c>
      <c r="M72">
        <v>92.91</v>
      </c>
      <c r="N72">
        <v>119.136178</v>
      </c>
      <c r="O72">
        <v>124.789163</v>
      </c>
      <c r="P72">
        <v>68.778823000000003</v>
      </c>
      <c r="Q72">
        <v>20.693196</v>
      </c>
      <c r="R72">
        <v>42.846212999999999</v>
      </c>
      <c r="S72">
        <v>26.616266</v>
      </c>
      <c r="T72">
        <v>0.56000000000000005</v>
      </c>
      <c r="U72">
        <v>348.97500000000002</v>
      </c>
      <c r="V72">
        <v>14.25</v>
      </c>
      <c r="W72">
        <v>33.688499999999998</v>
      </c>
      <c r="X72">
        <v>147.515625</v>
      </c>
      <c r="Y72">
        <v>0</v>
      </c>
      <c r="Z72">
        <v>13.1076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8.3321880000000004</v>
      </c>
      <c r="AG72">
        <v>42.377411000000002</v>
      </c>
      <c r="AH72">
        <v>34.202413</v>
      </c>
      <c r="AI72">
        <v>0</v>
      </c>
      <c r="AJ72">
        <v>0</v>
      </c>
      <c r="AK72">
        <v>26.292852</v>
      </c>
      <c r="AL72">
        <v>12.782</v>
      </c>
      <c r="AM72">
        <v>10.918805000000001</v>
      </c>
      <c r="AN72">
        <v>0.70510899999999999</v>
      </c>
      <c r="AO72">
        <v>0</v>
      </c>
      <c r="AP72">
        <v>6.4050000000000002</v>
      </c>
      <c r="AQ72">
        <v>37.626868999999999</v>
      </c>
      <c r="AR72">
        <v>47.472000000000001</v>
      </c>
      <c r="AS72">
        <v>31.897383000000001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88.628190000000004</v>
      </c>
      <c r="BA72">
        <f t="shared" si="4"/>
        <v>2756.9642840000001</v>
      </c>
      <c r="BB72">
        <v>69</v>
      </c>
      <c r="BD72">
        <v>7.95</v>
      </c>
      <c r="BE72">
        <v>1.95</v>
      </c>
      <c r="BF72">
        <v>3.03</v>
      </c>
      <c r="BG72">
        <v>1.84</v>
      </c>
      <c r="BH72">
        <v>9.34</v>
      </c>
      <c r="BI72">
        <v>0.86</v>
      </c>
      <c r="BJ72">
        <v>2.12</v>
      </c>
      <c r="BK72">
        <v>1.9</v>
      </c>
      <c r="BL72">
        <v>0.97</v>
      </c>
      <c r="BM72">
        <v>0.2</v>
      </c>
      <c r="BN72">
        <v>3.04</v>
      </c>
      <c r="BO72">
        <v>3.78</v>
      </c>
      <c r="BP72">
        <v>0.25</v>
      </c>
      <c r="BQ72">
        <v>2.0099999999999998</v>
      </c>
      <c r="BR72">
        <v>2.19</v>
      </c>
      <c r="BS72">
        <v>1.64</v>
      </c>
      <c r="BT72">
        <v>2.9693329999999998</v>
      </c>
      <c r="BU72">
        <v>1.341844</v>
      </c>
      <c r="BV72">
        <v>2.319893</v>
      </c>
      <c r="BW72">
        <v>1.9429620000000001</v>
      </c>
      <c r="BX72">
        <v>0.97984300000000002</v>
      </c>
      <c r="BY72">
        <v>2.6836869999999999</v>
      </c>
      <c r="BZ72">
        <v>1.3275300000000001</v>
      </c>
      <c r="CA72">
        <v>0</v>
      </c>
      <c r="CB72">
        <v>7.9900000000000006E-3</v>
      </c>
      <c r="CC72">
        <v>0</v>
      </c>
      <c r="CD72">
        <v>0</v>
      </c>
      <c r="CE72">
        <v>0</v>
      </c>
      <c r="CF72">
        <v>0</v>
      </c>
      <c r="CG72">
        <v>1.4566000000000001E-2</v>
      </c>
      <c r="CH72">
        <v>0</v>
      </c>
      <c r="CI72">
        <v>0</v>
      </c>
      <c r="CJ72">
        <v>5.313701</v>
      </c>
      <c r="CK72">
        <v>0.935114</v>
      </c>
      <c r="CL72">
        <v>1.938104</v>
      </c>
      <c r="CM72">
        <v>3.5116900000000002</v>
      </c>
      <c r="CN72">
        <v>3.542468</v>
      </c>
      <c r="CO72">
        <v>4.2938999999999998</v>
      </c>
      <c r="CP72">
        <v>4.2581249999999997</v>
      </c>
      <c r="CQ72">
        <v>1.9494309999999999</v>
      </c>
      <c r="CR72">
        <v>0.83781300000000003</v>
      </c>
      <c r="CS72">
        <v>2.7933979999999998</v>
      </c>
      <c r="CT72">
        <v>0.99196799999999996</v>
      </c>
      <c r="CU72">
        <v>0.33832299999999998</v>
      </c>
      <c r="CV72">
        <v>0.27252100000000001</v>
      </c>
      <c r="CW72">
        <v>0.99398600000000004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88.628190000000004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687.78989999999999</v>
      </c>
      <c r="L73">
        <v>656.42</v>
      </c>
      <c r="M73">
        <v>92.91</v>
      </c>
      <c r="N73">
        <v>119.136178</v>
      </c>
      <c r="O73">
        <v>124.789163</v>
      </c>
      <c r="P73">
        <v>68.778823000000003</v>
      </c>
      <c r="Q73">
        <v>20.693196</v>
      </c>
      <c r="R73">
        <v>42.846212999999999</v>
      </c>
      <c r="S73">
        <v>26.616266</v>
      </c>
      <c r="T73">
        <v>0.56000000000000005</v>
      </c>
      <c r="U73">
        <v>348.97500000000002</v>
      </c>
      <c r="V73">
        <v>14.25</v>
      </c>
      <c r="W73">
        <v>33.688499999999998</v>
      </c>
      <c r="X73">
        <v>147.515625</v>
      </c>
      <c r="Y73">
        <v>0</v>
      </c>
      <c r="Z73">
        <v>13.1076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8.3321880000000004</v>
      </c>
      <c r="AG73">
        <v>42.377411000000002</v>
      </c>
      <c r="AH73">
        <v>34.202413</v>
      </c>
      <c r="AI73">
        <v>0</v>
      </c>
      <c r="AJ73">
        <v>0</v>
      </c>
      <c r="AK73">
        <v>26.292852</v>
      </c>
      <c r="AL73">
        <v>12.782</v>
      </c>
      <c r="AM73">
        <v>10.918805000000001</v>
      </c>
      <c r="AN73">
        <v>0.70510899999999999</v>
      </c>
      <c r="AO73">
        <v>0</v>
      </c>
      <c r="AP73">
        <v>6.4050000000000002</v>
      </c>
      <c r="AQ73">
        <v>37.626868999999999</v>
      </c>
      <c r="AR73">
        <v>47.472000000000001</v>
      </c>
      <c r="AS73">
        <v>31.897383000000001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88.628190000000004</v>
      </c>
      <c r="BA73">
        <f t="shared" si="4"/>
        <v>2756.9642840000001</v>
      </c>
      <c r="BB73">
        <v>70</v>
      </c>
      <c r="BD73">
        <v>7.95</v>
      </c>
      <c r="BE73">
        <v>1.95</v>
      </c>
      <c r="BF73">
        <v>3.03</v>
      </c>
      <c r="BG73">
        <v>1.84</v>
      </c>
      <c r="BH73">
        <v>9.34</v>
      </c>
      <c r="BI73">
        <v>0.86</v>
      </c>
      <c r="BJ73">
        <v>2.12</v>
      </c>
      <c r="BK73">
        <v>1.9</v>
      </c>
      <c r="BL73">
        <v>0.97</v>
      </c>
      <c r="BM73">
        <v>0.2</v>
      </c>
      <c r="BN73">
        <v>3.04</v>
      </c>
      <c r="BO73">
        <v>3.78</v>
      </c>
      <c r="BP73">
        <v>0.25</v>
      </c>
      <c r="BQ73">
        <v>2.0099999999999998</v>
      </c>
      <c r="BR73">
        <v>2.19</v>
      </c>
      <c r="BS73">
        <v>1.64</v>
      </c>
      <c r="BT73">
        <v>2.9693329999999998</v>
      </c>
      <c r="BU73">
        <v>1.341844</v>
      </c>
      <c r="BV73">
        <v>2.319893</v>
      </c>
      <c r="BW73">
        <v>1.9429620000000001</v>
      </c>
      <c r="BX73">
        <v>0.97984300000000002</v>
      </c>
      <c r="BY73">
        <v>2.6836869999999999</v>
      </c>
      <c r="BZ73">
        <v>1.3275300000000001</v>
      </c>
      <c r="CA73">
        <v>0</v>
      </c>
      <c r="CB73">
        <v>7.9900000000000006E-3</v>
      </c>
      <c r="CC73">
        <v>0</v>
      </c>
      <c r="CD73">
        <v>0</v>
      </c>
      <c r="CE73">
        <v>0</v>
      </c>
      <c r="CF73">
        <v>0</v>
      </c>
      <c r="CG73">
        <v>1.4566000000000001E-2</v>
      </c>
      <c r="CH73">
        <v>0</v>
      </c>
      <c r="CI73">
        <v>0</v>
      </c>
      <c r="CJ73">
        <v>5.313701</v>
      </c>
      <c r="CK73">
        <v>0.935114</v>
      </c>
      <c r="CL73">
        <v>1.938104</v>
      </c>
      <c r="CM73">
        <v>3.5116900000000002</v>
      </c>
      <c r="CN73">
        <v>3.542468</v>
      </c>
      <c r="CO73">
        <v>4.2938999999999998</v>
      </c>
      <c r="CP73">
        <v>4.2581249999999997</v>
      </c>
      <c r="CQ73">
        <v>1.9494309999999999</v>
      </c>
      <c r="CR73">
        <v>0.83781300000000003</v>
      </c>
      <c r="CS73">
        <v>2.7933979999999998</v>
      </c>
      <c r="CT73">
        <v>0.99196799999999996</v>
      </c>
      <c r="CU73">
        <v>0.33832299999999998</v>
      </c>
      <c r="CV73">
        <v>0.27252100000000001</v>
      </c>
      <c r="CW73">
        <v>0.99398600000000004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88.628190000000004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687.78989999999999</v>
      </c>
      <c r="L74">
        <v>656.42</v>
      </c>
      <c r="M74">
        <v>92.91</v>
      </c>
      <c r="N74">
        <v>119.136178</v>
      </c>
      <c r="O74">
        <v>124.789163</v>
      </c>
      <c r="P74">
        <v>68.778823000000003</v>
      </c>
      <c r="Q74">
        <v>20.693196</v>
      </c>
      <c r="R74">
        <v>42.846212999999999</v>
      </c>
      <c r="S74">
        <v>26.616266</v>
      </c>
      <c r="T74">
        <v>0.56000000000000005</v>
      </c>
      <c r="U74">
        <v>348.97500000000002</v>
      </c>
      <c r="V74">
        <v>14.25</v>
      </c>
      <c r="W74">
        <v>33.688499999999998</v>
      </c>
      <c r="X74">
        <v>147.515625</v>
      </c>
      <c r="Y74">
        <v>0</v>
      </c>
      <c r="Z74">
        <v>13.1076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16.664376000000001</v>
      </c>
      <c r="AG74">
        <v>42.377411000000002</v>
      </c>
      <c r="AH74">
        <v>63.518766999999997</v>
      </c>
      <c r="AI74">
        <v>0</v>
      </c>
      <c r="AJ74">
        <v>0</v>
      </c>
      <c r="AK74">
        <v>26.292852</v>
      </c>
      <c r="AL74">
        <v>12.782</v>
      </c>
      <c r="AM74">
        <v>10.918805000000001</v>
      </c>
      <c r="AN74">
        <v>0.70510899999999999</v>
      </c>
      <c r="AO74">
        <v>0</v>
      </c>
      <c r="AP74">
        <v>6.4050000000000002</v>
      </c>
      <c r="AQ74">
        <v>37.626868999999999</v>
      </c>
      <c r="AR74">
        <v>47.472000000000001</v>
      </c>
      <c r="AS74">
        <v>31.897383000000001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88.861778000000001</v>
      </c>
      <c r="BA74">
        <f t="shared" si="4"/>
        <v>2794.8464140000006</v>
      </c>
      <c r="BB74">
        <v>71</v>
      </c>
      <c r="BD74">
        <v>7.95</v>
      </c>
      <c r="BE74">
        <v>1.95</v>
      </c>
      <c r="BF74">
        <v>3.03</v>
      </c>
      <c r="BG74">
        <v>1.84</v>
      </c>
      <c r="BH74">
        <v>9.34</v>
      </c>
      <c r="BI74">
        <v>0.86</v>
      </c>
      <c r="BJ74">
        <v>2.12</v>
      </c>
      <c r="BK74">
        <v>1.9</v>
      </c>
      <c r="BL74">
        <v>0.97</v>
      </c>
      <c r="BM74">
        <v>0.2</v>
      </c>
      <c r="BN74">
        <v>3.04</v>
      </c>
      <c r="BO74">
        <v>3.78</v>
      </c>
      <c r="BP74">
        <v>0.25</v>
      </c>
      <c r="BQ74">
        <v>2.0099999999999998</v>
      </c>
      <c r="BR74">
        <v>2.19</v>
      </c>
      <c r="BS74">
        <v>1.64</v>
      </c>
      <c r="BT74">
        <v>2.9693329999999998</v>
      </c>
      <c r="BU74">
        <v>1.341844</v>
      </c>
      <c r="BV74">
        <v>2.319893</v>
      </c>
      <c r="BW74">
        <v>1.9429620000000001</v>
      </c>
      <c r="BX74">
        <v>0.97984300000000002</v>
      </c>
      <c r="BY74">
        <v>2.6836869999999999</v>
      </c>
      <c r="BZ74">
        <v>1.3275300000000001</v>
      </c>
      <c r="CA74">
        <v>0</v>
      </c>
      <c r="CB74">
        <v>7.9900000000000006E-3</v>
      </c>
      <c r="CC74">
        <v>0</v>
      </c>
      <c r="CD74">
        <v>0</v>
      </c>
      <c r="CE74">
        <v>0</v>
      </c>
      <c r="CF74">
        <v>0</v>
      </c>
      <c r="CG74">
        <v>1.4566000000000001E-2</v>
      </c>
      <c r="CH74">
        <v>0</v>
      </c>
      <c r="CI74">
        <v>0</v>
      </c>
      <c r="CJ74">
        <v>5.313701</v>
      </c>
      <c r="CK74">
        <v>0.935114</v>
      </c>
      <c r="CL74">
        <v>1.938104</v>
      </c>
      <c r="CM74">
        <v>3.5116900000000002</v>
      </c>
      <c r="CN74">
        <v>3.542468</v>
      </c>
      <c r="CO74">
        <v>4.2938999999999998</v>
      </c>
      <c r="CP74">
        <v>4.2581249999999997</v>
      </c>
      <c r="CQ74">
        <v>1.9494309999999999</v>
      </c>
      <c r="CR74">
        <v>0.83781300000000003</v>
      </c>
      <c r="CS74">
        <v>2.7933979999999998</v>
      </c>
      <c r="CT74">
        <v>0.99196799999999996</v>
      </c>
      <c r="CU74">
        <v>0.33832299999999998</v>
      </c>
      <c r="CV74">
        <v>0.50610900000000003</v>
      </c>
      <c r="CW74">
        <v>0.99398600000000004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88.861778000000001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687.78989999999999</v>
      </c>
      <c r="L75">
        <v>656.42</v>
      </c>
      <c r="M75">
        <v>92.91</v>
      </c>
      <c r="N75">
        <v>119.136178</v>
      </c>
      <c r="O75">
        <v>124.789163</v>
      </c>
      <c r="P75">
        <v>68.778823000000003</v>
      </c>
      <c r="Q75">
        <v>20.693196</v>
      </c>
      <c r="R75">
        <v>42.846212999999999</v>
      </c>
      <c r="S75">
        <v>26.616266</v>
      </c>
      <c r="T75">
        <v>0.56000000000000005</v>
      </c>
      <c r="U75">
        <v>348.97500000000002</v>
      </c>
      <c r="V75">
        <v>14.25</v>
      </c>
      <c r="W75">
        <v>33.688499999999998</v>
      </c>
      <c r="X75">
        <v>147.515625</v>
      </c>
      <c r="Y75">
        <v>0</v>
      </c>
      <c r="Z75">
        <v>13.1076</v>
      </c>
      <c r="AA75">
        <v>7.11</v>
      </c>
      <c r="AB75">
        <v>10.408234</v>
      </c>
      <c r="AC75">
        <v>3.957112</v>
      </c>
      <c r="AD75">
        <v>9.4297959999999996</v>
      </c>
      <c r="AE75">
        <v>0</v>
      </c>
      <c r="AF75">
        <v>25.403012</v>
      </c>
      <c r="AG75">
        <v>42.377411000000002</v>
      </c>
      <c r="AH75">
        <v>68.404826</v>
      </c>
      <c r="AI75">
        <v>0</v>
      </c>
      <c r="AJ75">
        <v>0</v>
      </c>
      <c r="AK75">
        <v>26.292852</v>
      </c>
      <c r="AL75">
        <v>24.402000000000001</v>
      </c>
      <c r="AM75">
        <v>13.510643999999999</v>
      </c>
      <c r="AN75">
        <v>0.70510899999999999</v>
      </c>
      <c r="AO75">
        <v>0</v>
      </c>
      <c r="AP75">
        <v>6.4050000000000002</v>
      </c>
      <c r="AQ75">
        <v>37.626868999999999</v>
      </c>
      <c r="AR75">
        <v>48.576000000000001</v>
      </c>
      <c r="AS75">
        <v>31.897383000000001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89.289999000000023</v>
      </c>
      <c r="BA75">
        <f t="shared" si="4"/>
        <v>2855.1203110000006</v>
      </c>
      <c r="BB75">
        <v>72</v>
      </c>
      <c r="BD75">
        <v>7.95</v>
      </c>
      <c r="BE75">
        <v>1.95</v>
      </c>
      <c r="BF75">
        <v>3.03</v>
      </c>
      <c r="BG75">
        <v>1.84</v>
      </c>
      <c r="BH75">
        <v>9.34</v>
      </c>
      <c r="BI75">
        <v>0.86</v>
      </c>
      <c r="BJ75">
        <v>2.12</v>
      </c>
      <c r="BK75">
        <v>1.9</v>
      </c>
      <c r="BL75">
        <v>1.01</v>
      </c>
      <c r="BM75">
        <v>0.2</v>
      </c>
      <c r="BN75">
        <v>3.22</v>
      </c>
      <c r="BO75">
        <v>3.78</v>
      </c>
      <c r="BP75">
        <v>0.25</v>
      </c>
      <c r="BQ75">
        <v>2.0099999999999998</v>
      </c>
      <c r="BR75">
        <v>2.19</v>
      </c>
      <c r="BS75">
        <v>1.64</v>
      </c>
      <c r="BT75">
        <v>2.9693329999999998</v>
      </c>
      <c r="BU75">
        <v>1.341844</v>
      </c>
      <c r="BV75">
        <v>2.319893</v>
      </c>
      <c r="BW75">
        <v>1.9429620000000001</v>
      </c>
      <c r="BX75">
        <v>0.97984300000000002</v>
      </c>
      <c r="BY75">
        <v>2.6836869999999999</v>
      </c>
      <c r="BZ75">
        <v>1.3275300000000001</v>
      </c>
      <c r="CA75">
        <v>0</v>
      </c>
      <c r="CB75">
        <v>8.1180000000000002E-3</v>
      </c>
      <c r="CC75">
        <v>0</v>
      </c>
      <c r="CD75">
        <v>0</v>
      </c>
      <c r="CE75">
        <v>0</v>
      </c>
      <c r="CF75">
        <v>0</v>
      </c>
      <c r="CG75">
        <v>1.4566000000000001E-2</v>
      </c>
      <c r="CH75">
        <v>0</v>
      </c>
      <c r="CI75">
        <v>0</v>
      </c>
      <c r="CJ75">
        <v>5.313701</v>
      </c>
      <c r="CK75">
        <v>0.935114</v>
      </c>
      <c r="CL75">
        <v>1.938104</v>
      </c>
      <c r="CM75">
        <v>3.5116900000000002</v>
      </c>
      <c r="CN75">
        <v>3.542468</v>
      </c>
      <c r="CO75">
        <v>4.2938999999999998</v>
      </c>
      <c r="CP75">
        <v>4.2581249999999997</v>
      </c>
      <c r="CQ75">
        <v>1.9494309999999999</v>
      </c>
      <c r="CR75">
        <v>0.83781300000000003</v>
      </c>
      <c r="CS75">
        <v>2.7933979999999998</v>
      </c>
      <c r="CT75">
        <v>0.99196799999999996</v>
      </c>
      <c r="CU75">
        <v>0.50748499999999996</v>
      </c>
      <c r="CV75">
        <v>0.54503999999999997</v>
      </c>
      <c r="CW75">
        <v>0.99398600000000004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89.289999000000023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687.78989999999999</v>
      </c>
      <c r="L76">
        <v>656.42</v>
      </c>
      <c r="M76">
        <v>92.91</v>
      </c>
      <c r="N76">
        <v>119.136178</v>
      </c>
      <c r="O76">
        <v>124.789163</v>
      </c>
      <c r="P76">
        <v>68.778823000000003</v>
      </c>
      <c r="Q76">
        <v>20.693196</v>
      </c>
      <c r="R76">
        <v>42.846212999999999</v>
      </c>
      <c r="S76">
        <v>26.616266</v>
      </c>
      <c r="T76">
        <v>0.56000000000000005</v>
      </c>
      <c r="U76">
        <v>348.97500000000002</v>
      </c>
      <c r="V76">
        <v>14.25</v>
      </c>
      <c r="W76">
        <v>33.688499999999998</v>
      </c>
      <c r="X76">
        <v>147.515625</v>
      </c>
      <c r="Y76">
        <v>0</v>
      </c>
      <c r="Z76">
        <v>13.1076</v>
      </c>
      <c r="AA76">
        <v>14.04936</v>
      </c>
      <c r="AB76">
        <v>41.133339999999997</v>
      </c>
      <c r="AC76">
        <v>20.049363</v>
      </c>
      <c r="AD76">
        <v>18.859591999999999</v>
      </c>
      <c r="AE76">
        <v>0</v>
      </c>
      <c r="AF76">
        <v>35.564217999999997</v>
      </c>
      <c r="AG76">
        <v>42.377411000000002</v>
      </c>
      <c r="AH76">
        <v>120.68565700000001</v>
      </c>
      <c r="AI76">
        <v>0</v>
      </c>
      <c r="AJ76">
        <v>0</v>
      </c>
      <c r="AK76">
        <v>26.292852</v>
      </c>
      <c r="AL76">
        <v>69.72</v>
      </c>
      <c r="AM76">
        <v>16.345120999999999</v>
      </c>
      <c r="AN76">
        <v>0.70510899999999999</v>
      </c>
      <c r="AO76">
        <v>0</v>
      </c>
      <c r="AP76">
        <v>6.4050000000000002</v>
      </c>
      <c r="AQ76">
        <v>40.399374999999999</v>
      </c>
      <c r="AR76">
        <v>48.576000000000001</v>
      </c>
      <c r="AS76">
        <v>31.897383000000001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90.722881999999998</v>
      </c>
      <c r="BA76">
        <f t="shared" si="4"/>
        <v>3033.1067269999994</v>
      </c>
      <c r="BB76">
        <v>73</v>
      </c>
      <c r="BD76">
        <v>7.95</v>
      </c>
      <c r="BE76">
        <v>1.95</v>
      </c>
      <c r="BF76">
        <v>3.03</v>
      </c>
      <c r="BG76">
        <v>1.84</v>
      </c>
      <c r="BH76">
        <v>9.34</v>
      </c>
      <c r="BI76">
        <v>0.86</v>
      </c>
      <c r="BJ76">
        <v>2.12</v>
      </c>
      <c r="BK76">
        <v>1.9</v>
      </c>
      <c r="BL76">
        <v>1.0900000000000001</v>
      </c>
      <c r="BM76">
        <v>0.2</v>
      </c>
      <c r="BN76">
        <v>3.41</v>
      </c>
      <c r="BO76">
        <v>3.78</v>
      </c>
      <c r="BP76">
        <v>0.25</v>
      </c>
      <c r="BQ76">
        <v>2.0099999999999998</v>
      </c>
      <c r="BR76">
        <v>2.19</v>
      </c>
      <c r="BS76">
        <v>1.64</v>
      </c>
      <c r="BT76">
        <v>2.9693329999999998</v>
      </c>
      <c r="BU76">
        <v>1.341844</v>
      </c>
      <c r="BV76">
        <v>2.319893</v>
      </c>
      <c r="BW76">
        <v>1.9429620000000001</v>
      </c>
      <c r="BX76">
        <v>0.97984300000000002</v>
      </c>
      <c r="BY76">
        <v>2.6836869999999999</v>
      </c>
      <c r="BZ76">
        <v>1.3275300000000001</v>
      </c>
      <c r="CA76">
        <v>0</v>
      </c>
      <c r="CB76">
        <v>8.1180000000000002E-3</v>
      </c>
      <c r="CC76">
        <v>0</v>
      </c>
      <c r="CD76">
        <v>0</v>
      </c>
      <c r="CE76">
        <v>0</v>
      </c>
      <c r="CF76">
        <v>0</v>
      </c>
      <c r="CG76">
        <v>1.4566000000000001E-2</v>
      </c>
      <c r="CH76">
        <v>0</v>
      </c>
      <c r="CI76">
        <v>0</v>
      </c>
      <c r="CJ76">
        <v>5.313701</v>
      </c>
      <c r="CK76">
        <v>0.935114</v>
      </c>
      <c r="CL76">
        <v>1.938104</v>
      </c>
      <c r="CM76">
        <v>3.5116900000000002</v>
      </c>
      <c r="CN76">
        <v>3.542468</v>
      </c>
      <c r="CO76">
        <v>4.2938999999999998</v>
      </c>
      <c r="CP76">
        <v>4.2581249999999997</v>
      </c>
      <c r="CQ76">
        <v>1.9494309999999999</v>
      </c>
      <c r="CR76">
        <v>0.83781300000000003</v>
      </c>
      <c r="CS76">
        <v>2.7933979999999998</v>
      </c>
      <c r="CT76">
        <v>0.99196799999999996</v>
      </c>
      <c r="CU76">
        <v>1.2560249999999999</v>
      </c>
      <c r="CV76">
        <v>0.95938299999999999</v>
      </c>
      <c r="CW76">
        <v>0.99398600000000004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90.722881999999998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687.78989999999999</v>
      </c>
      <c r="L77">
        <v>656.42</v>
      </c>
      <c r="M77">
        <v>92.91</v>
      </c>
      <c r="N77">
        <v>119.136178</v>
      </c>
      <c r="O77">
        <v>124.789163</v>
      </c>
      <c r="P77">
        <v>68.778823000000003</v>
      </c>
      <c r="Q77">
        <v>20.693196</v>
      </c>
      <c r="R77">
        <v>42.846212999999999</v>
      </c>
      <c r="S77">
        <v>26.616266</v>
      </c>
      <c r="T77">
        <v>0.56000000000000005</v>
      </c>
      <c r="U77">
        <v>348.97500000000002</v>
      </c>
      <c r="V77">
        <v>14.25</v>
      </c>
      <c r="W77">
        <v>33.688499999999998</v>
      </c>
      <c r="X77">
        <v>147.515625</v>
      </c>
      <c r="Y77">
        <v>0</v>
      </c>
      <c r="Z77">
        <v>13.1076</v>
      </c>
      <c r="AA77">
        <v>14.04936</v>
      </c>
      <c r="AB77">
        <v>41.133339999999997</v>
      </c>
      <c r="AC77">
        <v>30.104384</v>
      </c>
      <c r="AD77">
        <v>18.859591999999999</v>
      </c>
      <c r="AE77">
        <v>0</v>
      </c>
      <c r="AF77">
        <v>35.564217999999997</v>
      </c>
      <c r="AG77">
        <v>42.377411000000002</v>
      </c>
      <c r="AH77">
        <v>120.68565700000001</v>
      </c>
      <c r="AI77">
        <v>0</v>
      </c>
      <c r="AJ77">
        <v>0</v>
      </c>
      <c r="AK77">
        <v>26.292852</v>
      </c>
      <c r="AL77">
        <v>69.72</v>
      </c>
      <c r="AM77">
        <v>16.345120999999999</v>
      </c>
      <c r="AN77">
        <v>0.70510899999999999</v>
      </c>
      <c r="AO77">
        <v>0</v>
      </c>
      <c r="AP77">
        <v>0</v>
      </c>
      <c r="AQ77">
        <v>40.399374999999999</v>
      </c>
      <c r="AR77">
        <v>40.847999999999999</v>
      </c>
      <c r="AS77">
        <v>31.897383000000001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90.912881999999996</v>
      </c>
      <c r="BA77">
        <f t="shared" si="4"/>
        <v>3029.2187479999993</v>
      </c>
      <c r="BB77">
        <v>74</v>
      </c>
      <c r="BD77">
        <v>7.95</v>
      </c>
      <c r="BE77">
        <v>1.95</v>
      </c>
      <c r="BF77">
        <v>3.03</v>
      </c>
      <c r="BG77">
        <v>1.84</v>
      </c>
      <c r="BH77">
        <v>9.34</v>
      </c>
      <c r="BI77">
        <v>0.86</v>
      </c>
      <c r="BJ77">
        <v>2.12</v>
      </c>
      <c r="BK77">
        <v>1.9</v>
      </c>
      <c r="BL77">
        <v>1.1200000000000001</v>
      </c>
      <c r="BM77">
        <v>0.2</v>
      </c>
      <c r="BN77">
        <v>3.57</v>
      </c>
      <c r="BO77">
        <v>3.78</v>
      </c>
      <c r="BP77">
        <v>0.25</v>
      </c>
      <c r="BQ77">
        <v>2.0099999999999998</v>
      </c>
      <c r="BR77">
        <v>2.19</v>
      </c>
      <c r="BS77">
        <v>1.64</v>
      </c>
      <c r="BT77">
        <v>2.9693329999999998</v>
      </c>
      <c r="BU77">
        <v>1.341844</v>
      </c>
      <c r="BV77">
        <v>2.319893</v>
      </c>
      <c r="BW77">
        <v>1.9429620000000001</v>
      </c>
      <c r="BX77">
        <v>0.97984300000000002</v>
      </c>
      <c r="BY77">
        <v>2.6836869999999999</v>
      </c>
      <c r="BZ77">
        <v>1.3275300000000001</v>
      </c>
      <c r="CA77">
        <v>0</v>
      </c>
      <c r="CB77">
        <v>8.1180000000000002E-3</v>
      </c>
      <c r="CC77">
        <v>0</v>
      </c>
      <c r="CD77">
        <v>0</v>
      </c>
      <c r="CE77">
        <v>0</v>
      </c>
      <c r="CF77">
        <v>0</v>
      </c>
      <c r="CG77">
        <v>1.4566000000000001E-2</v>
      </c>
      <c r="CH77">
        <v>0</v>
      </c>
      <c r="CI77">
        <v>0</v>
      </c>
      <c r="CJ77">
        <v>5.313701</v>
      </c>
      <c r="CK77">
        <v>0.935114</v>
      </c>
      <c r="CL77">
        <v>1.938104</v>
      </c>
      <c r="CM77">
        <v>3.5116900000000002</v>
      </c>
      <c r="CN77">
        <v>3.542468</v>
      </c>
      <c r="CO77">
        <v>4.2938999999999998</v>
      </c>
      <c r="CP77">
        <v>4.2581249999999997</v>
      </c>
      <c r="CQ77">
        <v>1.9494309999999999</v>
      </c>
      <c r="CR77">
        <v>0.83781300000000003</v>
      </c>
      <c r="CS77">
        <v>2.7933979999999998</v>
      </c>
      <c r="CT77">
        <v>0.99196799999999996</v>
      </c>
      <c r="CU77">
        <v>1.2560249999999999</v>
      </c>
      <c r="CV77">
        <v>0.95938299999999999</v>
      </c>
      <c r="CW77">
        <v>0.99398600000000004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90.912881999999996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687.78989999999999</v>
      </c>
      <c r="L78">
        <v>656.42</v>
      </c>
      <c r="M78">
        <v>92.91</v>
      </c>
      <c r="N78">
        <v>119.136178</v>
      </c>
      <c r="O78">
        <v>124.789163</v>
      </c>
      <c r="P78">
        <v>68.778823000000003</v>
      </c>
      <c r="Q78">
        <v>20.693196</v>
      </c>
      <c r="R78">
        <v>42.846212999999999</v>
      </c>
      <c r="S78">
        <v>26.616266</v>
      </c>
      <c r="T78">
        <v>0.56000000000000005</v>
      </c>
      <c r="U78">
        <v>348.97500000000002</v>
      </c>
      <c r="V78">
        <v>14.25</v>
      </c>
      <c r="W78">
        <v>33.688499999999998</v>
      </c>
      <c r="X78">
        <v>147.515625</v>
      </c>
      <c r="Y78">
        <v>0</v>
      </c>
      <c r="Z78">
        <v>13.1076</v>
      </c>
      <c r="AA78">
        <v>14.04936</v>
      </c>
      <c r="AB78">
        <v>41.133339999999997</v>
      </c>
      <c r="AC78">
        <v>30.104384</v>
      </c>
      <c r="AD78">
        <v>18.859591999999999</v>
      </c>
      <c r="AE78">
        <v>0</v>
      </c>
      <c r="AF78">
        <v>35.564217999999997</v>
      </c>
      <c r="AG78">
        <v>42.377411000000002</v>
      </c>
      <c r="AH78">
        <v>120.68565700000001</v>
      </c>
      <c r="AI78">
        <v>0</v>
      </c>
      <c r="AJ78">
        <v>0</v>
      </c>
      <c r="AK78">
        <v>26.292852</v>
      </c>
      <c r="AL78">
        <v>69.72</v>
      </c>
      <c r="AM78">
        <v>16.345120999999999</v>
      </c>
      <c r="AN78">
        <v>0.70510899999999999</v>
      </c>
      <c r="AO78">
        <v>0</v>
      </c>
      <c r="AP78">
        <v>0</v>
      </c>
      <c r="AQ78">
        <v>40.399374999999999</v>
      </c>
      <c r="AR78">
        <v>40.847999999999999</v>
      </c>
      <c r="AS78">
        <v>31.897383000000001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90.913200999999987</v>
      </c>
      <c r="BA78">
        <f t="shared" si="4"/>
        <v>3029.2190669999991</v>
      </c>
      <c r="BB78">
        <v>75</v>
      </c>
      <c r="BD78">
        <v>7.95</v>
      </c>
      <c r="BE78">
        <v>1.95</v>
      </c>
      <c r="BF78">
        <v>3.03</v>
      </c>
      <c r="BG78">
        <v>1.84</v>
      </c>
      <c r="BH78">
        <v>9.34</v>
      </c>
      <c r="BI78">
        <v>0.86</v>
      </c>
      <c r="BJ78">
        <v>2.12</v>
      </c>
      <c r="BK78">
        <v>1.9</v>
      </c>
      <c r="BL78">
        <v>1.1200000000000001</v>
      </c>
      <c r="BM78">
        <v>0.2</v>
      </c>
      <c r="BN78">
        <v>3.57</v>
      </c>
      <c r="BO78">
        <v>3.78</v>
      </c>
      <c r="BP78">
        <v>0.25</v>
      </c>
      <c r="BQ78">
        <v>2.0099999999999998</v>
      </c>
      <c r="BR78">
        <v>2.19</v>
      </c>
      <c r="BS78">
        <v>1.64</v>
      </c>
      <c r="BT78">
        <v>2.9693329999999998</v>
      </c>
      <c r="BU78">
        <v>1.341844</v>
      </c>
      <c r="BV78">
        <v>2.319893</v>
      </c>
      <c r="BW78">
        <v>1.9429620000000001</v>
      </c>
      <c r="BX78">
        <v>0.97984300000000002</v>
      </c>
      <c r="BY78">
        <v>2.6836869999999999</v>
      </c>
      <c r="BZ78">
        <v>1.3275300000000001</v>
      </c>
      <c r="CA78">
        <v>0</v>
      </c>
      <c r="CB78">
        <v>8.4370000000000001E-3</v>
      </c>
      <c r="CC78">
        <v>0</v>
      </c>
      <c r="CD78">
        <v>0</v>
      </c>
      <c r="CE78">
        <v>0</v>
      </c>
      <c r="CF78">
        <v>0</v>
      </c>
      <c r="CG78">
        <v>1.4566000000000001E-2</v>
      </c>
      <c r="CH78">
        <v>0</v>
      </c>
      <c r="CI78">
        <v>0</v>
      </c>
      <c r="CJ78">
        <v>5.313701</v>
      </c>
      <c r="CK78">
        <v>0.935114</v>
      </c>
      <c r="CL78">
        <v>1.938104</v>
      </c>
      <c r="CM78">
        <v>3.5116900000000002</v>
      </c>
      <c r="CN78">
        <v>3.542468</v>
      </c>
      <c r="CO78">
        <v>4.2938999999999998</v>
      </c>
      <c r="CP78">
        <v>4.2581249999999997</v>
      </c>
      <c r="CQ78">
        <v>1.9494309999999999</v>
      </c>
      <c r="CR78">
        <v>0.83781300000000003</v>
      </c>
      <c r="CS78">
        <v>2.7933979999999998</v>
      </c>
      <c r="CT78">
        <v>0.99196799999999996</v>
      </c>
      <c r="CU78">
        <v>1.2560249999999999</v>
      </c>
      <c r="CV78">
        <v>0.95938299999999999</v>
      </c>
      <c r="CW78">
        <v>0.99398600000000004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90.913200999999987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687.78989999999999</v>
      </c>
      <c r="L79">
        <v>656.42</v>
      </c>
      <c r="M79">
        <v>92.91</v>
      </c>
      <c r="N79">
        <v>119.136178</v>
      </c>
      <c r="O79">
        <v>124.789163</v>
      </c>
      <c r="P79">
        <v>68.778823000000003</v>
      </c>
      <c r="Q79">
        <v>20.693196</v>
      </c>
      <c r="R79">
        <v>42.846212999999999</v>
      </c>
      <c r="S79">
        <v>26.616266</v>
      </c>
      <c r="T79">
        <v>0.56000000000000005</v>
      </c>
      <c r="U79">
        <v>348.97500000000002</v>
      </c>
      <c r="V79">
        <v>14.25</v>
      </c>
      <c r="W79">
        <v>33.688499999999998</v>
      </c>
      <c r="X79">
        <v>147.515625</v>
      </c>
      <c r="Y79">
        <v>0</v>
      </c>
      <c r="Z79">
        <v>13.1076</v>
      </c>
      <c r="AA79">
        <v>14.04936</v>
      </c>
      <c r="AB79">
        <v>41.133339999999997</v>
      </c>
      <c r="AC79">
        <v>30.104384</v>
      </c>
      <c r="AD79">
        <v>18.859591999999999</v>
      </c>
      <c r="AE79">
        <v>0</v>
      </c>
      <c r="AF79">
        <v>35.564217999999997</v>
      </c>
      <c r="AG79">
        <v>42.377411000000002</v>
      </c>
      <c r="AH79">
        <v>120.68565700000001</v>
      </c>
      <c r="AI79">
        <v>0</v>
      </c>
      <c r="AJ79">
        <v>0</v>
      </c>
      <c r="AK79">
        <v>26.292852</v>
      </c>
      <c r="AL79">
        <v>69.72</v>
      </c>
      <c r="AM79">
        <v>16.345120999999999</v>
      </c>
      <c r="AN79">
        <v>0.70510899999999999</v>
      </c>
      <c r="AO79">
        <v>0</v>
      </c>
      <c r="AP79">
        <v>0</v>
      </c>
      <c r="AQ79">
        <v>40.399374999999999</v>
      </c>
      <c r="AR79">
        <v>47.472000000000001</v>
      </c>
      <c r="AS79">
        <v>31.897383000000001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90.672144999999986</v>
      </c>
      <c r="BA79">
        <f t="shared" si="4"/>
        <v>3035.6020109999995</v>
      </c>
      <c r="BB79">
        <v>76</v>
      </c>
      <c r="BD79">
        <v>7.95</v>
      </c>
      <c r="BE79">
        <v>1.95</v>
      </c>
      <c r="BF79">
        <v>3.03</v>
      </c>
      <c r="BG79">
        <v>1.84</v>
      </c>
      <c r="BH79">
        <v>9.34</v>
      </c>
      <c r="BI79">
        <v>0.86</v>
      </c>
      <c r="BJ79">
        <v>2.12</v>
      </c>
      <c r="BK79">
        <v>1.9</v>
      </c>
      <c r="BL79">
        <v>1.1200000000000001</v>
      </c>
      <c r="BM79">
        <v>0.2</v>
      </c>
      <c r="BN79">
        <v>3.57</v>
      </c>
      <c r="BO79">
        <v>3.78</v>
      </c>
      <c r="BP79">
        <v>0.25</v>
      </c>
      <c r="BQ79">
        <v>2.0099999999999998</v>
      </c>
      <c r="BR79">
        <v>2.19</v>
      </c>
      <c r="BS79">
        <v>1.64</v>
      </c>
      <c r="BT79">
        <v>2.9693329999999998</v>
      </c>
      <c r="BU79">
        <v>1.341844</v>
      </c>
      <c r="BV79">
        <v>2.319893</v>
      </c>
      <c r="BW79">
        <v>1.9429620000000001</v>
      </c>
      <c r="BX79">
        <v>0.97984300000000002</v>
      </c>
      <c r="BY79">
        <v>2.6836869999999999</v>
      </c>
      <c r="BZ79">
        <v>1.3275300000000001</v>
      </c>
      <c r="CA79">
        <v>0</v>
      </c>
      <c r="CB79">
        <v>8.4370000000000001E-3</v>
      </c>
      <c r="CC79">
        <v>0</v>
      </c>
      <c r="CD79">
        <v>0</v>
      </c>
      <c r="CE79">
        <v>0</v>
      </c>
      <c r="CF79">
        <v>0</v>
      </c>
      <c r="CG79">
        <v>1.4566000000000001E-2</v>
      </c>
      <c r="CH79">
        <v>0</v>
      </c>
      <c r="CI79">
        <v>0</v>
      </c>
      <c r="CJ79">
        <v>5.313701</v>
      </c>
      <c r="CK79">
        <v>0.935114</v>
      </c>
      <c r="CL79">
        <v>1.938104</v>
      </c>
      <c r="CM79">
        <v>3.5116900000000002</v>
      </c>
      <c r="CN79">
        <v>3.542468</v>
      </c>
      <c r="CO79">
        <v>4.2938999999999998</v>
      </c>
      <c r="CP79">
        <v>4.2581249999999997</v>
      </c>
      <c r="CQ79">
        <v>1.9494309999999999</v>
      </c>
      <c r="CR79">
        <v>0.83781300000000003</v>
      </c>
      <c r="CS79">
        <v>2.7933979999999998</v>
      </c>
      <c r="CT79">
        <v>0.99196799999999996</v>
      </c>
      <c r="CU79">
        <v>1.014969</v>
      </c>
      <c r="CV79">
        <v>0.95938299999999999</v>
      </c>
      <c r="CW79">
        <v>0.99398600000000004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90.672144999999986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687.78989999999999</v>
      </c>
      <c r="L80">
        <v>656.42</v>
      </c>
      <c r="M80">
        <v>92.91</v>
      </c>
      <c r="N80">
        <v>119.136178</v>
      </c>
      <c r="O80">
        <v>124.789163</v>
      </c>
      <c r="P80">
        <v>68.778823000000003</v>
      </c>
      <c r="Q80">
        <v>20.693196</v>
      </c>
      <c r="R80">
        <v>42.846212999999999</v>
      </c>
      <c r="S80">
        <v>26.616266</v>
      </c>
      <c r="T80">
        <v>0.56000000000000005</v>
      </c>
      <c r="U80">
        <v>348.97500000000002</v>
      </c>
      <c r="V80">
        <v>14.25</v>
      </c>
      <c r="W80">
        <v>33.688499999999998</v>
      </c>
      <c r="X80">
        <v>147.515625</v>
      </c>
      <c r="Y80">
        <v>0</v>
      </c>
      <c r="Z80">
        <v>13.1076</v>
      </c>
      <c r="AA80">
        <v>14.04936</v>
      </c>
      <c r="AB80">
        <v>41.133339999999997</v>
      </c>
      <c r="AC80">
        <v>30.104384</v>
      </c>
      <c r="AD80">
        <v>18.859591999999999</v>
      </c>
      <c r="AE80">
        <v>0</v>
      </c>
      <c r="AF80">
        <v>35.564217999999997</v>
      </c>
      <c r="AG80">
        <v>42.377411000000002</v>
      </c>
      <c r="AH80">
        <v>120.68565700000001</v>
      </c>
      <c r="AI80">
        <v>0</v>
      </c>
      <c r="AJ80">
        <v>0</v>
      </c>
      <c r="AK80">
        <v>26.292852</v>
      </c>
      <c r="AL80">
        <v>24.402000000000001</v>
      </c>
      <c r="AM80">
        <v>16.345120999999999</v>
      </c>
      <c r="AN80">
        <v>0.70510899999999999</v>
      </c>
      <c r="AO80">
        <v>0</v>
      </c>
      <c r="AP80">
        <v>0</v>
      </c>
      <c r="AQ80">
        <v>40.399374999999999</v>
      </c>
      <c r="AR80">
        <v>47.472000000000001</v>
      </c>
      <c r="AS80">
        <v>31.897383000000001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90.672144999999986</v>
      </c>
      <c r="BA80">
        <f t="shared" si="4"/>
        <v>2990.2840109999997</v>
      </c>
      <c r="BB80">
        <v>77</v>
      </c>
      <c r="BD80">
        <v>7.95</v>
      </c>
      <c r="BE80">
        <v>1.95</v>
      </c>
      <c r="BF80">
        <v>3.03</v>
      </c>
      <c r="BG80">
        <v>1.84</v>
      </c>
      <c r="BH80">
        <v>9.34</v>
      </c>
      <c r="BI80">
        <v>0.86</v>
      </c>
      <c r="BJ80">
        <v>2.12</v>
      </c>
      <c r="BK80">
        <v>1.9</v>
      </c>
      <c r="BL80">
        <v>1.1200000000000001</v>
      </c>
      <c r="BM80">
        <v>0.2</v>
      </c>
      <c r="BN80">
        <v>3.57</v>
      </c>
      <c r="BO80">
        <v>3.78</v>
      </c>
      <c r="BP80">
        <v>0.25</v>
      </c>
      <c r="BQ80">
        <v>2.0099999999999998</v>
      </c>
      <c r="BR80">
        <v>2.19</v>
      </c>
      <c r="BS80">
        <v>1.64</v>
      </c>
      <c r="BT80">
        <v>2.9693329999999998</v>
      </c>
      <c r="BU80">
        <v>1.341844</v>
      </c>
      <c r="BV80">
        <v>2.319893</v>
      </c>
      <c r="BW80">
        <v>1.9429620000000001</v>
      </c>
      <c r="BX80">
        <v>0.97984300000000002</v>
      </c>
      <c r="BY80">
        <v>2.6836869999999999</v>
      </c>
      <c r="BZ80">
        <v>1.3275300000000001</v>
      </c>
      <c r="CA80">
        <v>0</v>
      </c>
      <c r="CB80">
        <v>8.4370000000000001E-3</v>
      </c>
      <c r="CC80">
        <v>0</v>
      </c>
      <c r="CD80">
        <v>0</v>
      </c>
      <c r="CE80">
        <v>0</v>
      </c>
      <c r="CF80">
        <v>0</v>
      </c>
      <c r="CG80">
        <v>1.4566000000000001E-2</v>
      </c>
      <c r="CH80">
        <v>0</v>
      </c>
      <c r="CI80">
        <v>0</v>
      </c>
      <c r="CJ80">
        <v>5.313701</v>
      </c>
      <c r="CK80">
        <v>0.935114</v>
      </c>
      <c r="CL80">
        <v>1.938104</v>
      </c>
      <c r="CM80">
        <v>3.5116900000000002</v>
      </c>
      <c r="CN80">
        <v>3.542468</v>
      </c>
      <c r="CO80">
        <v>4.2938999999999998</v>
      </c>
      <c r="CP80">
        <v>4.2581249999999997</v>
      </c>
      <c r="CQ80">
        <v>1.9494309999999999</v>
      </c>
      <c r="CR80">
        <v>0.83781300000000003</v>
      </c>
      <c r="CS80">
        <v>2.7933979999999998</v>
      </c>
      <c r="CT80">
        <v>0.99196799999999996</v>
      </c>
      <c r="CU80">
        <v>1.014969</v>
      </c>
      <c r="CV80">
        <v>0.95938299999999999</v>
      </c>
      <c r="CW80">
        <v>0.99398600000000004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90.672144999999986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687.78989999999999</v>
      </c>
      <c r="L81">
        <v>656.42</v>
      </c>
      <c r="M81">
        <v>92.91</v>
      </c>
      <c r="N81">
        <v>119.136178</v>
      </c>
      <c r="O81">
        <v>124.789163</v>
      </c>
      <c r="P81">
        <v>68.778823000000003</v>
      </c>
      <c r="Q81">
        <v>20.693196</v>
      </c>
      <c r="R81">
        <v>42.846212999999999</v>
      </c>
      <c r="S81">
        <v>26.616266</v>
      </c>
      <c r="T81">
        <v>0.56000000000000005</v>
      </c>
      <c r="U81">
        <v>348.97500000000002</v>
      </c>
      <c r="V81">
        <v>14.25</v>
      </c>
      <c r="W81">
        <v>33.081499999999998</v>
      </c>
      <c r="X81">
        <v>147.515625</v>
      </c>
      <c r="Y81">
        <v>0</v>
      </c>
      <c r="Z81">
        <v>13.1076</v>
      </c>
      <c r="AA81">
        <v>14.04936</v>
      </c>
      <c r="AB81">
        <v>27.422225999999998</v>
      </c>
      <c r="AC81">
        <v>30.074045999999999</v>
      </c>
      <c r="AD81">
        <v>18.859591999999999</v>
      </c>
      <c r="AE81">
        <v>0</v>
      </c>
      <c r="AF81">
        <v>25.403012</v>
      </c>
      <c r="AG81">
        <v>42.377411000000002</v>
      </c>
      <c r="AH81">
        <v>83.063002999999995</v>
      </c>
      <c r="AI81">
        <v>0</v>
      </c>
      <c r="AJ81">
        <v>0</v>
      </c>
      <c r="AK81">
        <v>26.292852</v>
      </c>
      <c r="AL81">
        <v>24.402000000000001</v>
      </c>
      <c r="AM81">
        <v>16.345120999999999</v>
      </c>
      <c r="AN81">
        <v>0.70510899999999999</v>
      </c>
      <c r="AO81">
        <v>0</v>
      </c>
      <c r="AP81">
        <v>0</v>
      </c>
      <c r="AQ81">
        <v>26.932915999999999</v>
      </c>
      <c r="AR81">
        <v>47.472000000000001</v>
      </c>
      <c r="AS81">
        <v>31.897383000000001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90.03349399999999</v>
      </c>
      <c r="BA81">
        <f t="shared" si="4"/>
        <v>2914.046589</v>
      </c>
      <c r="BB81">
        <v>78</v>
      </c>
      <c r="BD81">
        <v>7.95</v>
      </c>
      <c r="BE81">
        <v>1.95</v>
      </c>
      <c r="BF81">
        <v>3.03</v>
      </c>
      <c r="BG81">
        <v>1.84</v>
      </c>
      <c r="BH81">
        <v>9.34</v>
      </c>
      <c r="BI81">
        <v>0.86</v>
      </c>
      <c r="BJ81">
        <v>2.12</v>
      </c>
      <c r="BK81">
        <v>1.9</v>
      </c>
      <c r="BL81">
        <v>1.1200000000000001</v>
      </c>
      <c r="BM81">
        <v>0.2</v>
      </c>
      <c r="BN81">
        <v>3.57</v>
      </c>
      <c r="BO81">
        <v>3.78</v>
      </c>
      <c r="BP81">
        <v>0.25</v>
      </c>
      <c r="BQ81">
        <v>2.0099999999999998</v>
      </c>
      <c r="BR81">
        <v>2.19</v>
      </c>
      <c r="BS81">
        <v>1.64</v>
      </c>
      <c r="BT81">
        <v>2.9693329999999998</v>
      </c>
      <c r="BU81">
        <v>1.341844</v>
      </c>
      <c r="BV81">
        <v>2.319893</v>
      </c>
      <c r="BW81">
        <v>1.9429620000000001</v>
      </c>
      <c r="BX81">
        <v>0.97984300000000002</v>
      </c>
      <c r="BY81">
        <v>2.6836869999999999</v>
      </c>
      <c r="BZ81">
        <v>1.3275300000000001</v>
      </c>
      <c r="CA81">
        <v>0</v>
      </c>
      <c r="CB81">
        <v>8.4370000000000001E-3</v>
      </c>
      <c r="CC81">
        <v>0</v>
      </c>
      <c r="CD81">
        <v>0</v>
      </c>
      <c r="CE81">
        <v>0</v>
      </c>
      <c r="CF81">
        <v>0</v>
      </c>
      <c r="CG81">
        <v>1.4566000000000001E-2</v>
      </c>
      <c r="CH81">
        <v>0</v>
      </c>
      <c r="CI81">
        <v>0</v>
      </c>
      <c r="CJ81">
        <v>5.313701</v>
      </c>
      <c r="CK81">
        <v>0.935114</v>
      </c>
      <c r="CL81">
        <v>1.938104</v>
      </c>
      <c r="CM81">
        <v>3.5116900000000002</v>
      </c>
      <c r="CN81">
        <v>3.542468</v>
      </c>
      <c r="CO81">
        <v>4.2938999999999998</v>
      </c>
      <c r="CP81">
        <v>4.2581249999999997</v>
      </c>
      <c r="CQ81">
        <v>1.9494309999999999</v>
      </c>
      <c r="CR81">
        <v>0.83781300000000003</v>
      </c>
      <c r="CS81">
        <v>2.7933979999999998</v>
      </c>
      <c r="CT81">
        <v>0.99196799999999996</v>
      </c>
      <c r="CU81">
        <v>0.676647</v>
      </c>
      <c r="CV81">
        <v>0.65905400000000003</v>
      </c>
      <c r="CW81">
        <v>0.99398600000000004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90.03349399999999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687.78989999999999</v>
      </c>
      <c r="L82">
        <v>656.42</v>
      </c>
      <c r="M82">
        <v>92.91</v>
      </c>
      <c r="N82">
        <v>119.136178</v>
      </c>
      <c r="O82">
        <v>124.789163</v>
      </c>
      <c r="P82">
        <v>68.778823000000003</v>
      </c>
      <c r="Q82">
        <v>20.693196</v>
      </c>
      <c r="R82">
        <v>42.846212999999999</v>
      </c>
      <c r="S82">
        <v>26.616266</v>
      </c>
      <c r="T82">
        <v>0.56000000000000005</v>
      </c>
      <c r="U82">
        <v>348.97500000000002</v>
      </c>
      <c r="V82">
        <v>14.25</v>
      </c>
      <c r="W82">
        <v>33.081499999999998</v>
      </c>
      <c r="X82">
        <v>147.515625</v>
      </c>
      <c r="Y82">
        <v>0</v>
      </c>
      <c r="Z82">
        <v>13.1076</v>
      </c>
      <c r="AA82">
        <v>14.04936</v>
      </c>
      <c r="AB82">
        <v>13.711114</v>
      </c>
      <c r="AC82">
        <v>20.049363</v>
      </c>
      <c r="AD82">
        <v>18.176273999999999</v>
      </c>
      <c r="AE82">
        <v>0</v>
      </c>
      <c r="AF82">
        <v>16.664376000000001</v>
      </c>
      <c r="AG82">
        <v>42.377411000000002</v>
      </c>
      <c r="AH82">
        <v>58.632708000000001</v>
      </c>
      <c r="AI82">
        <v>0</v>
      </c>
      <c r="AJ82">
        <v>0</v>
      </c>
      <c r="AK82">
        <v>26.292852</v>
      </c>
      <c r="AL82">
        <v>24.402000000000001</v>
      </c>
      <c r="AM82">
        <v>16.345120999999999</v>
      </c>
      <c r="AN82">
        <v>0.70510899999999999</v>
      </c>
      <c r="AO82">
        <v>0</v>
      </c>
      <c r="AP82">
        <v>0</v>
      </c>
      <c r="AQ82">
        <v>13.466459</v>
      </c>
      <c r="AR82">
        <v>47.472000000000001</v>
      </c>
      <c r="AS82">
        <v>31.897383000000001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89.583645999999987</v>
      </c>
      <c r="BA82">
        <f t="shared" si="4"/>
        <v>2842.5422400000002</v>
      </c>
      <c r="BB82">
        <v>79</v>
      </c>
      <c r="BD82">
        <v>7.95</v>
      </c>
      <c r="BE82">
        <v>1.95</v>
      </c>
      <c r="BF82">
        <v>3.03</v>
      </c>
      <c r="BG82">
        <v>1.84</v>
      </c>
      <c r="BH82">
        <v>9.34</v>
      </c>
      <c r="BI82">
        <v>0.86</v>
      </c>
      <c r="BJ82">
        <v>2.12</v>
      </c>
      <c r="BK82">
        <v>1.9</v>
      </c>
      <c r="BL82">
        <v>1.1200000000000001</v>
      </c>
      <c r="BM82">
        <v>0.2</v>
      </c>
      <c r="BN82">
        <v>3.57</v>
      </c>
      <c r="BO82">
        <v>3.78</v>
      </c>
      <c r="BP82">
        <v>0.25</v>
      </c>
      <c r="BQ82">
        <v>2.0099999999999998</v>
      </c>
      <c r="BR82">
        <v>2.19</v>
      </c>
      <c r="BS82">
        <v>1.64</v>
      </c>
      <c r="BT82">
        <v>2.9693329999999998</v>
      </c>
      <c r="BU82">
        <v>1.341844</v>
      </c>
      <c r="BV82">
        <v>2.319893</v>
      </c>
      <c r="BW82">
        <v>1.9429620000000001</v>
      </c>
      <c r="BX82">
        <v>0.97984300000000002</v>
      </c>
      <c r="BY82">
        <v>2.6836869999999999</v>
      </c>
      <c r="BZ82">
        <v>1.3275300000000001</v>
      </c>
      <c r="CA82">
        <v>0</v>
      </c>
      <c r="CB82">
        <v>8.4370000000000001E-3</v>
      </c>
      <c r="CC82">
        <v>0</v>
      </c>
      <c r="CD82">
        <v>0</v>
      </c>
      <c r="CE82">
        <v>0</v>
      </c>
      <c r="CF82">
        <v>0</v>
      </c>
      <c r="CG82">
        <v>1.4566000000000001E-2</v>
      </c>
      <c r="CH82">
        <v>0</v>
      </c>
      <c r="CI82">
        <v>0</v>
      </c>
      <c r="CJ82">
        <v>5.313701</v>
      </c>
      <c r="CK82">
        <v>0.935114</v>
      </c>
      <c r="CL82">
        <v>1.938104</v>
      </c>
      <c r="CM82">
        <v>3.5116900000000002</v>
      </c>
      <c r="CN82">
        <v>3.542468</v>
      </c>
      <c r="CO82">
        <v>4.2938999999999998</v>
      </c>
      <c r="CP82">
        <v>4.2581249999999997</v>
      </c>
      <c r="CQ82">
        <v>1.9494309999999999</v>
      </c>
      <c r="CR82">
        <v>0.83781300000000003</v>
      </c>
      <c r="CS82">
        <v>2.7933979999999998</v>
      </c>
      <c r="CT82">
        <v>0.99196799999999996</v>
      </c>
      <c r="CU82">
        <v>0.41867500000000002</v>
      </c>
      <c r="CV82">
        <v>0.46717799999999998</v>
      </c>
      <c r="CW82">
        <v>0.99398600000000004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89.583645999999987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687.78989999999999</v>
      </c>
      <c r="L83">
        <v>656.42</v>
      </c>
      <c r="M83">
        <v>92.91</v>
      </c>
      <c r="N83">
        <v>119.136178</v>
      </c>
      <c r="O83">
        <v>124.789163</v>
      </c>
      <c r="P83">
        <v>68.778823000000003</v>
      </c>
      <c r="Q83">
        <v>20.693196</v>
      </c>
      <c r="R83">
        <v>42.846212999999999</v>
      </c>
      <c r="S83">
        <v>26.616266</v>
      </c>
      <c r="T83">
        <v>0.56000000000000005</v>
      </c>
      <c r="U83">
        <v>348.97500000000002</v>
      </c>
      <c r="V83">
        <v>14.25</v>
      </c>
      <c r="W83">
        <v>33.081499999999998</v>
      </c>
      <c r="X83">
        <v>147.515625</v>
      </c>
      <c r="Y83">
        <v>0</v>
      </c>
      <c r="Z83">
        <v>13.1076</v>
      </c>
      <c r="AA83">
        <v>14.04936</v>
      </c>
      <c r="AB83">
        <v>13.711114</v>
      </c>
      <c r="AC83">
        <v>10.024682</v>
      </c>
      <c r="AD83">
        <v>17.766283000000001</v>
      </c>
      <c r="AE83">
        <v>0</v>
      </c>
      <c r="AF83">
        <v>16.664376000000001</v>
      </c>
      <c r="AG83">
        <v>42.377411000000002</v>
      </c>
      <c r="AH83">
        <v>43.974530999999999</v>
      </c>
      <c r="AI83">
        <v>0</v>
      </c>
      <c r="AJ83">
        <v>0</v>
      </c>
      <c r="AK83">
        <v>26.292852</v>
      </c>
      <c r="AL83">
        <v>24.402000000000001</v>
      </c>
      <c r="AM83">
        <v>16.345120999999999</v>
      </c>
      <c r="AN83">
        <v>0.70510899999999999</v>
      </c>
      <c r="AO83">
        <v>0</v>
      </c>
      <c r="AP83">
        <v>0.64049999999999996</v>
      </c>
      <c r="AQ83">
        <v>0</v>
      </c>
      <c r="AR83">
        <v>47.472000000000001</v>
      </c>
      <c r="AS83">
        <v>31.897383000000001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89.412023000000019</v>
      </c>
      <c r="BA83">
        <f t="shared" si="4"/>
        <v>2804.4518089999997</v>
      </c>
      <c r="BB83">
        <v>80</v>
      </c>
      <c r="BD83">
        <v>7.95</v>
      </c>
      <c r="BE83">
        <v>1.95</v>
      </c>
      <c r="BF83">
        <v>3.03</v>
      </c>
      <c r="BG83">
        <v>1.84</v>
      </c>
      <c r="BH83">
        <v>9.34</v>
      </c>
      <c r="BI83">
        <v>0.86</v>
      </c>
      <c r="BJ83">
        <v>2.12</v>
      </c>
      <c r="BK83">
        <v>1.9</v>
      </c>
      <c r="BL83">
        <v>1.1200000000000001</v>
      </c>
      <c r="BM83">
        <v>0.2</v>
      </c>
      <c r="BN83">
        <v>3.57</v>
      </c>
      <c r="BO83">
        <v>3.78</v>
      </c>
      <c r="BP83">
        <v>0.25</v>
      </c>
      <c r="BQ83">
        <v>2.0099999999999998</v>
      </c>
      <c r="BR83">
        <v>2.19</v>
      </c>
      <c r="BS83">
        <v>1.64</v>
      </c>
      <c r="BT83">
        <v>2.9693329999999998</v>
      </c>
      <c r="BU83">
        <v>1.341844</v>
      </c>
      <c r="BV83">
        <v>2.319893</v>
      </c>
      <c r="BW83">
        <v>1.9429620000000001</v>
      </c>
      <c r="BX83">
        <v>0.97984300000000002</v>
      </c>
      <c r="BY83">
        <v>2.6836869999999999</v>
      </c>
      <c r="BZ83">
        <v>1.3275300000000001</v>
      </c>
      <c r="CA83">
        <v>0</v>
      </c>
      <c r="CB83">
        <v>8.4370000000000001E-3</v>
      </c>
      <c r="CC83">
        <v>0</v>
      </c>
      <c r="CD83">
        <v>0</v>
      </c>
      <c r="CE83">
        <v>0</v>
      </c>
      <c r="CF83">
        <v>0</v>
      </c>
      <c r="CG83">
        <v>1.4715000000000001E-2</v>
      </c>
      <c r="CH83">
        <v>0</v>
      </c>
      <c r="CI83">
        <v>0</v>
      </c>
      <c r="CJ83">
        <v>5.313701</v>
      </c>
      <c r="CK83">
        <v>0.935114</v>
      </c>
      <c r="CL83">
        <v>1.938104</v>
      </c>
      <c r="CM83">
        <v>3.5116900000000002</v>
      </c>
      <c r="CN83">
        <v>3.542468</v>
      </c>
      <c r="CO83">
        <v>4.2938999999999998</v>
      </c>
      <c r="CP83">
        <v>4.2581249999999997</v>
      </c>
      <c r="CQ83">
        <v>1.9494309999999999</v>
      </c>
      <c r="CR83">
        <v>0.83781300000000003</v>
      </c>
      <c r="CS83">
        <v>2.7933979999999998</v>
      </c>
      <c r="CT83">
        <v>0.99196799999999996</v>
      </c>
      <c r="CU83">
        <v>0.36369699999999999</v>
      </c>
      <c r="CV83">
        <v>0.35038399999999997</v>
      </c>
      <c r="CW83">
        <v>0.99398600000000004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89.412023000000019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687.78989999999999</v>
      </c>
      <c r="L84">
        <v>656.42</v>
      </c>
      <c r="M84">
        <v>92.91</v>
      </c>
      <c r="N84">
        <v>119.136178</v>
      </c>
      <c r="O84">
        <v>124.789163</v>
      </c>
      <c r="P84">
        <v>68.778823000000003</v>
      </c>
      <c r="Q84">
        <v>20.693196</v>
      </c>
      <c r="R84">
        <v>42.846212999999999</v>
      </c>
      <c r="S84">
        <v>26.616266</v>
      </c>
      <c r="T84">
        <v>0.56000000000000005</v>
      </c>
      <c r="U84">
        <v>348.97500000000002</v>
      </c>
      <c r="V84">
        <v>14.25</v>
      </c>
      <c r="W84">
        <v>33.081499999999998</v>
      </c>
      <c r="X84">
        <v>147.515625</v>
      </c>
      <c r="Y84">
        <v>0</v>
      </c>
      <c r="Z84">
        <v>13.1076</v>
      </c>
      <c r="AA84">
        <v>14.04936</v>
      </c>
      <c r="AB84">
        <v>13.711114</v>
      </c>
      <c r="AC84">
        <v>9.2332590000000003</v>
      </c>
      <c r="AD84">
        <v>17.766283000000001</v>
      </c>
      <c r="AE84">
        <v>0</v>
      </c>
      <c r="AF84">
        <v>16.664376000000001</v>
      </c>
      <c r="AG84">
        <v>42.377411000000002</v>
      </c>
      <c r="AH84">
        <v>43.974530999999999</v>
      </c>
      <c r="AI84">
        <v>0</v>
      </c>
      <c r="AJ84">
        <v>0</v>
      </c>
      <c r="AK84">
        <v>26.292852</v>
      </c>
      <c r="AL84">
        <v>24.402000000000001</v>
      </c>
      <c r="AM84">
        <v>16.345120999999999</v>
      </c>
      <c r="AN84">
        <v>0.70510899999999999</v>
      </c>
      <c r="AO84">
        <v>0</v>
      </c>
      <c r="AP84">
        <v>0.64049999999999996</v>
      </c>
      <c r="AQ84">
        <v>0</v>
      </c>
      <c r="AR84">
        <v>47.472000000000001</v>
      </c>
      <c r="AS84">
        <v>31.897383000000001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89.38664900000002</v>
      </c>
      <c r="BA84">
        <f t="shared" si="4"/>
        <v>2803.6350119999997</v>
      </c>
      <c r="BB84">
        <v>81</v>
      </c>
      <c r="BD84">
        <v>7.95</v>
      </c>
      <c r="BE84">
        <v>1.95</v>
      </c>
      <c r="BF84">
        <v>3.03</v>
      </c>
      <c r="BG84">
        <v>1.84</v>
      </c>
      <c r="BH84">
        <v>9.34</v>
      </c>
      <c r="BI84">
        <v>0.86</v>
      </c>
      <c r="BJ84">
        <v>2.12</v>
      </c>
      <c r="BK84">
        <v>1.9</v>
      </c>
      <c r="BL84">
        <v>1.1200000000000001</v>
      </c>
      <c r="BM84">
        <v>0.2</v>
      </c>
      <c r="BN84">
        <v>3.57</v>
      </c>
      <c r="BO84">
        <v>3.78</v>
      </c>
      <c r="BP84">
        <v>0.25</v>
      </c>
      <c r="BQ84">
        <v>2.0099999999999998</v>
      </c>
      <c r="BR84">
        <v>2.19</v>
      </c>
      <c r="BS84">
        <v>1.64</v>
      </c>
      <c r="BT84">
        <v>2.9693329999999998</v>
      </c>
      <c r="BU84">
        <v>1.341844</v>
      </c>
      <c r="BV84">
        <v>2.319893</v>
      </c>
      <c r="BW84">
        <v>1.9429620000000001</v>
      </c>
      <c r="BX84">
        <v>0.97984300000000002</v>
      </c>
      <c r="BY84">
        <v>2.6836869999999999</v>
      </c>
      <c r="BZ84">
        <v>1.3275300000000001</v>
      </c>
      <c r="CA84">
        <v>0</v>
      </c>
      <c r="CB84">
        <v>8.4370000000000001E-3</v>
      </c>
      <c r="CC84">
        <v>0</v>
      </c>
      <c r="CD84">
        <v>0</v>
      </c>
      <c r="CE84">
        <v>0</v>
      </c>
      <c r="CF84">
        <v>0</v>
      </c>
      <c r="CG84">
        <v>1.4715000000000001E-2</v>
      </c>
      <c r="CH84">
        <v>0</v>
      </c>
      <c r="CI84">
        <v>0</v>
      </c>
      <c r="CJ84">
        <v>5.313701</v>
      </c>
      <c r="CK84">
        <v>0.935114</v>
      </c>
      <c r="CL84">
        <v>1.938104</v>
      </c>
      <c r="CM84">
        <v>3.5116900000000002</v>
      </c>
      <c r="CN84">
        <v>3.542468</v>
      </c>
      <c r="CO84">
        <v>4.2938999999999998</v>
      </c>
      <c r="CP84">
        <v>4.2581249999999997</v>
      </c>
      <c r="CQ84">
        <v>1.9494309999999999</v>
      </c>
      <c r="CR84">
        <v>0.83781300000000003</v>
      </c>
      <c r="CS84">
        <v>2.7933979999999998</v>
      </c>
      <c r="CT84">
        <v>0.99196799999999996</v>
      </c>
      <c r="CU84">
        <v>0.33832299999999998</v>
      </c>
      <c r="CV84">
        <v>0.35038399999999997</v>
      </c>
      <c r="CW84">
        <v>0.99398600000000004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89.38664900000002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687.78989999999999</v>
      </c>
      <c r="L85">
        <v>656.42</v>
      </c>
      <c r="M85">
        <v>92.91</v>
      </c>
      <c r="N85">
        <v>119.136178</v>
      </c>
      <c r="O85">
        <v>124.789163</v>
      </c>
      <c r="P85">
        <v>68.778823000000003</v>
      </c>
      <c r="Q85">
        <v>20.693196</v>
      </c>
      <c r="R85">
        <v>42.846212999999999</v>
      </c>
      <c r="S85">
        <v>26.616266</v>
      </c>
      <c r="T85">
        <v>0.467391</v>
      </c>
      <c r="U85">
        <v>348.97500000000002</v>
      </c>
      <c r="V85">
        <v>14.25</v>
      </c>
      <c r="W85">
        <v>33.081499999999998</v>
      </c>
      <c r="X85">
        <v>147.515625</v>
      </c>
      <c r="Y85">
        <v>0</v>
      </c>
      <c r="Z85">
        <v>13.1076</v>
      </c>
      <c r="AA85">
        <v>14.04936</v>
      </c>
      <c r="AB85">
        <v>13.711114</v>
      </c>
      <c r="AC85">
        <v>9.2332590000000003</v>
      </c>
      <c r="AD85">
        <v>9.4297959999999996</v>
      </c>
      <c r="AE85">
        <v>0</v>
      </c>
      <c r="AF85">
        <v>16.664376000000001</v>
      </c>
      <c r="AG85">
        <v>42.377411000000002</v>
      </c>
      <c r="AH85">
        <v>43.974530999999999</v>
      </c>
      <c r="AI85">
        <v>0</v>
      </c>
      <c r="AJ85">
        <v>0</v>
      </c>
      <c r="AK85">
        <v>26.292852</v>
      </c>
      <c r="AL85">
        <v>24.402000000000001</v>
      </c>
      <c r="AM85">
        <v>16.345120999999999</v>
      </c>
      <c r="AN85">
        <v>0.70510899999999999</v>
      </c>
      <c r="AO85">
        <v>0</v>
      </c>
      <c r="AP85">
        <v>0.64049999999999996</v>
      </c>
      <c r="AQ85">
        <v>0</v>
      </c>
      <c r="AR85">
        <v>47.472000000000001</v>
      </c>
      <c r="AS85">
        <v>31.897383000000001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89.293610000000015</v>
      </c>
      <c r="BA85">
        <f t="shared" si="4"/>
        <v>2795.112877</v>
      </c>
      <c r="BB85">
        <v>82</v>
      </c>
      <c r="BD85">
        <v>7.95</v>
      </c>
      <c r="BE85">
        <v>1.95</v>
      </c>
      <c r="BF85">
        <v>3.03</v>
      </c>
      <c r="BG85">
        <v>1.84</v>
      </c>
      <c r="BH85">
        <v>9.34</v>
      </c>
      <c r="BI85">
        <v>0.86</v>
      </c>
      <c r="BJ85">
        <v>2.12</v>
      </c>
      <c r="BK85">
        <v>1.9</v>
      </c>
      <c r="BL85">
        <v>1.1200000000000001</v>
      </c>
      <c r="BM85">
        <v>0.2</v>
      </c>
      <c r="BN85">
        <v>3.57</v>
      </c>
      <c r="BO85">
        <v>3.78</v>
      </c>
      <c r="BP85">
        <v>0.25</v>
      </c>
      <c r="BQ85">
        <v>2.0099999999999998</v>
      </c>
      <c r="BR85">
        <v>2.19</v>
      </c>
      <c r="BS85">
        <v>1.64</v>
      </c>
      <c r="BT85">
        <v>2.9693329999999998</v>
      </c>
      <c r="BU85">
        <v>1.341844</v>
      </c>
      <c r="BV85">
        <v>2.319893</v>
      </c>
      <c r="BW85">
        <v>1.9429620000000001</v>
      </c>
      <c r="BX85">
        <v>0.97984300000000002</v>
      </c>
      <c r="BY85">
        <v>2.6836869999999999</v>
      </c>
      <c r="BZ85">
        <v>1.3275300000000001</v>
      </c>
      <c r="CA85">
        <v>0</v>
      </c>
      <c r="CB85">
        <v>8.4370000000000001E-3</v>
      </c>
      <c r="CC85">
        <v>0</v>
      </c>
      <c r="CD85">
        <v>0</v>
      </c>
      <c r="CE85">
        <v>0</v>
      </c>
      <c r="CF85">
        <v>0</v>
      </c>
      <c r="CG85">
        <v>1.4715000000000001E-2</v>
      </c>
      <c r="CH85">
        <v>0</v>
      </c>
      <c r="CI85">
        <v>0</v>
      </c>
      <c r="CJ85">
        <v>5.313701</v>
      </c>
      <c r="CK85">
        <v>0.935114</v>
      </c>
      <c r="CL85">
        <v>1.938104</v>
      </c>
      <c r="CM85">
        <v>3.5116900000000002</v>
      </c>
      <c r="CN85">
        <v>3.542468</v>
      </c>
      <c r="CO85">
        <v>4.2938999999999998</v>
      </c>
      <c r="CP85">
        <v>4.2581249999999997</v>
      </c>
      <c r="CQ85">
        <v>1.9494309999999999</v>
      </c>
      <c r="CR85">
        <v>0.83781300000000003</v>
      </c>
      <c r="CS85">
        <v>2.7933979999999998</v>
      </c>
      <c r="CT85">
        <v>0.99196799999999996</v>
      </c>
      <c r="CU85">
        <v>0.245284</v>
      </c>
      <c r="CV85">
        <v>0.35038399999999997</v>
      </c>
      <c r="CW85">
        <v>0.99398600000000004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89.293610000000015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687.78989999999999</v>
      </c>
      <c r="L86">
        <v>656.42</v>
      </c>
      <c r="M86">
        <v>92.91</v>
      </c>
      <c r="N86">
        <v>119.136178</v>
      </c>
      <c r="O86">
        <v>124.789163</v>
      </c>
      <c r="P86">
        <v>68.778823000000003</v>
      </c>
      <c r="Q86">
        <v>20.693196</v>
      </c>
      <c r="R86">
        <v>42.846212999999999</v>
      </c>
      <c r="S86">
        <v>26.616266</v>
      </c>
      <c r="T86">
        <v>0.34754699999999999</v>
      </c>
      <c r="U86">
        <v>348.97500000000002</v>
      </c>
      <c r="V86">
        <v>14.25</v>
      </c>
      <c r="W86">
        <v>33.081499999999998</v>
      </c>
      <c r="X86">
        <v>147.515625</v>
      </c>
      <c r="Y86">
        <v>0</v>
      </c>
      <c r="Z86">
        <v>13.1076</v>
      </c>
      <c r="AA86">
        <v>14.04936</v>
      </c>
      <c r="AB86">
        <v>13.711114</v>
      </c>
      <c r="AC86">
        <v>9.2332590000000003</v>
      </c>
      <c r="AD86">
        <v>9.4297959999999996</v>
      </c>
      <c r="AE86">
        <v>0</v>
      </c>
      <c r="AF86">
        <v>16.664376000000001</v>
      </c>
      <c r="AG86">
        <v>42.377411000000002</v>
      </c>
      <c r="AH86">
        <v>43.974530999999999</v>
      </c>
      <c r="AI86">
        <v>0</v>
      </c>
      <c r="AJ86">
        <v>0</v>
      </c>
      <c r="AK86">
        <v>26.292852</v>
      </c>
      <c r="AL86">
        <v>24.402000000000001</v>
      </c>
      <c r="AM86">
        <v>16.345120999999999</v>
      </c>
      <c r="AN86">
        <v>0.70510899999999999</v>
      </c>
      <c r="AO86">
        <v>0</v>
      </c>
      <c r="AP86">
        <v>0.64049999999999996</v>
      </c>
      <c r="AQ86">
        <v>0</v>
      </c>
      <c r="AR86">
        <v>47.472000000000001</v>
      </c>
      <c r="AS86">
        <v>31.897383000000001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89.048326000000017</v>
      </c>
      <c r="BA86">
        <f t="shared" si="4"/>
        <v>2794.7477490000001</v>
      </c>
      <c r="BB86">
        <v>83</v>
      </c>
      <c r="BD86">
        <v>7.95</v>
      </c>
      <c r="BE86">
        <v>1.95</v>
      </c>
      <c r="BF86">
        <v>3.03</v>
      </c>
      <c r="BG86">
        <v>1.84</v>
      </c>
      <c r="BH86">
        <v>9.34</v>
      </c>
      <c r="BI86">
        <v>0.86</v>
      </c>
      <c r="BJ86">
        <v>2.12</v>
      </c>
      <c r="BK86">
        <v>1.9</v>
      </c>
      <c r="BL86">
        <v>1.1200000000000001</v>
      </c>
      <c r="BM86">
        <v>0.2</v>
      </c>
      <c r="BN86">
        <v>3.57</v>
      </c>
      <c r="BO86">
        <v>3.78</v>
      </c>
      <c r="BP86">
        <v>0.25</v>
      </c>
      <c r="BQ86">
        <v>2.0099999999999998</v>
      </c>
      <c r="BR86">
        <v>2.19</v>
      </c>
      <c r="BS86">
        <v>1.64</v>
      </c>
      <c r="BT86">
        <v>2.9693329999999998</v>
      </c>
      <c r="BU86">
        <v>1.341844</v>
      </c>
      <c r="BV86">
        <v>2.319893</v>
      </c>
      <c r="BW86">
        <v>1.9429620000000001</v>
      </c>
      <c r="BX86">
        <v>0.97984300000000002</v>
      </c>
      <c r="BY86">
        <v>2.6836869999999999</v>
      </c>
      <c r="BZ86">
        <v>1.3275300000000001</v>
      </c>
      <c r="CA86">
        <v>0</v>
      </c>
      <c r="CB86">
        <v>8.4370000000000001E-3</v>
      </c>
      <c r="CC86">
        <v>0</v>
      </c>
      <c r="CD86">
        <v>0</v>
      </c>
      <c r="CE86">
        <v>0</v>
      </c>
      <c r="CF86">
        <v>0</v>
      </c>
      <c r="CG86">
        <v>1.4715000000000001E-2</v>
      </c>
      <c r="CH86">
        <v>0</v>
      </c>
      <c r="CI86">
        <v>0</v>
      </c>
      <c r="CJ86">
        <v>5.313701</v>
      </c>
      <c r="CK86">
        <v>0.935114</v>
      </c>
      <c r="CL86">
        <v>1.938104</v>
      </c>
      <c r="CM86">
        <v>3.5116900000000002</v>
      </c>
      <c r="CN86">
        <v>3.542468</v>
      </c>
      <c r="CO86">
        <v>4.2938999999999998</v>
      </c>
      <c r="CP86">
        <v>4.2581249999999997</v>
      </c>
      <c r="CQ86">
        <v>1.9494309999999999</v>
      </c>
      <c r="CR86">
        <v>0.83781300000000003</v>
      </c>
      <c r="CS86">
        <v>2.7933979999999998</v>
      </c>
      <c r="CT86">
        <v>0.99196799999999996</v>
      </c>
      <c r="CU86">
        <v>0</v>
      </c>
      <c r="CV86">
        <v>0.35038399999999997</v>
      </c>
      <c r="CW86">
        <v>0.99398600000000004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89.048326000000017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687.78989999999999</v>
      </c>
      <c r="L87">
        <v>656.42</v>
      </c>
      <c r="M87">
        <v>92.91</v>
      </c>
      <c r="N87">
        <v>119.136178</v>
      </c>
      <c r="O87">
        <v>124.789163</v>
      </c>
      <c r="P87">
        <v>68.778823000000003</v>
      </c>
      <c r="Q87">
        <v>20.693196</v>
      </c>
      <c r="R87">
        <v>42.846212999999999</v>
      </c>
      <c r="S87">
        <v>26.616266</v>
      </c>
      <c r="T87">
        <v>0.309197</v>
      </c>
      <c r="U87">
        <v>348.97500000000002</v>
      </c>
      <c r="V87">
        <v>14.25</v>
      </c>
      <c r="W87">
        <v>33.376278999999997</v>
      </c>
      <c r="X87">
        <v>147.515625</v>
      </c>
      <c r="Y87">
        <v>0</v>
      </c>
      <c r="Z87">
        <v>13.1076</v>
      </c>
      <c r="AA87">
        <v>9.0060000000000002</v>
      </c>
      <c r="AB87">
        <v>13.711114</v>
      </c>
      <c r="AC87">
        <v>9.2332590000000003</v>
      </c>
      <c r="AD87">
        <v>0</v>
      </c>
      <c r="AE87">
        <v>0</v>
      </c>
      <c r="AF87">
        <v>16.664376000000001</v>
      </c>
      <c r="AG87">
        <v>42.377411000000002</v>
      </c>
      <c r="AH87">
        <v>43.974530999999999</v>
      </c>
      <c r="AI87">
        <v>0</v>
      </c>
      <c r="AJ87">
        <v>0</v>
      </c>
      <c r="AK87">
        <v>26.292852</v>
      </c>
      <c r="AL87">
        <v>24.402000000000001</v>
      </c>
      <c r="AM87">
        <v>16.345120999999999</v>
      </c>
      <c r="AN87">
        <v>0.88138700000000003</v>
      </c>
      <c r="AO87">
        <v>0</v>
      </c>
      <c r="AP87">
        <v>0.64049999999999996</v>
      </c>
      <c r="AQ87">
        <v>0</v>
      </c>
      <c r="AR87">
        <v>47.472000000000001</v>
      </c>
      <c r="AS87">
        <v>31.897383000000001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89.037559000000002</v>
      </c>
      <c r="BA87">
        <f t="shared" si="4"/>
        <v>2780.6965329999998</v>
      </c>
      <c r="BB87">
        <v>84</v>
      </c>
      <c r="BD87">
        <v>7.95</v>
      </c>
      <c r="BE87">
        <v>1.95</v>
      </c>
      <c r="BF87">
        <v>3.03</v>
      </c>
      <c r="BG87">
        <v>1.84</v>
      </c>
      <c r="BH87">
        <v>9.34</v>
      </c>
      <c r="BI87">
        <v>0.86</v>
      </c>
      <c r="BJ87">
        <v>2.12</v>
      </c>
      <c r="BK87">
        <v>1.9</v>
      </c>
      <c r="BL87">
        <v>1.1200000000000001</v>
      </c>
      <c r="BM87">
        <v>0.2</v>
      </c>
      <c r="BN87">
        <v>3.57</v>
      </c>
      <c r="BO87">
        <v>3.78</v>
      </c>
      <c r="BP87">
        <v>0.25</v>
      </c>
      <c r="BQ87">
        <v>2.0099999999999998</v>
      </c>
      <c r="BR87">
        <v>2.19</v>
      </c>
      <c r="BS87">
        <v>1.64</v>
      </c>
      <c r="BT87">
        <v>2.9693329999999998</v>
      </c>
      <c r="BU87">
        <v>1.341844</v>
      </c>
      <c r="BV87">
        <v>2.319893</v>
      </c>
      <c r="BW87">
        <v>1.9429620000000001</v>
      </c>
      <c r="BX87">
        <v>0.97984300000000002</v>
      </c>
      <c r="BY87">
        <v>2.6836869999999999</v>
      </c>
      <c r="BZ87">
        <v>1.3275300000000001</v>
      </c>
      <c r="CA87">
        <v>0</v>
      </c>
      <c r="CB87">
        <v>4.9529999999999999E-3</v>
      </c>
      <c r="CC87">
        <v>0</v>
      </c>
      <c r="CD87">
        <v>0</v>
      </c>
      <c r="CE87">
        <v>0</v>
      </c>
      <c r="CF87">
        <v>0</v>
      </c>
      <c r="CG87">
        <v>7.4320000000000002E-3</v>
      </c>
      <c r="CH87">
        <v>0</v>
      </c>
      <c r="CI87">
        <v>0</v>
      </c>
      <c r="CJ87">
        <v>5.313701</v>
      </c>
      <c r="CK87">
        <v>0.935114</v>
      </c>
      <c r="CL87">
        <v>1.938104</v>
      </c>
      <c r="CM87">
        <v>3.5116900000000002</v>
      </c>
      <c r="CN87">
        <v>3.542468</v>
      </c>
      <c r="CO87">
        <v>4.2938999999999998</v>
      </c>
      <c r="CP87">
        <v>4.2581249999999997</v>
      </c>
      <c r="CQ87">
        <v>1.9494309999999999</v>
      </c>
      <c r="CR87">
        <v>0.83781300000000003</v>
      </c>
      <c r="CS87">
        <v>2.7933979999999998</v>
      </c>
      <c r="CT87">
        <v>0.99196799999999996</v>
      </c>
      <c r="CU87">
        <v>0</v>
      </c>
      <c r="CV87">
        <v>0.35038399999999997</v>
      </c>
      <c r="CW87">
        <v>0.99398600000000004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89.037559000000002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687.78989999999999</v>
      </c>
      <c r="L88">
        <v>656.42</v>
      </c>
      <c r="M88">
        <v>92.91</v>
      </c>
      <c r="N88">
        <v>119.136178</v>
      </c>
      <c r="O88">
        <v>124.789163</v>
      </c>
      <c r="P88">
        <v>68.778823000000003</v>
      </c>
      <c r="Q88">
        <v>20.693196</v>
      </c>
      <c r="R88">
        <v>42.846212999999999</v>
      </c>
      <c r="S88">
        <v>26.616266</v>
      </c>
      <c r="T88">
        <v>0.309197</v>
      </c>
      <c r="U88">
        <v>348.97500000000002</v>
      </c>
      <c r="V88">
        <v>14.25</v>
      </c>
      <c r="W88">
        <v>33.384999999999998</v>
      </c>
      <c r="X88">
        <v>147.515625</v>
      </c>
      <c r="Y88">
        <v>0</v>
      </c>
      <c r="Z88">
        <v>13.1076</v>
      </c>
      <c r="AA88">
        <v>0</v>
      </c>
      <c r="AB88">
        <v>13.711114</v>
      </c>
      <c r="AC88">
        <v>9.2332590000000003</v>
      </c>
      <c r="AD88">
        <v>0</v>
      </c>
      <c r="AE88">
        <v>0</v>
      </c>
      <c r="AF88">
        <v>16.664376000000001</v>
      </c>
      <c r="AG88">
        <v>42.377411000000002</v>
      </c>
      <c r="AH88">
        <v>43.974530999999999</v>
      </c>
      <c r="AI88">
        <v>0</v>
      </c>
      <c r="AJ88">
        <v>0</v>
      </c>
      <c r="AK88">
        <v>26.292852</v>
      </c>
      <c r="AL88">
        <v>24.402000000000001</v>
      </c>
      <c r="AM88">
        <v>16.345120999999999</v>
      </c>
      <c r="AN88">
        <v>0.88138700000000003</v>
      </c>
      <c r="AO88">
        <v>0</v>
      </c>
      <c r="AP88">
        <v>0.64049999999999996</v>
      </c>
      <c r="AQ88">
        <v>0</v>
      </c>
      <c r="AR88">
        <v>47.472000000000001</v>
      </c>
      <c r="AS88">
        <v>31.897383000000001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89.037559000000002</v>
      </c>
      <c r="BA88">
        <f t="shared" si="4"/>
        <v>2771.6992540000001</v>
      </c>
      <c r="BB88">
        <v>85</v>
      </c>
      <c r="BD88">
        <v>7.95</v>
      </c>
      <c r="BE88">
        <v>1.95</v>
      </c>
      <c r="BF88">
        <v>3.03</v>
      </c>
      <c r="BG88">
        <v>1.84</v>
      </c>
      <c r="BH88">
        <v>9.34</v>
      </c>
      <c r="BI88">
        <v>0.86</v>
      </c>
      <c r="BJ88">
        <v>2.12</v>
      </c>
      <c r="BK88">
        <v>1.9</v>
      </c>
      <c r="BL88">
        <v>1.1200000000000001</v>
      </c>
      <c r="BM88">
        <v>0.2</v>
      </c>
      <c r="BN88">
        <v>3.57</v>
      </c>
      <c r="BO88">
        <v>3.78</v>
      </c>
      <c r="BP88">
        <v>0.25</v>
      </c>
      <c r="BQ88">
        <v>2.0099999999999998</v>
      </c>
      <c r="BR88">
        <v>2.19</v>
      </c>
      <c r="BS88">
        <v>1.64</v>
      </c>
      <c r="BT88">
        <v>2.9693329999999998</v>
      </c>
      <c r="BU88">
        <v>1.341844</v>
      </c>
      <c r="BV88">
        <v>2.319893</v>
      </c>
      <c r="BW88">
        <v>1.9429620000000001</v>
      </c>
      <c r="BX88">
        <v>0.97984300000000002</v>
      </c>
      <c r="BY88">
        <v>2.6836869999999999</v>
      </c>
      <c r="BZ88">
        <v>1.3275300000000001</v>
      </c>
      <c r="CA88">
        <v>0</v>
      </c>
      <c r="CB88">
        <v>4.9529999999999999E-3</v>
      </c>
      <c r="CC88">
        <v>0</v>
      </c>
      <c r="CD88">
        <v>0</v>
      </c>
      <c r="CE88">
        <v>0</v>
      </c>
      <c r="CF88">
        <v>0</v>
      </c>
      <c r="CG88">
        <v>7.4320000000000002E-3</v>
      </c>
      <c r="CH88">
        <v>0</v>
      </c>
      <c r="CI88">
        <v>0</v>
      </c>
      <c r="CJ88">
        <v>5.313701</v>
      </c>
      <c r="CK88">
        <v>0.935114</v>
      </c>
      <c r="CL88">
        <v>1.938104</v>
      </c>
      <c r="CM88">
        <v>3.5116900000000002</v>
      </c>
      <c r="CN88">
        <v>3.542468</v>
      </c>
      <c r="CO88">
        <v>4.2938999999999998</v>
      </c>
      <c r="CP88">
        <v>4.2581249999999997</v>
      </c>
      <c r="CQ88">
        <v>1.9494309999999999</v>
      </c>
      <c r="CR88">
        <v>0.83781300000000003</v>
      </c>
      <c r="CS88">
        <v>2.7933979999999998</v>
      </c>
      <c r="CT88">
        <v>0.99196799999999996</v>
      </c>
      <c r="CU88">
        <v>0</v>
      </c>
      <c r="CV88">
        <v>0.35038399999999997</v>
      </c>
      <c r="CW88">
        <v>0.99398600000000004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89.037559000000002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687.78989999999999</v>
      </c>
      <c r="L89">
        <v>656.42</v>
      </c>
      <c r="M89">
        <v>92.91</v>
      </c>
      <c r="N89">
        <v>119.136178</v>
      </c>
      <c r="O89">
        <v>124.789163</v>
      </c>
      <c r="P89">
        <v>68.778823000000003</v>
      </c>
      <c r="Q89">
        <v>20.693196</v>
      </c>
      <c r="R89">
        <v>42.846212999999999</v>
      </c>
      <c r="S89">
        <v>26.616266</v>
      </c>
      <c r="T89">
        <v>0.309197</v>
      </c>
      <c r="U89">
        <v>348.97500000000002</v>
      </c>
      <c r="V89">
        <v>14.25</v>
      </c>
      <c r="W89">
        <v>33.957115000000002</v>
      </c>
      <c r="X89">
        <v>147.515625</v>
      </c>
      <c r="Y89">
        <v>0</v>
      </c>
      <c r="Z89">
        <v>13.1076</v>
      </c>
      <c r="AA89">
        <v>0</v>
      </c>
      <c r="AB89">
        <v>13.711114</v>
      </c>
      <c r="AC89">
        <v>9.2332590000000003</v>
      </c>
      <c r="AD89">
        <v>0</v>
      </c>
      <c r="AE89">
        <v>0</v>
      </c>
      <c r="AF89">
        <v>16.664376000000001</v>
      </c>
      <c r="AG89">
        <v>42.377411000000002</v>
      </c>
      <c r="AH89">
        <v>43.974530999999999</v>
      </c>
      <c r="AI89">
        <v>0</v>
      </c>
      <c r="AJ89">
        <v>0</v>
      </c>
      <c r="AK89">
        <v>26.292852</v>
      </c>
      <c r="AL89">
        <v>24.402000000000001</v>
      </c>
      <c r="AM89">
        <v>16.345120999999999</v>
      </c>
      <c r="AN89">
        <v>0.88138700000000003</v>
      </c>
      <c r="AO89">
        <v>0</v>
      </c>
      <c r="AP89">
        <v>0.64049999999999996</v>
      </c>
      <c r="AQ89">
        <v>0</v>
      </c>
      <c r="AR89">
        <v>47.472000000000001</v>
      </c>
      <c r="AS89">
        <v>31.897383000000001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89.068629000000001</v>
      </c>
      <c r="BA89">
        <f t="shared" si="4"/>
        <v>2772.302439</v>
      </c>
      <c r="BB89">
        <v>86</v>
      </c>
      <c r="BD89">
        <v>7.95</v>
      </c>
      <c r="BE89">
        <v>1.95</v>
      </c>
      <c r="BF89">
        <v>3.03</v>
      </c>
      <c r="BG89">
        <v>1.84</v>
      </c>
      <c r="BH89">
        <v>9.34</v>
      </c>
      <c r="BI89">
        <v>0.86</v>
      </c>
      <c r="BJ89">
        <v>2.12</v>
      </c>
      <c r="BK89">
        <v>1.9</v>
      </c>
      <c r="BL89">
        <v>1.1200000000000001</v>
      </c>
      <c r="BM89">
        <v>0.2</v>
      </c>
      <c r="BN89">
        <v>3.57</v>
      </c>
      <c r="BO89">
        <v>3.78</v>
      </c>
      <c r="BP89">
        <v>0.25</v>
      </c>
      <c r="BQ89">
        <v>2.0099999999999998</v>
      </c>
      <c r="BR89">
        <v>2.19</v>
      </c>
      <c r="BS89">
        <v>1.64</v>
      </c>
      <c r="BT89">
        <v>2.9693329999999998</v>
      </c>
      <c r="BU89">
        <v>1.341844</v>
      </c>
      <c r="BV89">
        <v>2.3509630000000001</v>
      </c>
      <c r="BW89">
        <v>1.9429620000000001</v>
      </c>
      <c r="BX89">
        <v>0.97984300000000002</v>
      </c>
      <c r="BY89">
        <v>2.6836869999999999</v>
      </c>
      <c r="BZ89">
        <v>1.3275300000000001</v>
      </c>
      <c r="CA89">
        <v>0</v>
      </c>
      <c r="CB89">
        <v>4.9529999999999999E-3</v>
      </c>
      <c r="CC89">
        <v>0</v>
      </c>
      <c r="CD89">
        <v>0</v>
      </c>
      <c r="CE89">
        <v>0</v>
      </c>
      <c r="CF89">
        <v>0</v>
      </c>
      <c r="CG89">
        <v>7.4320000000000002E-3</v>
      </c>
      <c r="CH89">
        <v>0</v>
      </c>
      <c r="CI89">
        <v>0</v>
      </c>
      <c r="CJ89">
        <v>5.313701</v>
      </c>
      <c r="CK89">
        <v>0.935114</v>
      </c>
      <c r="CL89">
        <v>1.938104</v>
      </c>
      <c r="CM89">
        <v>3.5116900000000002</v>
      </c>
      <c r="CN89">
        <v>3.542468</v>
      </c>
      <c r="CO89">
        <v>4.2938999999999998</v>
      </c>
      <c r="CP89">
        <v>4.2581249999999997</v>
      </c>
      <c r="CQ89">
        <v>1.9494309999999999</v>
      </c>
      <c r="CR89">
        <v>0.83781300000000003</v>
      </c>
      <c r="CS89">
        <v>2.7933979999999998</v>
      </c>
      <c r="CT89">
        <v>0.99196799999999996</v>
      </c>
      <c r="CU89">
        <v>0</v>
      </c>
      <c r="CV89">
        <v>0.35038399999999997</v>
      </c>
      <c r="CW89">
        <v>0.99398600000000004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89.068629000000001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687.78989999999999</v>
      </c>
      <c r="L90">
        <v>656.42</v>
      </c>
      <c r="M90">
        <v>92.91</v>
      </c>
      <c r="N90">
        <v>119.136178</v>
      </c>
      <c r="O90">
        <v>124.789163</v>
      </c>
      <c r="P90">
        <v>68.778823000000003</v>
      </c>
      <c r="Q90">
        <v>20.693196</v>
      </c>
      <c r="R90">
        <v>42.846212999999999</v>
      </c>
      <c r="S90">
        <v>26.616266</v>
      </c>
      <c r="T90">
        <v>0.309197</v>
      </c>
      <c r="U90">
        <v>348.97500000000002</v>
      </c>
      <c r="V90">
        <v>14.25</v>
      </c>
      <c r="W90">
        <v>33.991999999999997</v>
      </c>
      <c r="X90">
        <v>147.515625</v>
      </c>
      <c r="Y90">
        <v>0</v>
      </c>
      <c r="Z90">
        <v>13.1076</v>
      </c>
      <c r="AA90">
        <v>0</v>
      </c>
      <c r="AB90">
        <v>13.711114</v>
      </c>
      <c r="AC90">
        <v>0</v>
      </c>
      <c r="AD90">
        <v>0</v>
      </c>
      <c r="AE90">
        <v>0</v>
      </c>
      <c r="AF90">
        <v>16.664376000000001</v>
      </c>
      <c r="AG90">
        <v>42.377411000000002</v>
      </c>
      <c r="AH90">
        <v>22.084987000000002</v>
      </c>
      <c r="AI90">
        <v>3.9559120000000001</v>
      </c>
      <c r="AJ90">
        <v>0</v>
      </c>
      <c r="AK90">
        <v>26.292852</v>
      </c>
      <c r="AL90">
        <v>24.402000000000001</v>
      </c>
      <c r="AM90">
        <v>16.345120999999999</v>
      </c>
      <c r="AN90">
        <v>0.88138700000000003</v>
      </c>
      <c r="AO90">
        <v>0</v>
      </c>
      <c r="AP90">
        <v>0.64049999999999996</v>
      </c>
      <c r="AQ90">
        <v>0</v>
      </c>
      <c r="AR90">
        <v>47.472000000000001</v>
      </c>
      <c r="AS90">
        <v>31.897383000000001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88.894886999999997</v>
      </c>
      <c r="BA90">
        <f t="shared" si="4"/>
        <v>2744.9966910000003</v>
      </c>
      <c r="BB90">
        <v>87</v>
      </c>
      <c r="BD90">
        <v>7.95</v>
      </c>
      <c r="BE90">
        <v>1.95</v>
      </c>
      <c r="BF90">
        <v>3.03</v>
      </c>
      <c r="BG90">
        <v>1.84</v>
      </c>
      <c r="BH90">
        <v>9.34</v>
      </c>
      <c r="BI90">
        <v>0.86</v>
      </c>
      <c r="BJ90">
        <v>2.12</v>
      </c>
      <c r="BK90">
        <v>1.9</v>
      </c>
      <c r="BL90">
        <v>1.1200000000000001</v>
      </c>
      <c r="BM90">
        <v>0.2</v>
      </c>
      <c r="BN90">
        <v>3.57</v>
      </c>
      <c r="BO90">
        <v>3.78</v>
      </c>
      <c r="BP90">
        <v>0.25</v>
      </c>
      <c r="BQ90">
        <v>2.0099999999999998</v>
      </c>
      <c r="BR90">
        <v>2.19</v>
      </c>
      <c r="BS90">
        <v>1.64</v>
      </c>
      <c r="BT90">
        <v>2.9693329999999998</v>
      </c>
      <c r="BU90">
        <v>1.341844</v>
      </c>
      <c r="BV90">
        <v>2.3522639999999999</v>
      </c>
      <c r="BW90">
        <v>1.9429620000000001</v>
      </c>
      <c r="BX90">
        <v>0.97984300000000002</v>
      </c>
      <c r="BY90">
        <v>2.6836869999999999</v>
      </c>
      <c r="BZ90">
        <v>1.3275300000000001</v>
      </c>
      <c r="CA90">
        <v>0</v>
      </c>
      <c r="CB90">
        <v>4.9529999999999999E-3</v>
      </c>
      <c r="CC90">
        <v>0</v>
      </c>
      <c r="CD90">
        <v>0</v>
      </c>
      <c r="CE90">
        <v>0</v>
      </c>
      <c r="CF90">
        <v>0</v>
      </c>
      <c r="CG90">
        <v>7.5810000000000001E-3</v>
      </c>
      <c r="CH90">
        <v>0</v>
      </c>
      <c r="CI90">
        <v>0</v>
      </c>
      <c r="CJ90">
        <v>5.313701</v>
      </c>
      <c r="CK90">
        <v>0.935114</v>
      </c>
      <c r="CL90">
        <v>1.938104</v>
      </c>
      <c r="CM90">
        <v>3.5116900000000002</v>
      </c>
      <c r="CN90">
        <v>3.542468</v>
      </c>
      <c r="CO90">
        <v>4.2938999999999998</v>
      </c>
      <c r="CP90">
        <v>4.2581249999999997</v>
      </c>
      <c r="CQ90">
        <v>1.9494309999999999</v>
      </c>
      <c r="CR90">
        <v>0.83781300000000003</v>
      </c>
      <c r="CS90">
        <v>2.7933979999999998</v>
      </c>
      <c r="CT90">
        <v>0.99196799999999996</v>
      </c>
      <c r="CU90">
        <v>0</v>
      </c>
      <c r="CV90">
        <v>0.17519199999999999</v>
      </c>
      <c r="CW90">
        <v>0.99398600000000004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88.894886999999997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687.78989999999999</v>
      </c>
      <c r="L91">
        <v>656.42</v>
      </c>
      <c r="M91">
        <v>92.91</v>
      </c>
      <c r="N91">
        <v>119.136178</v>
      </c>
      <c r="O91">
        <v>124.789163</v>
      </c>
      <c r="P91">
        <v>68.778823000000003</v>
      </c>
      <c r="Q91">
        <v>20.693196</v>
      </c>
      <c r="R91">
        <v>42.846212999999999</v>
      </c>
      <c r="S91">
        <v>26.616266</v>
      </c>
      <c r="T91">
        <v>0.309197</v>
      </c>
      <c r="U91">
        <v>348.97500000000002</v>
      </c>
      <c r="V91">
        <v>14.25</v>
      </c>
      <c r="W91">
        <v>33.991999999999997</v>
      </c>
      <c r="X91">
        <v>147.515625</v>
      </c>
      <c r="Y91">
        <v>0</v>
      </c>
      <c r="Z91">
        <v>13.1076</v>
      </c>
      <c r="AA91">
        <v>0</v>
      </c>
      <c r="AB91">
        <v>13.711114</v>
      </c>
      <c r="AC91">
        <v>0</v>
      </c>
      <c r="AD91">
        <v>0</v>
      </c>
      <c r="AE91">
        <v>0</v>
      </c>
      <c r="AF91">
        <v>8.3321880000000004</v>
      </c>
      <c r="AG91">
        <v>42.377411000000002</v>
      </c>
      <c r="AH91">
        <v>0</v>
      </c>
      <c r="AI91">
        <v>17.142282999999999</v>
      </c>
      <c r="AJ91">
        <v>0</v>
      </c>
      <c r="AK91">
        <v>26.292852</v>
      </c>
      <c r="AL91">
        <v>24.402000000000001</v>
      </c>
      <c r="AM91">
        <v>16.345120999999999</v>
      </c>
      <c r="AN91">
        <v>0.88138700000000003</v>
      </c>
      <c r="AO91">
        <v>0</v>
      </c>
      <c r="AP91">
        <v>0.64049999999999996</v>
      </c>
      <c r="AQ91">
        <v>0</v>
      </c>
      <c r="AR91">
        <v>47.472000000000001</v>
      </c>
      <c r="AS91">
        <v>31.897383000000001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88.779695000000004</v>
      </c>
      <c r="BA91">
        <f t="shared" si="4"/>
        <v>2727.6506950000003</v>
      </c>
      <c r="BB91">
        <v>88</v>
      </c>
      <c r="BD91">
        <v>7.95</v>
      </c>
      <c r="BE91">
        <v>1.95</v>
      </c>
      <c r="BF91">
        <v>3.03</v>
      </c>
      <c r="BG91">
        <v>1.84</v>
      </c>
      <c r="BH91">
        <v>9.34</v>
      </c>
      <c r="BI91">
        <v>0.88</v>
      </c>
      <c r="BJ91">
        <v>2.16</v>
      </c>
      <c r="BK91">
        <v>1.9</v>
      </c>
      <c r="BL91">
        <v>1.1200000000000001</v>
      </c>
      <c r="BM91">
        <v>0.2</v>
      </c>
      <c r="BN91">
        <v>3.57</v>
      </c>
      <c r="BO91">
        <v>3.78</v>
      </c>
      <c r="BP91">
        <v>0.25</v>
      </c>
      <c r="BQ91">
        <v>2.0099999999999998</v>
      </c>
      <c r="BR91">
        <v>2.19</v>
      </c>
      <c r="BS91">
        <v>1.64</v>
      </c>
      <c r="BT91">
        <v>2.9693329999999998</v>
      </c>
      <c r="BU91">
        <v>1.341844</v>
      </c>
      <c r="BV91">
        <v>2.3522639999999999</v>
      </c>
      <c r="BW91">
        <v>1.9429620000000001</v>
      </c>
      <c r="BX91">
        <v>0.97984300000000002</v>
      </c>
      <c r="BY91">
        <v>2.6836869999999999</v>
      </c>
      <c r="BZ91">
        <v>1.3275300000000001</v>
      </c>
      <c r="CA91">
        <v>0</v>
      </c>
      <c r="CB91">
        <v>4.9529999999999999E-3</v>
      </c>
      <c r="CC91">
        <v>0</v>
      </c>
      <c r="CD91">
        <v>0</v>
      </c>
      <c r="CE91">
        <v>0</v>
      </c>
      <c r="CF91">
        <v>0</v>
      </c>
      <c r="CG91">
        <v>7.5810000000000001E-3</v>
      </c>
      <c r="CH91">
        <v>0</v>
      </c>
      <c r="CI91">
        <v>0</v>
      </c>
      <c r="CJ91">
        <v>5.313701</v>
      </c>
      <c r="CK91">
        <v>0.935114</v>
      </c>
      <c r="CL91">
        <v>1.938104</v>
      </c>
      <c r="CM91">
        <v>3.5116900000000002</v>
      </c>
      <c r="CN91">
        <v>3.542468</v>
      </c>
      <c r="CO91">
        <v>4.2938999999999998</v>
      </c>
      <c r="CP91">
        <v>4.2581249999999997</v>
      </c>
      <c r="CQ91">
        <v>1.9494309999999999</v>
      </c>
      <c r="CR91">
        <v>0.83781300000000003</v>
      </c>
      <c r="CS91">
        <v>2.7933979999999998</v>
      </c>
      <c r="CT91">
        <v>0.99196799999999996</v>
      </c>
      <c r="CU91">
        <v>0</v>
      </c>
      <c r="CV91">
        <v>0</v>
      </c>
      <c r="CW91">
        <v>0.99398600000000004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88.779695000000004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687.78989999999999</v>
      </c>
      <c r="L92">
        <v>656.42</v>
      </c>
      <c r="M92">
        <v>92.91</v>
      </c>
      <c r="N92">
        <v>119.136178</v>
      </c>
      <c r="O92">
        <v>124.789163</v>
      </c>
      <c r="P92">
        <v>68.778823000000003</v>
      </c>
      <c r="Q92">
        <v>20.693196</v>
      </c>
      <c r="R92">
        <v>42.846212999999999</v>
      </c>
      <c r="S92">
        <v>26.616266</v>
      </c>
      <c r="T92">
        <v>0.309197</v>
      </c>
      <c r="U92">
        <v>348.97500000000002</v>
      </c>
      <c r="V92">
        <v>14.25</v>
      </c>
      <c r="W92">
        <v>33.991999999999997</v>
      </c>
      <c r="X92">
        <v>147.515625</v>
      </c>
      <c r="Y92">
        <v>0</v>
      </c>
      <c r="Z92">
        <v>13.1076</v>
      </c>
      <c r="AA92">
        <v>0</v>
      </c>
      <c r="AB92">
        <v>13.711114</v>
      </c>
      <c r="AC92">
        <v>0</v>
      </c>
      <c r="AD92">
        <v>0</v>
      </c>
      <c r="AE92">
        <v>0</v>
      </c>
      <c r="AF92">
        <v>8.3321880000000004</v>
      </c>
      <c r="AG92">
        <v>42.377411000000002</v>
      </c>
      <c r="AH92">
        <v>0</v>
      </c>
      <c r="AI92">
        <v>17.142282999999999</v>
      </c>
      <c r="AJ92">
        <v>0</v>
      </c>
      <c r="AK92">
        <v>26.292852</v>
      </c>
      <c r="AL92">
        <v>24.402000000000001</v>
      </c>
      <c r="AM92">
        <v>16.345120999999999</v>
      </c>
      <c r="AN92">
        <v>0.88138700000000003</v>
      </c>
      <c r="AO92">
        <v>0</v>
      </c>
      <c r="AP92">
        <v>0.64049999999999996</v>
      </c>
      <c r="AQ92">
        <v>0</v>
      </c>
      <c r="AR92">
        <v>47.472000000000001</v>
      </c>
      <c r="AS92">
        <v>31.897383000000001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88.789694999999995</v>
      </c>
      <c r="BA92">
        <f t="shared" si="4"/>
        <v>2727.660695</v>
      </c>
      <c r="BB92">
        <v>89</v>
      </c>
      <c r="BD92">
        <v>7.95</v>
      </c>
      <c r="BE92">
        <v>1.95</v>
      </c>
      <c r="BF92">
        <v>3.03</v>
      </c>
      <c r="BG92">
        <v>1.84</v>
      </c>
      <c r="BH92">
        <v>9.34</v>
      </c>
      <c r="BI92">
        <v>0.89</v>
      </c>
      <c r="BJ92">
        <v>2.16</v>
      </c>
      <c r="BK92">
        <v>1.9</v>
      </c>
      <c r="BL92">
        <v>1.1200000000000001</v>
      </c>
      <c r="BM92">
        <v>0.2</v>
      </c>
      <c r="BN92">
        <v>3.57</v>
      </c>
      <c r="BO92">
        <v>3.78</v>
      </c>
      <c r="BP92">
        <v>0.25</v>
      </c>
      <c r="BQ92">
        <v>2.0099999999999998</v>
      </c>
      <c r="BR92">
        <v>2.19</v>
      </c>
      <c r="BS92">
        <v>1.64</v>
      </c>
      <c r="BT92">
        <v>2.9693329999999998</v>
      </c>
      <c r="BU92">
        <v>1.341844</v>
      </c>
      <c r="BV92">
        <v>2.3522639999999999</v>
      </c>
      <c r="BW92">
        <v>1.9429620000000001</v>
      </c>
      <c r="BX92">
        <v>0.97984300000000002</v>
      </c>
      <c r="BY92">
        <v>2.6836869999999999</v>
      </c>
      <c r="BZ92">
        <v>1.3275300000000001</v>
      </c>
      <c r="CA92">
        <v>0</v>
      </c>
      <c r="CB92">
        <v>4.9529999999999999E-3</v>
      </c>
      <c r="CC92">
        <v>0</v>
      </c>
      <c r="CD92">
        <v>0</v>
      </c>
      <c r="CE92">
        <v>0</v>
      </c>
      <c r="CF92">
        <v>0</v>
      </c>
      <c r="CG92">
        <v>7.5810000000000001E-3</v>
      </c>
      <c r="CH92">
        <v>0</v>
      </c>
      <c r="CI92">
        <v>0</v>
      </c>
      <c r="CJ92">
        <v>5.313701</v>
      </c>
      <c r="CK92">
        <v>0.935114</v>
      </c>
      <c r="CL92">
        <v>1.938104</v>
      </c>
      <c r="CM92">
        <v>3.5116900000000002</v>
      </c>
      <c r="CN92">
        <v>3.542468</v>
      </c>
      <c r="CO92">
        <v>4.2938999999999998</v>
      </c>
      <c r="CP92">
        <v>4.2581249999999997</v>
      </c>
      <c r="CQ92">
        <v>1.9494309999999999</v>
      </c>
      <c r="CR92">
        <v>0.83781300000000003</v>
      </c>
      <c r="CS92">
        <v>2.7933979999999998</v>
      </c>
      <c r="CT92">
        <v>0.99196799999999996</v>
      </c>
      <c r="CU92">
        <v>0</v>
      </c>
      <c r="CV92">
        <v>0</v>
      </c>
      <c r="CW92">
        <v>0.99398600000000004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88.789694999999995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687.78989999999999</v>
      </c>
      <c r="L93">
        <v>656.42</v>
      </c>
      <c r="M93">
        <v>92.91</v>
      </c>
      <c r="N93">
        <v>119.136178</v>
      </c>
      <c r="O93">
        <v>124.789163</v>
      </c>
      <c r="P93">
        <v>68.778823000000003</v>
      </c>
      <c r="Q93">
        <v>20.693196</v>
      </c>
      <c r="R93">
        <v>42.846212999999999</v>
      </c>
      <c r="S93">
        <v>26.616266</v>
      </c>
      <c r="T93">
        <v>0.309197</v>
      </c>
      <c r="U93">
        <v>348.97500000000002</v>
      </c>
      <c r="V93">
        <v>14.25</v>
      </c>
      <c r="W93">
        <v>33.991999999999997</v>
      </c>
      <c r="X93">
        <v>147.515625</v>
      </c>
      <c r="Y93">
        <v>0</v>
      </c>
      <c r="Z93">
        <v>13.1076</v>
      </c>
      <c r="AA93">
        <v>0</v>
      </c>
      <c r="AB93">
        <v>13.711114</v>
      </c>
      <c r="AC93">
        <v>0</v>
      </c>
      <c r="AD93">
        <v>0</v>
      </c>
      <c r="AE93">
        <v>0</v>
      </c>
      <c r="AF93">
        <v>8.3321880000000004</v>
      </c>
      <c r="AG93">
        <v>42.377411000000002</v>
      </c>
      <c r="AH93">
        <v>0</v>
      </c>
      <c r="AI93">
        <v>17.142282999999999</v>
      </c>
      <c r="AJ93">
        <v>0</v>
      </c>
      <c r="AK93">
        <v>26.292852</v>
      </c>
      <c r="AL93">
        <v>24.402000000000001</v>
      </c>
      <c r="AM93">
        <v>16.345120999999999</v>
      </c>
      <c r="AN93">
        <v>0.84221400000000002</v>
      </c>
      <c r="AO93">
        <v>0</v>
      </c>
      <c r="AP93">
        <v>0.64049999999999996</v>
      </c>
      <c r="AQ93">
        <v>0</v>
      </c>
      <c r="AR93">
        <v>47.472000000000001</v>
      </c>
      <c r="AS93">
        <v>31.897383000000001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88.789694999999995</v>
      </c>
      <c r="BA93">
        <f t="shared" si="4"/>
        <v>2727.6215219999999</v>
      </c>
      <c r="BB93">
        <v>90</v>
      </c>
      <c r="BD93">
        <v>7.95</v>
      </c>
      <c r="BE93">
        <v>1.95</v>
      </c>
      <c r="BF93">
        <v>3.03</v>
      </c>
      <c r="BG93">
        <v>1.84</v>
      </c>
      <c r="BH93">
        <v>9.34</v>
      </c>
      <c r="BI93">
        <v>0.89</v>
      </c>
      <c r="BJ93">
        <v>2.16</v>
      </c>
      <c r="BK93">
        <v>1.9</v>
      </c>
      <c r="BL93">
        <v>1.1200000000000001</v>
      </c>
      <c r="BM93">
        <v>0.2</v>
      </c>
      <c r="BN93">
        <v>3.57</v>
      </c>
      <c r="BO93">
        <v>3.78</v>
      </c>
      <c r="BP93">
        <v>0.25</v>
      </c>
      <c r="BQ93">
        <v>2.0099999999999998</v>
      </c>
      <c r="BR93">
        <v>2.19</v>
      </c>
      <c r="BS93">
        <v>1.64</v>
      </c>
      <c r="BT93">
        <v>2.9693329999999998</v>
      </c>
      <c r="BU93">
        <v>1.341844</v>
      </c>
      <c r="BV93">
        <v>2.3522639999999999</v>
      </c>
      <c r="BW93">
        <v>1.9429620000000001</v>
      </c>
      <c r="BX93">
        <v>0.97984300000000002</v>
      </c>
      <c r="BY93">
        <v>2.6836869999999999</v>
      </c>
      <c r="BZ93">
        <v>1.3275300000000001</v>
      </c>
      <c r="CA93">
        <v>0</v>
      </c>
      <c r="CB93">
        <v>4.9529999999999999E-3</v>
      </c>
      <c r="CC93">
        <v>0</v>
      </c>
      <c r="CD93">
        <v>0</v>
      </c>
      <c r="CE93">
        <v>0</v>
      </c>
      <c r="CF93">
        <v>0</v>
      </c>
      <c r="CG93">
        <v>7.5810000000000001E-3</v>
      </c>
      <c r="CH93">
        <v>0</v>
      </c>
      <c r="CI93">
        <v>0</v>
      </c>
      <c r="CJ93">
        <v>5.313701</v>
      </c>
      <c r="CK93">
        <v>0.935114</v>
      </c>
      <c r="CL93">
        <v>1.938104</v>
      </c>
      <c r="CM93">
        <v>3.5116900000000002</v>
      </c>
      <c r="CN93">
        <v>3.542468</v>
      </c>
      <c r="CO93">
        <v>4.2938999999999998</v>
      </c>
      <c r="CP93">
        <v>4.2581249999999997</v>
      </c>
      <c r="CQ93">
        <v>1.9494309999999999</v>
      </c>
      <c r="CR93">
        <v>0.83781300000000003</v>
      </c>
      <c r="CS93">
        <v>2.7933979999999998</v>
      </c>
      <c r="CT93">
        <v>0.99196799999999996</v>
      </c>
      <c r="CU93">
        <v>0</v>
      </c>
      <c r="CV93">
        <v>0</v>
      </c>
      <c r="CW93">
        <v>0.99398600000000004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88.789694999999995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687.78989999999999</v>
      </c>
      <c r="L94">
        <v>656.42</v>
      </c>
      <c r="M94">
        <v>92.91</v>
      </c>
      <c r="N94">
        <v>119.136178</v>
      </c>
      <c r="O94">
        <v>124.789163</v>
      </c>
      <c r="P94">
        <v>68.778823000000003</v>
      </c>
      <c r="Q94">
        <v>20.693196</v>
      </c>
      <c r="R94">
        <v>42.846212999999999</v>
      </c>
      <c r="S94">
        <v>26.616266</v>
      </c>
      <c r="T94">
        <v>0.309197</v>
      </c>
      <c r="U94">
        <v>348.97500000000002</v>
      </c>
      <c r="V94">
        <v>14.25</v>
      </c>
      <c r="W94">
        <v>33.991999999999997</v>
      </c>
      <c r="X94">
        <v>147.515625</v>
      </c>
      <c r="Y94">
        <v>0</v>
      </c>
      <c r="Z94">
        <v>13.1076</v>
      </c>
      <c r="AA94">
        <v>0</v>
      </c>
      <c r="AB94">
        <v>13.711114</v>
      </c>
      <c r="AC94">
        <v>0</v>
      </c>
      <c r="AD94">
        <v>0</v>
      </c>
      <c r="AE94">
        <v>0</v>
      </c>
      <c r="AF94">
        <v>8.3321880000000004</v>
      </c>
      <c r="AG94">
        <v>42.377411000000002</v>
      </c>
      <c r="AH94">
        <v>0</v>
      </c>
      <c r="AI94">
        <v>17.142282999999999</v>
      </c>
      <c r="AJ94">
        <v>0</v>
      </c>
      <c r="AK94">
        <v>26.292852</v>
      </c>
      <c r="AL94">
        <v>24.402000000000001</v>
      </c>
      <c r="AM94">
        <v>16.345120999999999</v>
      </c>
      <c r="AN94">
        <v>0.84221400000000002</v>
      </c>
      <c r="AO94">
        <v>0</v>
      </c>
      <c r="AP94">
        <v>0.64049999999999996</v>
      </c>
      <c r="AQ94">
        <v>0</v>
      </c>
      <c r="AR94">
        <v>47.472000000000001</v>
      </c>
      <c r="AS94">
        <v>31.897383000000001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88.719695000000002</v>
      </c>
      <c r="BA94">
        <f t="shared" si="4"/>
        <v>2727.5515219999997</v>
      </c>
      <c r="BB94">
        <v>91</v>
      </c>
      <c r="BD94">
        <v>7.95</v>
      </c>
      <c r="BE94">
        <v>1.95</v>
      </c>
      <c r="BF94">
        <v>3.03</v>
      </c>
      <c r="BG94">
        <v>1.84</v>
      </c>
      <c r="BH94">
        <v>9.34</v>
      </c>
      <c r="BI94">
        <v>0.86</v>
      </c>
      <c r="BJ94">
        <v>2.12</v>
      </c>
      <c r="BK94">
        <v>1.9</v>
      </c>
      <c r="BL94">
        <v>1.1200000000000001</v>
      </c>
      <c r="BM94">
        <v>0.2</v>
      </c>
      <c r="BN94">
        <v>3.57</v>
      </c>
      <c r="BO94">
        <v>3.78</v>
      </c>
      <c r="BP94">
        <v>0.25</v>
      </c>
      <c r="BQ94">
        <v>2.0099999999999998</v>
      </c>
      <c r="BR94">
        <v>2.19</v>
      </c>
      <c r="BS94">
        <v>1.64</v>
      </c>
      <c r="BT94">
        <v>2.9693329999999998</v>
      </c>
      <c r="BU94">
        <v>1.341844</v>
      </c>
      <c r="BV94">
        <v>2.3522639999999999</v>
      </c>
      <c r="BW94">
        <v>1.9429620000000001</v>
      </c>
      <c r="BX94">
        <v>0.97984300000000002</v>
      </c>
      <c r="BY94">
        <v>2.6836869999999999</v>
      </c>
      <c r="BZ94">
        <v>1.3275300000000001</v>
      </c>
      <c r="CA94">
        <v>0</v>
      </c>
      <c r="CB94">
        <v>4.9529999999999999E-3</v>
      </c>
      <c r="CC94">
        <v>0</v>
      </c>
      <c r="CD94">
        <v>0</v>
      </c>
      <c r="CE94">
        <v>0</v>
      </c>
      <c r="CF94">
        <v>0</v>
      </c>
      <c r="CG94">
        <v>7.5810000000000001E-3</v>
      </c>
      <c r="CH94">
        <v>0</v>
      </c>
      <c r="CI94">
        <v>0</v>
      </c>
      <c r="CJ94">
        <v>5.313701</v>
      </c>
      <c r="CK94">
        <v>0.935114</v>
      </c>
      <c r="CL94">
        <v>1.938104</v>
      </c>
      <c r="CM94">
        <v>3.5116900000000002</v>
      </c>
      <c r="CN94">
        <v>3.542468</v>
      </c>
      <c r="CO94">
        <v>4.2938999999999998</v>
      </c>
      <c r="CP94">
        <v>4.2581249999999997</v>
      </c>
      <c r="CQ94">
        <v>1.9494309999999999</v>
      </c>
      <c r="CR94">
        <v>0.83781300000000003</v>
      </c>
      <c r="CS94">
        <v>2.7933979999999998</v>
      </c>
      <c r="CT94">
        <v>0.99196799999999996</v>
      </c>
      <c r="CU94">
        <v>0</v>
      </c>
      <c r="CV94">
        <v>0</v>
      </c>
      <c r="CW94">
        <v>0.99398600000000004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88.719695000000002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687.78989999999999</v>
      </c>
      <c r="L95">
        <v>656.42</v>
      </c>
      <c r="M95">
        <v>92.91</v>
      </c>
      <c r="N95">
        <v>119.136178</v>
      </c>
      <c r="O95">
        <v>124.789163</v>
      </c>
      <c r="P95">
        <v>68.778823000000003</v>
      </c>
      <c r="Q95">
        <v>20.693196</v>
      </c>
      <c r="R95">
        <v>42.846212999999999</v>
      </c>
      <c r="S95">
        <v>26.616266</v>
      </c>
      <c r="T95">
        <v>0.309197</v>
      </c>
      <c r="U95">
        <v>348.97500000000002</v>
      </c>
      <c r="V95">
        <v>14.25</v>
      </c>
      <c r="W95">
        <v>34.784325000000003</v>
      </c>
      <c r="X95">
        <v>147.515625</v>
      </c>
      <c r="Y95">
        <v>0</v>
      </c>
      <c r="Z95">
        <v>13.1076</v>
      </c>
      <c r="AA95">
        <v>0</v>
      </c>
      <c r="AB95">
        <v>13.711114</v>
      </c>
      <c r="AC95">
        <v>0</v>
      </c>
      <c r="AD95">
        <v>0</v>
      </c>
      <c r="AE95">
        <v>0</v>
      </c>
      <c r="AF95">
        <v>8.3321880000000004</v>
      </c>
      <c r="AG95">
        <v>42.377411000000002</v>
      </c>
      <c r="AH95">
        <v>0</v>
      </c>
      <c r="AI95">
        <v>17.142282999999999</v>
      </c>
      <c r="AJ95">
        <v>0</v>
      </c>
      <c r="AK95">
        <v>26.292852</v>
      </c>
      <c r="AL95">
        <v>12.782</v>
      </c>
      <c r="AM95">
        <v>16.345120999999999</v>
      </c>
      <c r="AN95">
        <v>0.84221400000000002</v>
      </c>
      <c r="AO95">
        <v>0</v>
      </c>
      <c r="AP95">
        <v>0.64049999999999996</v>
      </c>
      <c r="AQ95">
        <v>0</v>
      </c>
      <c r="AR95">
        <v>47.472000000000001</v>
      </c>
      <c r="AS95">
        <v>31.897383000000001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88.719768999999985</v>
      </c>
      <c r="BA95">
        <f t="shared" si="4"/>
        <v>2716.7239209999998</v>
      </c>
      <c r="BB95">
        <v>92</v>
      </c>
      <c r="BD95">
        <v>7.95</v>
      </c>
      <c r="BE95">
        <v>1.95</v>
      </c>
      <c r="BF95">
        <v>3.03</v>
      </c>
      <c r="BG95">
        <v>1.84</v>
      </c>
      <c r="BH95">
        <v>9.34</v>
      </c>
      <c r="BI95">
        <v>0.86</v>
      </c>
      <c r="BJ95">
        <v>2.12</v>
      </c>
      <c r="BK95">
        <v>1.9</v>
      </c>
      <c r="BL95">
        <v>1.1200000000000001</v>
      </c>
      <c r="BM95">
        <v>0.2</v>
      </c>
      <c r="BN95">
        <v>3.57</v>
      </c>
      <c r="BO95">
        <v>3.78</v>
      </c>
      <c r="BP95">
        <v>0.25</v>
      </c>
      <c r="BQ95">
        <v>2.0099999999999998</v>
      </c>
      <c r="BR95">
        <v>2.19</v>
      </c>
      <c r="BS95">
        <v>1.64</v>
      </c>
      <c r="BT95">
        <v>2.9693329999999998</v>
      </c>
      <c r="BU95">
        <v>1.341844</v>
      </c>
      <c r="BV95">
        <v>2.3522639999999999</v>
      </c>
      <c r="BW95">
        <v>1.9429620000000001</v>
      </c>
      <c r="BX95">
        <v>0.97984300000000002</v>
      </c>
      <c r="BY95">
        <v>2.6836869999999999</v>
      </c>
      <c r="BZ95">
        <v>1.3275300000000001</v>
      </c>
      <c r="CA95">
        <v>0</v>
      </c>
      <c r="CB95">
        <v>4.9529999999999999E-3</v>
      </c>
      <c r="CC95">
        <v>0</v>
      </c>
      <c r="CD95">
        <v>0</v>
      </c>
      <c r="CE95">
        <v>0</v>
      </c>
      <c r="CF95">
        <v>0</v>
      </c>
      <c r="CG95">
        <v>7.6550000000000003E-3</v>
      </c>
      <c r="CH95">
        <v>0</v>
      </c>
      <c r="CI95">
        <v>0</v>
      </c>
      <c r="CJ95">
        <v>5.313701</v>
      </c>
      <c r="CK95">
        <v>0.935114</v>
      </c>
      <c r="CL95">
        <v>1.938104</v>
      </c>
      <c r="CM95">
        <v>3.5116900000000002</v>
      </c>
      <c r="CN95">
        <v>3.542468</v>
      </c>
      <c r="CO95">
        <v>4.2938999999999998</v>
      </c>
      <c r="CP95">
        <v>4.2581249999999997</v>
      </c>
      <c r="CQ95">
        <v>1.9494309999999999</v>
      </c>
      <c r="CR95">
        <v>0.83781300000000003</v>
      </c>
      <c r="CS95">
        <v>2.7933979999999998</v>
      </c>
      <c r="CT95">
        <v>0.99196799999999996</v>
      </c>
      <c r="CU95">
        <v>0</v>
      </c>
      <c r="CV95">
        <v>0</v>
      </c>
      <c r="CW95">
        <v>0.99398600000000004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88.719768999999985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687.78989999999999</v>
      </c>
      <c r="L96">
        <v>656.42</v>
      </c>
      <c r="M96">
        <v>92.91</v>
      </c>
      <c r="N96">
        <v>119.136178</v>
      </c>
      <c r="O96">
        <v>124.789163</v>
      </c>
      <c r="P96">
        <v>68.778823000000003</v>
      </c>
      <c r="Q96">
        <v>20.693196</v>
      </c>
      <c r="R96">
        <v>42.846212999999999</v>
      </c>
      <c r="S96">
        <v>26.616266</v>
      </c>
      <c r="T96">
        <v>0.309197</v>
      </c>
      <c r="U96">
        <v>348.97500000000002</v>
      </c>
      <c r="V96">
        <v>14.25</v>
      </c>
      <c r="W96">
        <v>34.799309999999998</v>
      </c>
      <c r="X96">
        <v>147.515625</v>
      </c>
      <c r="Y96">
        <v>0</v>
      </c>
      <c r="Z96">
        <v>13.1076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8.3321880000000004</v>
      </c>
      <c r="AG96">
        <v>42.377411000000002</v>
      </c>
      <c r="AH96">
        <v>0</v>
      </c>
      <c r="AI96">
        <v>17.142282999999999</v>
      </c>
      <c r="AJ96">
        <v>0</v>
      </c>
      <c r="AK96">
        <v>26.292852</v>
      </c>
      <c r="AL96">
        <v>12.782</v>
      </c>
      <c r="AM96">
        <v>16.345120999999999</v>
      </c>
      <c r="AN96">
        <v>0.84221400000000002</v>
      </c>
      <c r="AO96">
        <v>0</v>
      </c>
      <c r="AP96">
        <v>0.64049999999999996</v>
      </c>
      <c r="AQ96">
        <v>0</v>
      </c>
      <c r="AR96">
        <v>47.472000000000001</v>
      </c>
      <c r="AS96">
        <v>31.897383000000001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88.719768999999985</v>
      </c>
      <c r="BA96">
        <f t="shared" si="4"/>
        <v>2703.0277919999994</v>
      </c>
      <c r="BB96">
        <v>93</v>
      </c>
      <c r="BD96">
        <v>7.95</v>
      </c>
      <c r="BE96">
        <v>1.95</v>
      </c>
      <c r="BF96">
        <v>3.03</v>
      </c>
      <c r="BG96">
        <v>1.84</v>
      </c>
      <c r="BH96">
        <v>9.34</v>
      </c>
      <c r="BI96">
        <v>0.86</v>
      </c>
      <c r="BJ96">
        <v>2.12</v>
      </c>
      <c r="BK96">
        <v>1.9</v>
      </c>
      <c r="BL96">
        <v>1.1200000000000001</v>
      </c>
      <c r="BM96">
        <v>0.2</v>
      </c>
      <c r="BN96">
        <v>3.57</v>
      </c>
      <c r="BO96">
        <v>3.78</v>
      </c>
      <c r="BP96">
        <v>0.25</v>
      </c>
      <c r="BQ96">
        <v>2.0099999999999998</v>
      </c>
      <c r="BR96">
        <v>2.19</v>
      </c>
      <c r="BS96">
        <v>1.64</v>
      </c>
      <c r="BT96">
        <v>2.9693329999999998</v>
      </c>
      <c r="BU96">
        <v>1.341844</v>
      </c>
      <c r="BV96">
        <v>2.3522639999999999</v>
      </c>
      <c r="BW96">
        <v>1.9429620000000001</v>
      </c>
      <c r="BX96">
        <v>0.97984300000000002</v>
      </c>
      <c r="BY96">
        <v>2.6836869999999999</v>
      </c>
      <c r="BZ96">
        <v>1.3275300000000001</v>
      </c>
      <c r="CA96">
        <v>0</v>
      </c>
      <c r="CB96">
        <v>4.9529999999999999E-3</v>
      </c>
      <c r="CC96">
        <v>0</v>
      </c>
      <c r="CD96">
        <v>0</v>
      </c>
      <c r="CE96">
        <v>0</v>
      </c>
      <c r="CF96">
        <v>0</v>
      </c>
      <c r="CG96">
        <v>7.6550000000000003E-3</v>
      </c>
      <c r="CH96">
        <v>0</v>
      </c>
      <c r="CI96">
        <v>0</v>
      </c>
      <c r="CJ96">
        <v>5.313701</v>
      </c>
      <c r="CK96">
        <v>0.935114</v>
      </c>
      <c r="CL96">
        <v>1.938104</v>
      </c>
      <c r="CM96">
        <v>3.5116900000000002</v>
      </c>
      <c r="CN96">
        <v>3.542468</v>
      </c>
      <c r="CO96">
        <v>4.2938999999999998</v>
      </c>
      <c r="CP96">
        <v>4.2581249999999997</v>
      </c>
      <c r="CQ96">
        <v>1.9494309999999999</v>
      </c>
      <c r="CR96">
        <v>0.83781300000000003</v>
      </c>
      <c r="CS96">
        <v>2.7933979999999998</v>
      </c>
      <c r="CT96">
        <v>0.99196799999999996</v>
      </c>
      <c r="CU96">
        <v>0</v>
      </c>
      <c r="CV96">
        <v>0</v>
      </c>
      <c r="CW96">
        <v>0.99398600000000004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88.719768999999985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687.78989999999999</v>
      </c>
      <c r="L97">
        <v>656.42</v>
      </c>
      <c r="M97">
        <v>92.91</v>
      </c>
      <c r="N97">
        <v>119.136178</v>
      </c>
      <c r="O97">
        <v>124.789163</v>
      </c>
      <c r="P97">
        <v>69.530745999999994</v>
      </c>
      <c r="Q97">
        <v>20.693196</v>
      </c>
      <c r="R97">
        <v>42.846212999999999</v>
      </c>
      <c r="S97">
        <v>26.616266</v>
      </c>
      <c r="T97">
        <v>0.309197</v>
      </c>
      <c r="U97">
        <v>348.97500000000002</v>
      </c>
      <c r="V97">
        <v>14.25</v>
      </c>
      <c r="W97">
        <v>34.799309999999998</v>
      </c>
      <c r="X97">
        <v>147.515625</v>
      </c>
      <c r="Y97">
        <v>0</v>
      </c>
      <c r="Z97">
        <v>13.1076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8.3321880000000004</v>
      </c>
      <c r="AG97">
        <v>42.377411000000002</v>
      </c>
      <c r="AH97">
        <v>0</v>
      </c>
      <c r="AI97">
        <v>3.9559120000000001</v>
      </c>
      <c r="AJ97">
        <v>0</v>
      </c>
      <c r="AK97">
        <v>26.292852</v>
      </c>
      <c r="AL97">
        <v>12.782</v>
      </c>
      <c r="AM97">
        <v>16.345120999999999</v>
      </c>
      <c r="AN97">
        <v>0.84221400000000002</v>
      </c>
      <c r="AO97">
        <v>0</v>
      </c>
      <c r="AP97">
        <v>2.3058000000000001</v>
      </c>
      <c r="AQ97">
        <v>0</v>
      </c>
      <c r="AR97">
        <v>47.472000000000001</v>
      </c>
      <c r="AS97">
        <v>31.897383000000001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88.719768999999985</v>
      </c>
      <c r="BA97">
        <f t="shared" si="4"/>
        <v>2692.2586439999991</v>
      </c>
      <c r="BB97">
        <v>94</v>
      </c>
      <c r="BD97">
        <v>7.95</v>
      </c>
      <c r="BE97">
        <v>1.95</v>
      </c>
      <c r="BF97">
        <v>3.03</v>
      </c>
      <c r="BG97">
        <v>1.84</v>
      </c>
      <c r="BH97">
        <v>9.34</v>
      </c>
      <c r="BI97">
        <v>0.86</v>
      </c>
      <c r="BJ97">
        <v>2.12</v>
      </c>
      <c r="BK97">
        <v>1.9</v>
      </c>
      <c r="BL97">
        <v>1.1200000000000001</v>
      </c>
      <c r="BM97">
        <v>0.2</v>
      </c>
      <c r="BN97">
        <v>3.57</v>
      </c>
      <c r="BO97">
        <v>3.78</v>
      </c>
      <c r="BP97">
        <v>0.25</v>
      </c>
      <c r="BQ97">
        <v>2.0099999999999998</v>
      </c>
      <c r="BR97">
        <v>2.19</v>
      </c>
      <c r="BS97">
        <v>1.64</v>
      </c>
      <c r="BT97">
        <v>2.9693329999999998</v>
      </c>
      <c r="BU97">
        <v>1.341844</v>
      </c>
      <c r="BV97">
        <v>2.3522639999999999</v>
      </c>
      <c r="BW97">
        <v>1.9429620000000001</v>
      </c>
      <c r="BX97">
        <v>0.97984300000000002</v>
      </c>
      <c r="BY97">
        <v>2.6836869999999999</v>
      </c>
      <c r="BZ97">
        <v>1.3275300000000001</v>
      </c>
      <c r="CA97">
        <v>0</v>
      </c>
      <c r="CB97">
        <v>4.9529999999999999E-3</v>
      </c>
      <c r="CC97">
        <v>0</v>
      </c>
      <c r="CD97">
        <v>0</v>
      </c>
      <c r="CE97">
        <v>0</v>
      </c>
      <c r="CF97">
        <v>0</v>
      </c>
      <c r="CG97">
        <v>7.6550000000000003E-3</v>
      </c>
      <c r="CH97">
        <v>0</v>
      </c>
      <c r="CI97">
        <v>0</v>
      </c>
      <c r="CJ97">
        <v>5.313701</v>
      </c>
      <c r="CK97">
        <v>0.935114</v>
      </c>
      <c r="CL97">
        <v>1.938104</v>
      </c>
      <c r="CM97">
        <v>3.5116900000000002</v>
      </c>
      <c r="CN97">
        <v>3.542468</v>
      </c>
      <c r="CO97">
        <v>4.2938999999999998</v>
      </c>
      <c r="CP97">
        <v>4.2581249999999997</v>
      </c>
      <c r="CQ97">
        <v>1.9494309999999999</v>
      </c>
      <c r="CR97">
        <v>0.83781300000000003</v>
      </c>
      <c r="CS97">
        <v>2.7933979999999998</v>
      </c>
      <c r="CT97">
        <v>0.99196799999999996</v>
      </c>
      <c r="CU97">
        <v>0</v>
      </c>
      <c r="CV97">
        <v>0</v>
      </c>
      <c r="CW97">
        <v>0.99398600000000004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88.719768999999985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687.78989999999999</v>
      </c>
      <c r="L98">
        <v>656.42</v>
      </c>
      <c r="M98">
        <v>92.91</v>
      </c>
      <c r="N98">
        <v>119.136178</v>
      </c>
      <c r="O98">
        <v>124.789163</v>
      </c>
      <c r="P98">
        <v>69.538809999999998</v>
      </c>
      <c r="Q98">
        <v>20.693196</v>
      </c>
      <c r="R98">
        <v>42.846212999999999</v>
      </c>
      <c r="S98">
        <v>26.616266</v>
      </c>
      <c r="T98">
        <v>0.309197</v>
      </c>
      <c r="U98">
        <v>348.97500000000002</v>
      </c>
      <c r="V98">
        <v>14.25</v>
      </c>
      <c r="W98">
        <v>34.799309999999998</v>
      </c>
      <c r="X98">
        <v>147.515625</v>
      </c>
      <c r="Y98">
        <v>0</v>
      </c>
      <c r="Z98">
        <v>13.1076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8.3321880000000004</v>
      </c>
      <c r="AG98">
        <v>42.377411000000002</v>
      </c>
      <c r="AH98">
        <v>0</v>
      </c>
      <c r="AI98">
        <v>0</v>
      </c>
      <c r="AJ98">
        <v>0</v>
      </c>
      <c r="AK98">
        <v>26.292852</v>
      </c>
      <c r="AL98">
        <v>12.782</v>
      </c>
      <c r="AM98">
        <v>16.345120999999999</v>
      </c>
      <c r="AN98">
        <v>0.84221400000000002</v>
      </c>
      <c r="AO98">
        <v>0</v>
      </c>
      <c r="AP98">
        <v>2.3058000000000001</v>
      </c>
      <c r="AQ98">
        <v>0</v>
      </c>
      <c r="AR98">
        <v>47.472000000000001</v>
      </c>
      <c r="AS98">
        <v>31.897383000000001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88.719768999999985</v>
      </c>
      <c r="BA98">
        <f t="shared" si="4"/>
        <v>2688.3107959999993</v>
      </c>
      <c r="BB98">
        <v>95</v>
      </c>
      <c r="BD98">
        <v>7.95</v>
      </c>
      <c r="BE98">
        <v>1.95</v>
      </c>
      <c r="BF98">
        <v>3.03</v>
      </c>
      <c r="BG98">
        <v>1.84</v>
      </c>
      <c r="BH98">
        <v>9.34</v>
      </c>
      <c r="BI98">
        <v>0.86</v>
      </c>
      <c r="BJ98">
        <v>2.12</v>
      </c>
      <c r="BK98">
        <v>1.9</v>
      </c>
      <c r="BL98">
        <v>1.1200000000000001</v>
      </c>
      <c r="BM98">
        <v>0.2</v>
      </c>
      <c r="BN98">
        <v>3.57</v>
      </c>
      <c r="BO98">
        <v>3.78</v>
      </c>
      <c r="BP98">
        <v>0.25</v>
      </c>
      <c r="BQ98">
        <v>2.0099999999999998</v>
      </c>
      <c r="BR98">
        <v>2.19</v>
      </c>
      <c r="BS98">
        <v>1.64</v>
      </c>
      <c r="BT98">
        <v>2.9693329999999998</v>
      </c>
      <c r="BU98">
        <v>1.341844</v>
      </c>
      <c r="BV98">
        <v>2.3522639999999999</v>
      </c>
      <c r="BW98">
        <v>1.9429620000000001</v>
      </c>
      <c r="BX98">
        <v>0.97984300000000002</v>
      </c>
      <c r="BY98">
        <v>2.6836869999999999</v>
      </c>
      <c r="BZ98">
        <v>1.3275300000000001</v>
      </c>
      <c r="CA98">
        <v>0</v>
      </c>
      <c r="CB98">
        <v>4.9529999999999999E-3</v>
      </c>
      <c r="CC98">
        <v>0</v>
      </c>
      <c r="CD98">
        <v>0</v>
      </c>
      <c r="CE98">
        <v>0</v>
      </c>
      <c r="CF98">
        <v>0</v>
      </c>
      <c r="CG98">
        <v>7.6550000000000003E-3</v>
      </c>
      <c r="CH98">
        <v>0</v>
      </c>
      <c r="CI98">
        <v>0</v>
      </c>
      <c r="CJ98">
        <v>5.313701</v>
      </c>
      <c r="CK98">
        <v>0.935114</v>
      </c>
      <c r="CL98">
        <v>1.938104</v>
      </c>
      <c r="CM98">
        <v>3.5116900000000002</v>
      </c>
      <c r="CN98">
        <v>3.542468</v>
      </c>
      <c r="CO98">
        <v>4.2938999999999998</v>
      </c>
      <c r="CP98">
        <v>4.2581249999999997</v>
      </c>
      <c r="CQ98">
        <v>1.9494309999999999</v>
      </c>
      <c r="CR98">
        <v>0.83781300000000003</v>
      </c>
      <c r="CS98">
        <v>2.7933979999999998</v>
      </c>
      <c r="CT98">
        <v>0.99196799999999996</v>
      </c>
      <c r="CU98">
        <v>0</v>
      </c>
      <c r="CV98">
        <v>0</v>
      </c>
      <c r="CW98">
        <v>0.99398600000000004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88.719768999999985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5.5725977499999999E-3</v>
      </c>
      <c r="E99">
        <f t="shared" si="6"/>
        <v>0</v>
      </c>
      <c r="F99">
        <f t="shared" si="6"/>
        <v>0</v>
      </c>
      <c r="G99">
        <f t="shared" si="6"/>
        <v>4.7259517499999995E-3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16.319348908750037</v>
      </c>
      <c r="L99">
        <f t="shared" si="6"/>
        <v>14.267876634499983</v>
      </c>
      <c r="M99">
        <f t="shared" si="6"/>
        <v>2.229839999999998</v>
      </c>
      <c r="N99">
        <f t="shared" si="6"/>
        <v>2.8592682720000031</v>
      </c>
      <c r="O99">
        <f t="shared" si="6"/>
        <v>2.9949399119999986</v>
      </c>
      <c r="P99">
        <f t="shared" si="6"/>
        <v>1.6539196844999979</v>
      </c>
      <c r="Q99">
        <f t="shared" si="6"/>
        <v>0.48638921799999979</v>
      </c>
      <c r="R99">
        <f t="shared" si="6"/>
        <v>1.0054091947499983</v>
      </c>
      <c r="S99">
        <f t="shared" si="6"/>
        <v>0.6208343409999999</v>
      </c>
      <c r="T99">
        <f t="shared" si="6"/>
        <v>1.2611325499999999E-2</v>
      </c>
      <c r="U99">
        <f t="shared" si="6"/>
        <v>8.3753999999999849</v>
      </c>
      <c r="V99">
        <f t="shared" si="6"/>
        <v>0.34200000000000003</v>
      </c>
      <c r="W99">
        <f t="shared" si="6"/>
        <v>0.80545368375000093</v>
      </c>
      <c r="X99">
        <f t="shared" si="6"/>
        <v>3.47986555</v>
      </c>
      <c r="Y99">
        <f t="shared" si="6"/>
        <v>0</v>
      </c>
      <c r="Z99">
        <f t="shared" si="6"/>
        <v>0.2375752500000004</v>
      </c>
      <c r="AA99">
        <f t="shared" si="6"/>
        <v>9.8746049999999974E-2</v>
      </c>
      <c r="AB99">
        <f t="shared" si="6"/>
        <v>0.26303688624999988</v>
      </c>
      <c r="AC99">
        <f t="shared" si="6"/>
        <v>0.15915930249999988</v>
      </c>
      <c r="AD99">
        <f t="shared" si="6"/>
        <v>0.11479751700000002</v>
      </c>
      <c r="AE99">
        <f t="shared" si="6"/>
        <v>0</v>
      </c>
      <c r="AF99">
        <f t="shared" si="6"/>
        <v>0.27902668649999979</v>
      </c>
      <c r="AG99">
        <f t="shared" si="6"/>
        <v>1.017057863999999</v>
      </c>
      <c r="AH99">
        <f t="shared" si="6"/>
        <v>0.74991233474999985</v>
      </c>
      <c r="AI99">
        <f t="shared" si="6"/>
        <v>5.5382760999999989E-2</v>
      </c>
      <c r="AJ99">
        <f t="shared" si="6"/>
        <v>0</v>
      </c>
      <c r="AK99">
        <f t="shared" si="6"/>
        <v>0.63102844800000069</v>
      </c>
      <c r="AL99">
        <f t="shared" si="6"/>
        <v>0.65769200000000072</v>
      </c>
      <c r="AM99">
        <f t="shared" si="6"/>
        <v>0.30338976074999996</v>
      </c>
      <c r="AN99">
        <f t="shared" si="6"/>
        <v>1.7392690499999999E-2</v>
      </c>
      <c r="AO99">
        <f t="shared" si="6"/>
        <v>0</v>
      </c>
      <c r="AP99">
        <f t="shared" si="6"/>
        <v>2.4467100000000012E-2</v>
      </c>
      <c r="AQ99">
        <f t="shared" si="6"/>
        <v>0.51370577674999962</v>
      </c>
      <c r="AR99">
        <f t="shared" si="6"/>
        <v>1.1419500000000011</v>
      </c>
      <c r="AS99">
        <f t="shared" si="6"/>
        <v>0.76791012299999983</v>
      </c>
      <c r="AT99">
        <f t="shared" si="6"/>
        <v>0.26994240000000019</v>
      </c>
      <c r="AU99">
        <f t="shared" si="6"/>
        <v>0</v>
      </c>
      <c r="AV99">
        <f t="shared" si="6"/>
        <v>6.1486181999999993E-2</v>
      </c>
      <c r="AW99">
        <f t="shared" si="6"/>
        <v>0</v>
      </c>
      <c r="AX99">
        <f t="shared" si="6"/>
        <v>1.6768388749999998E-2</v>
      </c>
      <c r="AY99">
        <f t="shared" si="6"/>
        <v>0</v>
      </c>
      <c r="AZ99">
        <f t="shared" si="6"/>
        <v>2.1569360942499998</v>
      </c>
      <c r="BA99">
        <f t="shared" si="4"/>
        <v>65.000818890250002</v>
      </c>
      <c r="BD99">
        <f t="shared" ref="BD99:DJ99" si="7">SUM(BD3:BD98)/4000</f>
        <v>0.19080000000000025</v>
      </c>
      <c r="BE99">
        <f t="shared" si="7"/>
        <v>4.6799999999999946E-2</v>
      </c>
      <c r="BF99">
        <f t="shared" si="7"/>
        <v>7.2719999999999937E-2</v>
      </c>
      <c r="BG99">
        <f t="shared" si="7"/>
        <v>4.4160000000000067E-2</v>
      </c>
      <c r="BH99">
        <f t="shared" si="7"/>
        <v>0.22416000000000016</v>
      </c>
      <c r="BI99">
        <f t="shared" si="7"/>
        <v>2.204999999999999E-2</v>
      </c>
      <c r="BJ99">
        <f t="shared" si="7"/>
        <v>5.0360000000000037E-2</v>
      </c>
      <c r="BK99">
        <f t="shared" si="7"/>
        <v>4.5600000000000078E-2</v>
      </c>
      <c r="BL99">
        <f t="shared" si="7"/>
        <v>2.6602500000000022E-2</v>
      </c>
      <c r="BM99">
        <f t="shared" si="7"/>
        <v>4.7999999999999909E-3</v>
      </c>
      <c r="BN99">
        <f t="shared" si="7"/>
        <v>8.3047499999999871E-2</v>
      </c>
      <c r="BO99">
        <f t="shared" si="7"/>
        <v>9.0719999999999815E-2</v>
      </c>
      <c r="BP99">
        <f t="shared" si="7"/>
        <v>6.0000000000000001E-3</v>
      </c>
      <c r="BQ99">
        <f t="shared" si="7"/>
        <v>4.823999999999995E-2</v>
      </c>
      <c r="BR99">
        <f t="shared" si="7"/>
        <v>5.2559999999999961E-2</v>
      </c>
      <c r="BS99">
        <f t="shared" si="7"/>
        <v>3.9359999999999951E-2</v>
      </c>
      <c r="BT99">
        <f t="shared" si="7"/>
        <v>7.1263992000000095E-2</v>
      </c>
      <c r="BU99">
        <f t="shared" si="7"/>
        <v>3.2204255999999952E-2</v>
      </c>
      <c r="BV99">
        <f t="shared" si="7"/>
        <v>5.6437672500000043E-2</v>
      </c>
      <c r="BW99">
        <f t="shared" si="7"/>
        <v>4.6631087999999918E-2</v>
      </c>
      <c r="BX99">
        <f t="shared" si="7"/>
        <v>2.3516232000000033E-2</v>
      </c>
      <c r="BY99">
        <f t="shared" si="7"/>
        <v>6.440848799999993E-2</v>
      </c>
      <c r="BZ99">
        <f t="shared" si="7"/>
        <v>3.1860719999999967E-2</v>
      </c>
      <c r="CA99">
        <f t="shared" si="7"/>
        <v>0</v>
      </c>
      <c r="CB99">
        <f t="shared" si="7"/>
        <v>1.3724175000000009E-4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2.1550824999999976E-4</v>
      </c>
      <c r="CH99">
        <f t="shared" si="7"/>
        <v>0</v>
      </c>
      <c r="CI99">
        <f t="shared" si="7"/>
        <v>0</v>
      </c>
      <c r="CJ99">
        <f t="shared" si="7"/>
        <v>0.12752882399999982</v>
      </c>
      <c r="CK99">
        <f t="shared" si="7"/>
        <v>2.2442735999999974E-2</v>
      </c>
      <c r="CL99">
        <f t="shared" si="7"/>
        <v>4.6514496000000044E-2</v>
      </c>
      <c r="CM99">
        <f t="shared" si="7"/>
        <v>8.4280559999999824E-2</v>
      </c>
      <c r="CN99">
        <f t="shared" si="7"/>
        <v>8.5019232000000028E-2</v>
      </c>
      <c r="CO99">
        <f t="shared" si="7"/>
        <v>0.10305360000000011</v>
      </c>
      <c r="CP99">
        <f t="shared" si="7"/>
        <v>0.10219500000000013</v>
      </c>
      <c r="CQ99">
        <f t="shared" si="7"/>
        <v>6.2436536750000056E-2</v>
      </c>
      <c r="CR99">
        <f t="shared" si="7"/>
        <v>2.0107511999999959E-2</v>
      </c>
      <c r="CS99">
        <f t="shared" si="7"/>
        <v>6.7041551999999949E-2</v>
      </c>
      <c r="CT99">
        <f t="shared" si="7"/>
        <v>2.3807231999999998E-2</v>
      </c>
      <c r="CU99">
        <f t="shared" si="7"/>
        <v>8.035176499999996E-3</v>
      </c>
      <c r="CV99">
        <f t="shared" si="7"/>
        <v>5.9627744999999968E-3</v>
      </c>
      <c r="CW99">
        <f t="shared" si="7"/>
        <v>2.3855664000000047E-2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2.1569360942499998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H3" activePane="bottomRight" state="frozen"/>
      <selection sqref="A1:D35"/>
      <selection pane="topRight" sqref="A1:D35"/>
      <selection pane="bottomLeft" sqref="A1:D35"/>
      <selection pane="bottomRight" activeCell="BK3" sqref="BK3:BK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2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96"/>
      <c r="BA2" s="22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662.96068500000001</v>
      </c>
      <c r="L3">
        <v>632.72323800000004</v>
      </c>
      <c r="M3">
        <v>89.555948999999998</v>
      </c>
      <c r="N3">
        <v>114.835362</v>
      </c>
      <c r="O3">
        <v>120.284274</v>
      </c>
      <c r="P3">
        <v>66.662183999999996</v>
      </c>
      <c r="Q3">
        <v>19.946172000000001</v>
      </c>
      <c r="R3">
        <v>41.299464999999998</v>
      </c>
      <c r="S3">
        <v>25.655418999999998</v>
      </c>
      <c r="T3">
        <v>0.53978400000000004</v>
      </c>
      <c r="U3">
        <v>336.377002</v>
      </c>
      <c r="V3">
        <v>13.735575000000001</v>
      </c>
      <c r="W3">
        <v>33.531973999999998</v>
      </c>
      <c r="X3">
        <v>142.19031100000001</v>
      </c>
      <c r="Y3">
        <v>0</v>
      </c>
      <c r="Z3">
        <v>6.3172079999999999</v>
      </c>
      <c r="AA3">
        <v>0</v>
      </c>
      <c r="AB3">
        <v>0</v>
      </c>
      <c r="AC3">
        <v>0</v>
      </c>
      <c r="AD3">
        <v>0</v>
      </c>
      <c r="AE3">
        <v>0</v>
      </c>
      <c r="AF3">
        <v>8.0313960000000009</v>
      </c>
      <c r="AG3">
        <v>40.847586</v>
      </c>
      <c r="AH3">
        <v>0</v>
      </c>
      <c r="AI3">
        <v>0</v>
      </c>
      <c r="AJ3">
        <v>0</v>
      </c>
      <c r="AK3">
        <v>25.343679999999999</v>
      </c>
      <c r="AL3">
        <v>12.32057</v>
      </c>
      <c r="AM3">
        <v>10.524635999999999</v>
      </c>
      <c r="AN3">
        <v>0.67965500000000001</v>
      </c>
      <c r="AO3">
        <v>0</v>
      </c>
      <c r="AP3">
        <v>0</v>
      </c>
      <c r="AQ3">
        <v>0</v>
      </c>
      <c r="AR3">
        <v>50.546916000000003</v>
      </c>
      <c r="AS3">
        <v>31.508310000000002</v>
      </c>
      <c r="AT3">
        <v>10.841562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87.079096000000021</v>
      </c>
      <c r="BA3">
        <f>SUM(B3:AZ3)</f>
        <v>2584.3380089999996</v>
      </c>
      <c r="BD3">
        <v>7.66</v>
      </c>
      <c r="BE3">
        <v>1.88</v>
      </c>
      <c r="BF3">
        <v>2.92</v>
      </c>
      <c r="BG3">
        <v>1.77</v>
      </c>
      <c r="BH3">
        <v>9</v>
      </c>
      <c r="BI3">
        <v>0.98</v>
      </c>
      <c r="BJ3">
        <v>1.97</v>
      </c>
      <c r="BK3">
        <v>1.83</v>
      </c>
      <c r="BL3">
        <v>1.08</v>
      </c>
      <c r="BM3">
        <v>0.19</v>
      </c>
      <c r="BN3">
        <v>3.44</v>
      </c>
      <c r="BO3">
        <v>3.64</v>
      </c>
      <c r="BP3">
        <v>0.24</v>
      </c>
      <c r="BQ3">
        <v>1.94</v>
      </c>
      <c r="BR3">
        <v>2.11</v>
      </c>
      <c r="BS3">
        <v>1.58</v>
      </c>
      <c r="BT3">
        <v>2.8621400000000001</v>
      </c>
      <c r="BU3">
        <v>1.2934030000000001</v>
      </c>
      <c r="BV3">
        <v>2.267347</v>
      </c>
      <c r="BW3">
        <v>1.8728210000000001</v>
      </c>
      <c r="BX3">
        <v>0.94447099999999995</v>
      </c>
      <c r="BY3">
        <v>2.5868060000000002</v>
      </c>
      <c r="BZ3">
        <v>1.279606</v>
      </c>
      <c r="CA3">
        <v>0</v>
      </c>
      <c r="CB3">
        <v>4.7739999999999996E-3</v>
      </c>
      <c r="CC3">
        <v>0</v>
      </c>
      <c r="CD3">
        <v>0</v>
      </c>
      <c r="CE3">
        <v>0</v>
      </c>
      <c r="CF3">
        <v>0</v>
      </c>
      <c r="CG3">
        <v>7.1640000000000002E-3</v>
      </c>
      <c r="CH3">
        <v>0</v>
      </c>
      <c r="CI3">
        <v>0</v>
      </c>
      <c r="CJ3">
        <v>5.1218760000000003</v>
      </c>
      <c r="CK3">
        <v>0.90135600000000005</v>
      </c>
      <c r="CL3">
        <v>1.8681380000000001</v>
      </c>
      <c r="CM3">
        <v>3.3849179999999999</v>
      </c>
      <c r="CN3">
        <v>3.4145850000000002</v>
      </c>
      <c r="CO3">
        <v>4.13889</v>
      </c>
      <c r="CP3">
        <v>4.1044070000000001</v>
      </c>
      <c r="CQ3">
        <v>3.4145850000000002</v>
      </c>
      <c r="CR3">
        <v>0.80756799999999995</v>
      </c>
      <c r="CS3">
        <v>2.6925560000000002</v>
      </c>
      <c r="CT3">
        <v>0.95615799999999995</v>
      </c>
      <c r="CU3">
        <v>0</v>
      </c>
      <c r="CV3">
        <v>0</v>
      </c>
      <c r="CW3">
        <v>0.92552699999999999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87.079096000000021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662.96068500000001</v>
      </c>
      <c r="L4">
        <v>632.72323800000004</v>
      </c>
      <c r="M4">
        <v>89.555948999999998</v>
      </c>
      <c r="N4">
        <v>114.835362</v>
      </c>
      <c r="O4">
        <v>120.284274</v>
      </c>
      <c r="P4">
        <v>66.662183999999996</v>
      </c>
      <c r="Q4">
        <v>19.946172000000001</v>
      </c>
      <c r="R4">
        <v>41.299464999999998</v>
      </c>
      <c r="S4">
        <v>25.655418999999998</v>
      </c>
      <c r="T4">
        <v>0.53978400000000004</v>
      </c>
      <c r="U4">
        <v>336.377002</v>
      </c>
      <c r="V4">
        <v>13.735575000000001</v>
      </c>
      <c r="W4">
        <v>33.543055000000003</v>
      </c>
      <c r="X4">
        <v>142.19031100000001</v>
      </c>
      <c r="Y4">
        <v>0</v>
      </c>
      <c r="Z4">
        <v>6.3172079999999999</v>
      </c>
      <c r="AA4">
        <v>0</v>
      </c>
      <c r="AB4">
        <v>0</v>
      </c>
      <c r="AC4">
        <v>0</v>
      </c>
      <c r="AD4">
        <v>0</v>
      </c>
      <c r="AE4">
        <v>0</v>
      </c>
      <c r="AF4">
        <v>8.0313960000000009</v>
      </c>
      <c r="AG4">
        <v>40.847586</v>
      </c>
      <c r="AH4">
        <v>0</v>
      </c>
      <c r="AI4">
        <v>0</v>
      </c>
      <c r="AJ4">
        <v>0</v>
      </c>
      <c r="AK4">
        <v>25.343679999999999</v>
      </c>
      <c r="AL4">
        <v>12.32057</v>
      </c>
      <c r="AM4">
        <v>10.524635999999999</v>
      </c>
      <c r="AN4">
        <v>0.67965500000000001</v>
      </c>
      <c r="AO4">
        <v>0</v>
      </c>
      <c r="AP4">
        <v>0</v>
      </c>
      <c r="AQ4">
        <v>0</v>
      </c>
      <c r="AR4">
        <v>50.546916000000003</v>
      </c>
      <c r="AS4">
        <v>31.508310000000002</v>
      </c>
      <c r="AT4">
        <v>10.841562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87.079096000000021</v>
      </c>
      <c r="BA4">
        <f t="shared" ref="BA4:BA67" si="1">SUM(B4:AZ4)</f>
        <v>2584.3490899999997</v>
      </c>
      <c r="BD4">
        <v>7.66</v>
      </c>
      <c r="BE4">
        <v>1.88</v>
      </c>
      <c r="BF4">
        <v>2.92</v>
      </c>
      <c r="BG4">
        <v>1.77</v>
      </c>
      <c r="BH4">
        <v>9</v>
      </c>
      <c r="BI4">
        <v>0.98</v>
      </c>
      <c r="BJ4">
        <v>1.97</v>
      </c>
      <c r="BK4">
        <v>1.83</v>
      </c>
      <c r="BL4">
        <v>1.08</v>
      </c>
      <c r="BM4">
        <v>0.19</v>
      </c>
      <c r="BN4">
        <v>3.44</v>
      </c>
      <c r="BO4">
        <v>3.64</v>
      </c>
      <c r="BP4">
        <v>0.24</v>
      </c>
      <c r="BQ4">
        <v>1.94</v>
      </c>
      <c r="BR4">
        <v>2.11</v>
      </c>
      <c r="BS4">
        <v>1.58</v>
      </c>
      <c r="BT4">
        <v>2.8621400000000001</v>
      </c>
      <c r="BU4">
        <v>1.2934030000000001</v>
      </c>
      <c r="BV4">
        <v>2.267347</v>
      </c>
      <c r="BW4">
        <v>1.8728210000000001</v>
      </c>
      <c r="BX4">
        <v>0.94447099999999995</v>
      </c>
      <c r="BY4">
        <v>2.5868060000000002</v>
      </c>
      <c r="BZ4">
        <v>1.279606</v>
      </c>
      <c r="CA4">
        <v>0</v>
      </c>
      <c r="CB4">
        <v>4.7739999999999996E-3</v>
      </c>
      <c r="CC4">
        <v>0</v>
      </c>
      <c r="CD4">
        <v>0</v>
      </c>
      <c r="CE4">
        <v>0</v>
      </c>
      <c r="CF4">
        <v>0</v>
      </c>
      <c r="CG4">
        <v>7.1640000000000002E-3</v>
      </c>
      <c r="CH4">
        <v>0</v>
      </c>
      <c r="CI4">
        <v>0</v>
      </c>
      <c r="CJ4">
        <v>5.1218760000000003</v>
      </c>
      <c r="CK4">
        <v>0.90135600000000005</v>
      </c>
      <c r="CL4">
        <v>1.8681380000000001</v>
      </c>
      <c r="CM4">
        <v>3.3849179999999999</v>
      </c>
      <c r="CN4">
        <v>3.4145850000000002</v>
      </c>
      <c r="CO4">
        <v>4.13889</v>
      </c>
      <c r="CP4">
        <v>4.1044070000000001</v>
      </c>
      <c r="CQ4">
        <v>3.4145850000000002</v>
      </c>
      <c r="CR4">
        <v>0.80756799999999995</v>
      </c>
      <c r="CS4">
        <v>2.6925560000000002</v>
      </c>
      <c r="CT4">
        <v>0.95615799999999995</v>
      </c>
      <c r="CU4">
        <v>0</v>
      </c>
      <c r="CV4">
        <v>0</v>
      </c>
      <c r="CW4">
        <v>0.92552699999999999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87.079096000000021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662.96068500000001</v>
      </c>
      <c r="L5">
        <v>632.72323800000004</v>
      </c>
      <c r="M5">
        <v>89.555948999999998</v>
      </c>
      <c r="N5">
        <v>114.835362</v>
      </c>
      <c r="O5">
        <v>120.284274</v>
      </c>
      <c r="P5">
        <v>66.662183999999996</v>
      </c>
      <c r="Q5">
        <v>19.946172000000001</v>
      </c>
      <c r="R5">
        <v>41.299464999999998</v>
      </c>
      <c r="S5">
        <v>25.655418999999998</v>
      </c>
      <c r="T5">
        <v>0.53978400000000004</v>
      </c>
      <c r="U5">
        <v>336.377002</v>
      </c>
      <c r="V5">
        <v>13.735575000000001</v>
      </c>
      <c r="W5">
        <v>33.543055000000003</v>
      </c>
      <c r="X5">
        <v>142.19031100000001</v>
      </c>
      <c r="Y5">
        <v>0</v>
      </c>
      <c r="Z5">
        <v>6.3172079999999999</v>
      </c>
      <c r="AA5">
        <v>0</v>
      </c>
      <c r="AB5">
        <v>0</v>
      </c>
      <c r="AC5">
        <v>0</v>
      </c>
      <c r="AD5">
        <v>0</v>
      </c>
      <c r="AE5">
        <v>0</v>
      </c>
      <c r="AF5">
        <v>8.0313960000000009</v>
      </c>
      <c r="AG5">
        <v>40.847586</v>
      </c>
      <c r="AH5">
        <v>0</v>
      </c>
      <c r="AI5">
        <v>0</v>
      </c>
      <c r="AJ5">
        <v>0</v>
      </c>
      <c r="AK5">
        <v>25.343679999999999</v>
      </c>
      <c r="AL5">
        <v>12.32057</v>
      </c>
      <c r="AM5">
        <v>10.524635999999999</v>
      </c>
      <c r="AN5">
        <v>0.67965500000000001</v>
      </c>
      <c r="AO5">
        <v>0</v>
      </c>
      <c r="AP5">
        <v>0</v>
      </c>
      <c r="AQ5">
        <v>0</v>
      </c>
      <c r="AR5">
        <v>45.226188</v>
      </c>
      <c r="AS5">
        <v>31.508310000000002</v>
      </c>
      <c r="AT5">
        <v>10.841562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87.099897000000013</v>
      </c>
      <c r="BA5">
        <f t="shared" si="1"/>
        <v>2579.0491630000001</v>
      </c>
      <c r="BD5">
        <v>7.66</v>
      </c>
      <c r="BE5">
        <v>1.88</v>
      </c>
      <c r="BF5">
        <v>2.92</v>
      </c>
      <c r="BG5">
        <v>1.77</v>
      </c>
      <c r="BH5">
        <v>9</v>
      </c>
      <c r="BI5">
        <v>0.98</v>
      </c>
      <c r="BJ5">
        <v>1.97</v>
      </c>
      <c r="BK5">
        <v>1.83</v>
      </c>
      <c r="BL5">
        <v>1.08</v>
      </c>
      <c r="BM5">
        <v>0.19</v>
      </c>
      <c r="BN5">
        <v>3.44</v>
      </c>
      <c r="BO5">
        <v>3.64</v>
      </c>
      <c r="BP5">
        <v>0.24</v>
      </c>
      <c r="BQ5">
        <v>1.94</v>
      </c>
      <c r="BR5">
        <v>2.11</v>
      </c>
      <c r="BS5">
        <v>1.58</v>
      </c>
      <c r="BT5">
        <v>2.8621400000000001</v>
      </c>
      <c r="BU5">
        <v>1.2934030000000001</v>
      </c>
      <c r="BV5">
        <v>2.2881480000000001</v>
      </c>
      <c r="BW5">
        <v>1.8728210000000001</v>
      </c>
      <c r="BX5">
        <v>0.94447099999999995</v>
      </c>
      <c r="BY5">
        <v>2.5868060000000002</v>
      </c>
      <c r="BZ5">
        <v>1.279606</v>
      </c>
      <c r="CA5">
        <v>0</v>
      </c>
      <c r="CB5">
        <v>4.7739999999999996E-3</v>
      </c>
      <c r="CC5">
        <v>0</v>
      </c>
      <c r="CD5">
        <v>0</v>
      </c>
      <c r="CE5">
        <v>0</v>
      </c>
      <c r="CF5">
        <v>0</v>
      </c>
      <c r="CG5">
        <v>7.1640000000000002E-3</v>
      </c>
      <c r="CH5">
        <v>0</v>
      </c>
      <c r="CI5">
        <v>0</v>
      </c>
      <c r="CJ5">
        <v>5.1218760000000003</v>
      </c>
      <c r="CK5">
        <v>0.90135600000000005</v>
      </c>
      <c r="CL5">
        <v>1.8681380000000001</v>
      </c>
      <c r="CM5">
        <v>3.3849179999999999</v>
      </c>
      <c r="CN5">
        <v>3.4145850000000002</v>
      </c>
      <c r="CO5">
        <v>4.13889</v>
      </c>
      <c r="CP5">
        <v>4.1044070000000001</v>
      </c>
      <c r="CQ5">
        <v>3.4145850000000002</v>
      </c>
      <c r="CR5">
        <v>0.80756799999999995</v>
      </c>
      <c r="CS5">
        <v>2.6925560000000002</v>
      </c>
      <c r="CT5">
        <v>0.95615799999999995</v>
      </c>
      <c r="CU5">
        <v>0</v>
      </c>
      <c r="CV5">
        <v>0</v>
      </c>
      <c r="CW5">
        <v>0.92552699999999999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87.099897000000013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662.96068500000001</v>
      </c>
      <c r="L6">
        <v>632.72323800000004</v>
      </c>
      <c r="M6">
        <v>89.555948999999998</v>
      </c>
      <c r="N6">
        <v>114.835362</v>
      </c>
      <c r="O6">
        <v>120.284274</v>
      </c>
      <c r="P6">
        <v>66.662183999999996</v>
      </c>
      <c r="Q6">
        <v>19.946172000000001</v>
      </c>
      <c r="R6">
        <v>41.299464999999998</v>
      </c>
      <c r="S6">
        <v>25.655418999999998</v>
      </c>
      <c r="T6">
        <v>0.53978400000000004</v>
      </c>
      <c r="U6">
        <v>336.377002</v>
      </c>
      <c r="V6">
        <v>13.735575000000001</v>
      </c>
      <c r="W6">
        <v>33.543055000000003</v>
      </c>
      <c r="X6">
        <v>142.19031100000001</v>
      </c>
      <c r="Y6">
        <v>0</v>
      </c>
      <c r="Z6">
        <v>6.3172079999999999</v>
      </c>
      <c r="AA6">
        <v>0</v>
      </c>
      <c r="AB6">
        <v>0</v>
      </c>
      <c r="AC6">
        <v>0</v>
      </c>
      <c r="AD6">
        <v>0</v>
      </c>
      <c r="AE6">
        <v>0</v>
      </c>
      <c r="AF6">
        <v>8.0313960000000009</v>
      </c>
      <c r="AG6">
        <v>40.847586</v>
      </c>
      <c r="AH6">
        <v>0</v>
      </c>
      <c r="AI6">
        <v>0</v>
      </c>
      <c r="AJ6">
        <v>0</v>
      </c>
      <c r="AK6">
        <v>25.343679999999999</v>
      </c>
      <c r="AL6">
        <v>12.32057</v>
      </c>
      <c r="AM6">
        <v>10.524635999999999</v>
      </c>
      <c r="AN6">
        <v>0.67965500000000001</v>
      </c>
      <c r="AO6">
        <v>0</v>
      </c>
      <c r="AP6">
        <v>0</v>
      </c>
      <c r="AQ6">
        <v>0</v>
      </c>
      <c r="AR6">
        <v>45.226188</v>
      </c>
      <c r="AS6">
        <v>31.508310000000002</v>
      </c>
      <c r="AT6">
        <v>10.841562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87.099897000000013</v>
      </c>
      <c r="BA6">
        <f t="shared" si="1"/>
        <v>2579.0491630000001</v>
      </c>
      <c r="BD6">
        <v>7.66</v>
      </c>
      <c r="BE6">
        <v>1.88</v>
      </c>
      <c r="BF6">
        <v>2.92</v>
      </c>
      <c r="BG6">
        <v>1.77</v>
      </c>
      <c r="BH6">
        <v>9</v>
      </c>
      <c r="BI6">
        <v>0.98</v>
      </c>
      <c r="BJ6">
        <v>1.97</v>
      </c>
      <c r="BK6">
        <v>1.83</v>
      </c>
      <c r="BL6">
        <v>1.08</v>
      </c>
      <c r="BM6">
        <v>0.19</v>
      </c>
      <c r="BN6">
        <v>3.44</v>
      </c>
      <c r="BO6">
        <v>3.64</v>
      </c>
      <c r="BP6">
        <v>0.24</v>
      </c>
      <c r="BQ6">
        <v>1.94</v>
      </c>
      <c r="BR6">
        <v>2.11</v>
      </c>
      <c r="BS6">
        <v>1.58</v>
      </c>
      <c r="BT6">
        <v>2.8621400000000001</v>
      </c>
      <c r="BU6">
        <v>1.2934030000000001</v>
      </c>
      <c r="BV6">
        <v>2.2881480000000001</v>
      </c>
      <c r="BW6">
        <v>1.8728210000000001</v>
      </c>
      <c r="BX6">
        <v>0.94447099999999995</v>
      </c>
      <c r="BY6">
        <v>2.5868060000000002</v>
      </c>
      <c r="BZ6">
        <v>1.279606</v>
      </c>
      <c r="CA6">
        <v>0</v>
      </c>
      <c r="CB6">
        <v>4.7739999999999996E-3</v>
      </c>
      <c r="CC6">
        <v>0</v>
      </c>
      <c r="CD6">
        <v>0</v>
      </c>
      <c r="CE6">
        <v>0</v>
      </c>
      <c r="CF6">
        <v>0</v>
      </c>
      <c r="CG6">
        <v>7.1640000000000002E-3</v>
      </c>
      <c r="CH6">
        <v>0</v>
      </c>
      <c r="CI6">
        <v>0</v>
      </c>
      <c r="CJ6">
        <v>5.1218760000000003</v>
      </c>
      <c r="CK6">
        <v>0.90135600000000005</v>
      </c>
      <c r="CL6">
        <v>1.8681380000000001</v>
      </c>
      <c r="CM6">
        <v>3.3849179999999999</v>
      </c>
      <c r="CN6">
        <v>3.4145850000000002</v>
      </c>
      <c r="CO6">
        <v>4.13889</v>
      </c>
      <c r="CP6">
        <v>4.1044070000000001</v>
      </c>
      <c r="CQ6">
        <v>3.4145850000000002</v>
      </c>
      <c r="CR6">
        <v>0.80756799999999995</v>
      </c>
      <c r="CS6">
        <v>2.6925560000000002</v>
      </c>
      <c r="CT6">
        <v>0.95615799999999995</v>
      </c>
      <c r="CU6">
        <v>0</v>
      </c>
      <c r="CV6">
        <v>0</v>
      </c>
      <c r="CW6">
        <v>0.92552699999999999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87.099897000000013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662.96068500000001</v>
      </c>
      <c r="L7">
        <v>632.72323800000004</v>
      </c>
      <c r="M7">
        <v>89.555948999999998</v>
      </c>
      <c r="N7">
        <v>114.835362</v>
      </c>
      <c r="O7">
        <v>120.284274</v>
      </c>
      <c r="P7">
        <v>66.662183999999996</v>
      </c>
      <c r="Q7">
        <v>19.946172000000001</v>
      </c>
      <c r="R7">
        <v>41.299464999999998</v>
      </c>
      <c r="S7">
        <v>25.655418999999998</v>
      </c>
      <c r="T7">
        <v>0.53978400000000004</v>
      </c>
      <c r="U7">
        <v>336.377002</v>
      </c>
      <c r="V7">
        <v>13.735575000000001</v>
      </c>
      <c r="W7">
        <v>33.543055000000003</v>
      </c>
      <c r="X7">
        <v>142.19031100000001</v>
      </c>
      <c r="Y7">
        <v>0</v>
      </c>
      <c r="Z7">
        <v>6.3172079999999999</v>
      </c>
      <c r="AA7">
        <v>0</v>
      </c>
      <c r="AB7">
        <v>0</v>
      </c>
      <c r="AC7">
        <v>0</v>
      </c>
      <c r="AD7">
        <v>0</v>
      </c>
      <c r="AE7">
        <v>0</v>
      </c>
      <c r="AF7">
        <v>8.0313960000000009</v>
      </c>
      <c r="AG7">
        <v>40.847586</v>
      </c>
      <c r="AH7">
        <v>0</v>
      </c>
      <c r="AI7">
        <v>0</v>
      </c>
      <c r="AJ7">
        <v>0</v>
      </c>
      <c r="AK7">
        <v>25.343679999999999</v>
      </c>
      <c r="AL7">
        <v>23.521087999999999</v>
      </c>
      <c r="AM7">
        <v>10.524635999999999</v>
      </c>
      <c r="AN7">
        <v>0.67965500000000001</v>
      </c>
      <c r="AO7">
        <v>0</v>
      </c>
      <c r="AP7">
        <v>0</v>
      </c>
      <c r="AQ7">
        <v>0</v>
      </c>
      <c r="AR7">
        <v>45.226188</v>
      </c>
      <c r="AS7">
        <v>31.508310000000002</v>
      </c>
      <c r="AT7">
        <v>10.841562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87.099897000000013</v>
      </c>
      <c r="BA7">
        <f t="shared" si="1"/>
        <v>2590.2496810000002</v>
      </c>
      <c r="BD7">
        <v>7.66</v>
      </c>
      <c r="BE7">
        <v>1.88</v>
      </c>
      <c r="BF7">
        <v>2.92</v>
      </c>
      <c r="BG7">
        <v>1.77</v>
      </c>
      <c r="BH7">
        <v>9</v>
      </c>
      <c r="BI7">
        <v>0.98</v>
      </c>
      <c r="BJ7">
        <v>1.97</v>
      </c>
      <c r="BK7">
        <v>1.83</v>
      </c>
      <c r="BL7">
        <v>1.08</v>
      </c>
      <c r="BM7">
        <v>0.19</v>
      </c>
      <c r="BN7">
        <v>3.44</v>
      </c>
      <c r="BO7">
        <v>3.64</v>
      </c>
      <c r="BP7">
        <v>0.24</v>
      </c>
      <c r="BQ7">
        <v>1.94</v>
      </c>
      <c r="BR7">
        <v>2.11</v>
      </c>
      <c r="BS7">
        <v>1.58</v>
      </c>
      <c r="BT7">
        <v>2.8621400000000001</v>
      </c>
      <c r="BU7">
        <v>1.2934030000000001</v>
      </c>
      <c r="BV7">
        <v>2.2881480000000001</v>
      </c>
      <c r="BW7">
        <v>1.8728210000000001</v>
      </c>
      <c r="BX7">
        <v>0.94447099999999995</v>
      </c>
      <c r="BY7">
        <v>2.5868060000000002</v>
      </c>
      <c r="BZ7">
        <v>1.279606</v>
      </c>
      <c r="CA7">
        <v>0</v>
      </c>
      <c r="CB7">
        <v>4.7739999999999996E-3</v>
      </c>
      <c r="CC7">
        <v>0</v>
      </c>
      <c r="CD7">
        <v>0</v>
      </c>
      <c r="CE7">
        <v>0</v>
      </c>
      <c r="CF7">
        <v>0</v>
      </c>
      <c r="CG7">
        <v>7.1640000000000002E-3</v>
      </c>
      <c r="CH7">
        <v>0</v>
      </c>
      <c r="CI7">
        <v>0</v>
      </c>
      <c r="CJ7">
        <v>5.1218760000000003</v>
      </c>
      <c r="CK7">
        <v>0.90135600000000005</v>
      </c>
      <c r="CL7">
        <v>1.8681380000000001</v>
      </c>
      <c r="CM7">
        <v>3.3849179999999999</v>
      </c>
      <c r="CN7">
        <v>3.4145850000000002</v>
      </c>
      <c r="CO7">
        <v>4.13889</v>
      </c>
      <c r="CP7">
        <v>4.1044070000000001</v>
      </c>
      <c r="CQ7">
        <v>3.4145850000000002</v>
      </c>
      <c r="CR7">
        <v>0.80756799999999995</v>
      </c>
      <c r="CS7">
        <v>2.6925560000000002</v>
      </c>
      <c r="CT7">
        <v>0.95615799999999995</v>
      </c>
      <c r="CU7">
        <v>0</v>
      </c>
      <c r="CV7">
        <v>0</v>
      </c>
      <c r="CW7">
        <v>0.92552699999999999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87.099897000000013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653.94446000000005</v>
      </c>
      <c r="L8">
        <v>575.36415199999999</v>
      </c>
      <c r="M8">
        <v>89.555948999999998</v>
      </c>
      <c r="N8">
        <v>114.835362</v>
      </c>
      <c r="O8">
        <v>120.284274</v>
      </c>
      <c r="P8">
        <v>66.662183999999996</v>
      </c>
      <c r="Q8">
        <v>16.053369</v>
      </c>
      <c r="R8">
        <v>30.889524999999999</v>
      </c>
      <c r="S8">
        <v>20.87987</v>
      </c>
      <c r="T8">
        <v>0.53978400000000004</v>
      </c>
      <c r="U8">
        <v>336.377002</v>
      </c>
      <c r="V8">
        <v>13.735575000000001</v>
      </c>
      <c r="W8">
        <v>25.180344999999999</v>
      </c>
      <c r="X8">
        <v>113.027782</v>
      </c>
      <c r="Y8">
        <v>0</v>
      </c>
      <c r="Z8">
        <v>6.3172079999999999</v>
      </c>
      <c r="AA8">
        <v>0</v>
      </c>
      <c r="AB8">
        <v>0</v>
      </c>
      <c r="AC8">
        <v>0</v>
      </c>
      <c r="AD8">
        <v>0</v>
      </c>
      <c r="AE8">
        <v>0</v>
      </c>
      <c r="AF8">
        <v>8.0313960000000009</v>
      </c>
      <c r="AG8">
        <v>40.847586</v>
      </c>
      <c r="AH8">
        <v>0</v>
      </c>
      <c r="AI8">
        <v>0</v>
      </c>
      <c r="AJ8">
        <v>0</v>
      </c>
      <c r="AK8">
        <v>25.343679999999999</v>
      </c>
      <c r="AL8">
        <v>67.203108</v>
      </c>
      <c r="AM8">
        <v>10.524635999999999</v>
      </c>
      <c r="AN8">
        <v>0.67965500000000001</v>
      </c>
      <c r="AO8">
        <v>0</v>
      </c>
      <c r="AP8">
        <v>0</v>
      </c>
      <c r="AQ8">
        <v>0</v>
      </c>
      <c r="AR8">
        <v>45.226188</v>
      </c>
      <c r="AS8">
        <v>31.508310000000002</v>
      </c>
      <c r="AT8">
        <v>10.841562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87.099897000000013</v>
      </c>
      <c r="BA8">
        <f t="shared" si="1"/>
        <v>2510.9528590000004</v>
      </c>
      <c r="BD8">
        <v>7.66</v>
      </c>
      <c r="BE8">
        <v>1.88</v>
      </c>
      <c r="BF8">
        <v>2.92</v>
      </c>
      <c r="BG8">
        <v>1.77</v>
      </c>
      <c r="BH8">
        <v>9</v>
      </c>
      <c r="BI8">
        <v>0.98</v>
      </c>
      <c r="BJ8">
        <v>1.97</v>
      </c>
      <c r="BK8">
        <v>1.83</v>
      </c>
      <c r="BL8">
        <v>1.08</v>
      </c>
      <c r="BM8">
        <v>0.19</v>
      </c>
      <c r="BN8">
        <v>3.44</v>
      </c>
      <c r="BO8">
        <v>3.64</v>
      </c>
      <c r="BP8">
        <v>0.24</v>
      </c>
      <c r="BQ8">
        <v>1.94</v>
      </c>
      <c r="BR8">
        <v>2.11</v>
      </c>
      <c r="BS8">
        <v>1.58</v>
      </c>
      <c r="BT8">
        <v>2.8621400000000001</v>
      </c>
      <c r="BU8">
        <v>1.2934030000000001</v>
      </c>
      <c r="BV8">
        <v>2.2881480000000001</v>
      </c>
      <c r="BW8">
        <v>1.8728210000000001</v>
      </c>
      <c r="BX8">
        <v>0.94447099999999995</v>
      </c>
      <c r="BY8">
        <v>2.5868060000000002</v>
      </c>
      <c r="BZ8">
        <v>1.279606</v>
      </c>
      <c r="CA8">
        <v>0</v>
      </c>
      <c r="CB8">
        <v>4.7739999999999996E-3</v>
      </c>
      <c r="CC8">
        <v>0</v>
      </c>
      <c r="CD8">
        <v>0</v>
      </c>
      <c r="CE8">
        <v>0</v>
      </c>
      <c r="CF8">
        <v>0</v>
      </c>
      <c r="CG8">
        <v>7.1640000000000002E-3</v>
      </c>
      <c r="CH8">
        <v>0</v>
      </c>
      <c r="CI8">
        <v>0</v>
      </c>
      <c r="CJ8">
        <v>5.1218760000000003</v>
      </c>
      <c r="CK8">
        <v>0.90135600000000005</v>
      </c>
      <c r="CL8">
        <v>1.8681380000000001</v>
      </c>
      <c r="CM8">
        <v>3.3849179999999999</v>
      </c>
      <c r="CN8">
        <v>3.4145850000000002</v>
      </c>
      <c r="CO8">
        <v>4.13889</v>
      </c>
      <c r="CP8">
        <v>4.1044070000000001</v>
      </c>
      <c r="CQ8">
        <v>3.4145850000000002</v>
      </c>
      <c r="CR8">
        <v>0.80756799999999995</v>
      </c>
      <c r="CS8">
        <v>2.6925560000000002</v>
      </c>
      <c r="CT8">
        <v>0.95615799999999995</v>
      </c>
      <c r="CU8">
        <v>0</v>
      </c>
      <c r="CV8">
        <v>0</v>
      </c>
      <c r="CW8">
        <v>0.92552699999999999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87.099897000000013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653.94446000000005</v>
      </c>
      <c r="L9">
        <v>517.53015200000004</v>
      </c>
      <c r="M9">
        <v>89.555948999999998</v>
      </c>
      <c r="N9">
        <v>114.835362</v>
      </c>
      <c r="O9">
        <v>120.284274</v>
      </c>
      <c r="P9">
        <v>66.662183999999996</v>
      </c>
      <c r="Q9">
        <v>16.053369</v>
      </c>
      <c r="R9">
        <v>30.889524999999999</v>
      </c>
      <c r="S9">
        <v>19.881498000000001</v>
      </c>
      <c r="T9">
        <v>0.53978400000000004</v>
      </c>
      <c r="U9">
        <v>336.377002</v>
      </c>
      <c r="V9">
        <v>13.735575000000001</v>
      </c>
      <c r="W9">
        <v>25.180344999999999</v>
      </c>
      <c r="X9">
        <v>113.027782</v>
      </c>
      <c r="Y9">
        <v>0</v>
      </c>
      <c r="Z9">
        <v>6.3172079999999999</v>
      </c>
      <c r="AA9">
        <v>0</v>
      </c>
      <c r="AB9">
        <v>0</v>
      </c>
      <c r="AC9">
        <v>0</v>
      </c>
      <c r="AD9">
        <v>0</v>
      </c>
      <c r="AE9">
        <v>0</v>
      </c>
      <c r="AF9">
        <v>8.0313960000000009</v>
      </c>
      <c r="AG9">
        <v>40.847586</v>
      </c>
      <c r="AH9">
        <v>0</v>
      </c>
      <c r="AI9">
        <v>0</v>
      </c>
      <c r="AJ9">
        <v>0</v>
      </c>
      <c r="AK9">
        <v>25.343679999999999</v>
      </c>
      <c r="AL9">
        <v>67.203108</v>
      </c>
      <c r="AM9">
        <v>10.524635999999999</v>
      </c>
      <c r="AN9">
        <v>0.67965500000000001</v>
      </c>
      <c r="AO9">
        <v>0</v>
      </c>
      <c r="AP9">
        <v>0</v>
      </c>
      <c r="AQ9">
        <v>0</v>
      </c>
      <c r="AR9">
        <v>50.546916000000003</v>
      </c>
      <c r="AS9">
        <v>31.508310000000002</v>
      </c>
      <c r="AT9">
        <v>10.841562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87.099897000000013</v>
      </c>
      <c r="BA9">
        <f t="shared" si="1"/>
        <v>2457.4412149999998</v>
      </c>
      <c r="BD9">
        <v>7.66</v>
      </c>
      <c r="BE9">
        <v>1.88</v>
      </c>
      <c r="BF9">
        <v>2.92</v>
      </c>
      <c r="BG9">
        <v>1.77</v>
      </c>
      <c r="BH9">
        <v>9</v>
      </c>
      <c r="BI9">
        <v>0.98</v>
      </c>
      <c r="BJ9">
        <v>1.97</v>
      </c>
      <c r="BK9">
        <v>1.83</v>
      </c>
      <c r="BL9">
        <v>1.08</v>
      </c>
      <c r="BM9">
        <v>0.19</v>
      </c>
      <c r="BN9">
        <v>3.44</v>
      </c>
      <c r="BO9">
        <v>3.64</v>
      </c>
      <c r="BP9">
        <v>0.24</v>
      </c>
      <c r="BQ9">
        <v>1.94</v>
      </c>
      <c r="BR9">
        <v>2.11</v>
      </c>
      <c r="BS9">
        <v>1.58</v>
      </c>
      <c r="BT9">
        <v>2.8621400000000001</v>
      </c>
      <c r="BU9">
        <v>1.2934030000000001</v>
      </c>
      <c r="BV9">
        <v>2.2881480000000001</v>
      </c>
      <c r="BW9">
        <v>1.8728210000000001</v>
      </c>
      <c r="BX9">
        <v>0.94447099999999995</v>
      </c>
      <c r="BY9">
        <v>2.5868060000000002</v>
      </c>
      <c r="BZ9">
        <v>1.279606</v>
      </c>
      <c r="CA9">
        <v>0</v>
      </c>
      <c r="CB9">
        <v>4.7739999999999996E-3</v>
      </c>
      <c r="CC9">
        <v>0</v>
      </c>
      <c r="CD9">
        <v>0</v>
      </c>
      <c r="CE9">
        <v>0</v>
      </c>
      <c r="CF9">
        <v>0</v>
      </c>
      <c r="CG9">
        <v>7.1640000000000002E-3</v>
      </c>
      <c r="CH9">
        <v>0</v>
      </c>
      <c r="CI9">
        <v>0</v>
      </c>
      <c r="CJ9">
        <v>5.1218760000000003</v>
      </c>
      <c r="CK9">
        <v>0.90135600000000005</v>
      </c>
      <c r="CL9">
        <v>1.8681380000000001</v>
      </c>
      <c r="CM9">
        <v>3.3849179999999999</v>
      </c>
      <c r="CN9">
        <v>3.4145850000000002</v>
      </c>
      <c r="CO9">
        <v>4.13889</v>
      </c>
      <c r="CP9">
        <v>4.1044070000000001</v>
      </c>
      <c r="CQ9">
        <v>3.4145850000000002</v>
      </c>
      <c r="CR9">
        <v>0.80756799999999995</v>
      </c>
      <c r="CS9">
        <v>2.6925560000000002</v>
      </c>
      <c r="CT9">
        <v>0.95615799999999995</v>
      </c>
      <c r="CU9">
        <v>0</v>
      </c>
      <c r="CV9">
        <v>0</v>
      </c>
      <c r="CW9">
        <v>0.92552699999999999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87.099897000000013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648.34265900000003</v>
      </c>
      <c r="L10">
        <v>450.59760999999997</v>
      </c>
      <c r="M10">
        <v>89.555948999999998</v>
      </c>
      <c r="N10">
        <v>114.835362</v>
      </c>
      <c r="O10">
        <v>120.284274</v>
      </c>
      <c r="P10">
        <v>66.662183999999996</v>
      </c>
      <c r="Q10">
        <v>19.946172000000001</v>
      </c>
      <c r="R10">
        <v>41.299464999999998</v>
      </c>
      <c r="S10">
        <v>19.881498000000001</v>
      </c>
      <c r="T10">
        <v>0.53978400000000004</v>
      </c>
      <c r="U10">
        <v>336.377002</v>
      </c>
      <c r="V10">
        <v>13.735575000000001</v>
      </c>
      <c r="W10">
        <v>33.543055000000003</v>
      </c>
      <c r="X10">
        <v>142.19031100000001</v>
      </c>
      <c r="Y10">
        <v>0</v>
      </c>
      <c r="Z10">
        <v>6.3172079999999999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8.0313960000000009</v>
      </c>
      <c r="AG10">
        <v>40.847586</v>
      </c>
      <c r="AH10">
        <v>0</v>
      </c>
      <c r="AI10">
        <v>0</v>
      </c>
      <c r="AJ10">
        <v>0</v>
      </c>
      <c r="AK10">
        <v>25.343679999999999</v>
      </c>
      <c r="AL10">
        <v>67.203108</v>
      </c>
      <c r="AM10">
        <v>10.524635999999999</v>
      </c>
      <c r="AN10">
        <v>0.67965500000000001</v>
      </c>
      <c r="AO10">
        <v>0</v>
      </c>
      <c r="AP10">
        <v>0</v>
      </c>
      <c r="AQ10">
        <v>0</v>
      </c>
      <c r="AR10">
        <v>50.546916000000003</v>
      </c>
      <c r="AS10">
        <v>31.508310000000002</v>
      </c>
      <c r="AT10">
        <v>10.841562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87.099897000000013</v>
      </c>
      <c r="BA10">
        <f t="shared" si="1"/>
        <v>2436.7348539999998</v>
      </c>
      <c r="BD10">
        <v>7.66</v>
      </c>
      <c r="BE10">
        <v>1.88</v>
      </c>
      <c r="BF10">
        <v>2.92</v>
      </c>
      <c r="BG10">
        <v>1.77</v>
      </c>
      <c r="BH10">
        <v>9</v>
      </c>
      <c r="BI10">
        <v>0.98</v>
      </c>
      <c r="BJ10">
        <v>1.97</v>
      </c>
      <c r="BK10">
        <v>1.83</v>
      </c>
      <c r="BL10">
        <v>1.08</v>
      </c>
      <c r="BM10">
        <v>0.19</v>
      </c>
      <c r="BN10">
        <v>3.44</v>
      </c>
      <c r="BO10">
        <v>3.64</v>
      </c>
      <c r="BP10">
        <v>0.24</v>
      </c>
      <c r="BQ10">
        <v>1.94</v>
      </c>
      <c r="BR10">
        <v>2.11</v>
      </c>
      <c r="BS10">
        <v>1.58</v>
      </c>
      <c r="BT10">
        <v>2.8621400000000001</v>
      </c>
      <c r="BU10">
        <v>1.2934030000000001</v>
      </c>
      <c r="BV10">
        <v>2.2881480000000001</v>
      </c>
      <c r="BW10">
        <v>1.8728210000000001</v>
      </c>
      <c r="BX10">
        <v>0.94447099999999995</v>
      </c>
      <c r="BY10">
        <v>2.5868060000000002</v>
      </c>
      <c r="BZ10">
        <v>1.279606</v>
      </c>
      <c r="CA10">
        <v>0</v>
      </c>
      <c r="CB10">
        <v>4.7739999999999996E-3</v>
      </c>
      <c r="CC10">
        <v>0</v>
      </c>
      <c r="CD10">
        <v>0</v>
      </c>
      <c r="CE10">
        <v>0</v>
      </c>
      <c r="CF10">
        <v>0</v>
      </c>
      <c r="CG10">
        <v>7.1640000000000002E-3</v>
      </c>
      <c r="CH10">
        <v>0</v>
      </c>
      <c r="CI10">
        <v>0</v>
      </c>
      <c r="CJ10">
        <v>5.1218760000000003</v>
      </c>
      <c r="CK10">
        <v>0.90135600000000005</v>
      </c>
      <c r="CL10">
        <v>1.8681380000000001</v>
      </c>
      <c r="CM10">
        <v>3.3849179999999999</v>
      </c>
      <c r="CN10">
        <v>3.4145850000000002</v>
      </c>
      <c r="CO10">
        <v>4.13889</v>
      </c>
      <c r="CP10">
        <v>4.1044070000000001</v>
      </c>
      <c r="CQ10">
        <v>3.4145850000000002</v>
      </c>
      <c r="CR10">
        <v>0.80756799999999995</v>
      </c>
      <c r="CS10">
        <v>2.6925560000000002</v>
      </c>
      <c r="CT10">
        <v>0.95615799999999995</v>
      </c>
      <c r="CU10">
        <v>0</v>
      </c>
      <c r="CV10">
        <v>0</v>
      </c>
      <c r="CW10">
        <v>0.92552699999999999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87.099897000000013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657.01775899999996</v>
      </c>
      <c r="L11">
        <v>402.40260999999998</v>
      </c>
      <c r="M11">
        <v>89.555948999999998</v>
      </c>
      <c r="N11">
        <v>114.835362</v>
      </c>
      <c r="O11">
        <v>120.284274</v>
      </c>
      <c r="P11">
        <v>66.662183999999996</v>
      </c>
      <c r="Q11">
        <v>19.946172000000001</v>
      </c>
      <c r="R11">
        <v>41.299464999999998</v>
      </c>
      <c r="S11">
        <v>25.655418999999998</v>
      </c>
      <c r="T11">
        <v>0.53978400000000004</v>
      </c>
      <c r="U11">
        <v>336.377002</v>
      </c>
      <c r="V11">
        <v>13.735575000000001</v>
      </c>
      <c r="W11">
        <v>33.543055000000003</v>
      </c>
      <c r="X11">
        <v>142.19031100000001</v>
      </c>
      <c r="Y11">
        <v>0</v>
      </c>
      <c r="Z11">
        <v>6.3172079999999999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8.0313960000000009</v>
      </c>
      <c r="AG11">
        <v>40.847586</v>
      </c>
      <c r="AH11">
        <v>0</v>
      </c>
      <c r="AI11">
        <v>0</v>
      </c>
      <c r="AJ11">
        <v>0</v>
      </c>
      <c r="AK11">
        <v>25.343679999999999</v>
      </c>
      <c r="AL11">
        <v>67.203108</v>
      </c>
      <c r="AM11">
        <v>10.524635999999999</v>
      </c>
      <c r="AN11">
        <v>0.67965500000000001</v>
      </c>
      <c r="AO11">
        <v>0</v>
      </c>
      <c r="AP11">
        <v>0</v>
      </c>
      <c r="AQ11">
        <v>0</v>
      </c>
      <c r="AR11">
        <v>45.226188</v>
      </c>
      <c r="AS11">
        <v>31.508310000000002</v>
      </c>
      <c r="AT11">
        <v>10.841562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87.099897000000013</v>
      </c>
      <c r="BA11">
        <f t="shared" si="1"/>
        <v>2397.6681470000003</v>
      </c>
      <c r="BD11">
        <v>7.66</v>
      </c>
      <c r="BE11">
        <v>1.88</v>
      </c>
      <c r="BF11">
        <v>2.92</v>
      </c>
      <c r="BG11">
        <v>1.77</v>
      </c>
      <c r="BH11">
        <v>9</v>
      </c>
      <c r="BI11">
        <v>0.98</v>
      </c>
      <c r="BJ11">
        <v>1.97</v>
      </c>
      <c r="BK11">
        <v>1.83</v>
      </c>
      <c r="BL11">
        <v>1.08</v>
      </c>
      <c r="BM11">
        <v>0.19</v>
      </c>
      <c r="BN11">
        <v>3.44</v>
      </c>
      <c r="BO11">
        <v>3.64</v>
      </c>
      <c r="BP11">
        <v>0.24</v>
      </c>
      <c r="BQ11">
        <v>1.94</v>
      </c>
      <c r="BR11">
        <v>2.11</v>
      </c>
      <c r="BS11">
        <v>1.58</v>
      </c>
      <c r="BT11">
        <v>2.8621400000000001</v>
      </c>
      <c r="BU11">
        <v>1.2934030000000001</v>
      </c>
      <c r="BV11">
        <v>2.2881480000000001</v>
      </c>
      <c r="BW11">
        <v>1.8728210000000001</v>
      </c>
      <c r="BX11">
        <v>0.94447099999999995</v>
      </c>
      <c r="BY11">
        <v>2.5868060000000002</v>
      </c>
      <c r="BZ11">
        <v>1.279606</v>
      </c>
      <c r="CA11">
        <v>0</v>
      </c>
      <c r="CB11">
        <v>4.7739999999999996E-3</v>
      </c>
      <c r="CC11">
        <v>0</v>
      </c>
      <c r="CD11">
        <v>0</v>
      </c>
      <c r="CE11">
        <v>0</v>
      </c>
      <c r="CF11">
        <v>0</v>
      </c>
      <c r="CG11">
        <v>7.1640000000000002E-3</v>
      </c>
      <c r="CH11">
        <v>0</v>
      </c>
      <c r="CI11">
        <v>0</v>
      </c>
      <c r="CJ11">
        <v>5.1218760000000003</v>
      </c>
      <c r="CK11">
        <v>0.90135600000000005</v>
      </c>
      <c r="CL11">
        <v>1.8681380000000001</v>
      </c>
      <c r="CM11">
        <v>3.3849179999999999</v>
      </c>
      <c r="CN11">
        <v>3.4145850000000002</v>
      </c>
      <c r="CO11">
        <v>4.13889</v>
      </c>
      <c r="CP11">
        <v>4.1044070000000001</v>
      </c>
      <c r="CQ11">
        <v>3.4145850000000002</v>
      </c>
      <c r="CR11">
        <v>0.80756799999999995</v>
      </c>
      <c r="CS11">
        <v>2.6925560000000002</v>
      </c>
      <c r="CT11">
        <v>0.95615799999999995</v>
      </c>
      <c r="CU11">
        <v>0</v>
      </c>
      <c r="CV11">
        <v>0</v>
      </c>
      <c r="CW11">
        <v>0.92552699999999999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87.099897000000013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652.19825900000001</v>
      </c>
      <c r="L12">
        <v>402.40260999999998</v>
      </c>
      <c r="M12">
        <v>89.555948999999998</v>
      </c>
      <c r="N12">
        <v>114.835362</v>
      </c>
      <c r="O12">
        <v>120.284274</v>
      </c>
      <c r="P12">
        <v>66.662183999999996</v>
      </c>
      <c r="Q12">
        <v>19.946172000000001</v>
      </c>
      <c r="R12">
        <v>41.299464999999998</v>
      </c>
      <c r="S12">
        <v>25.655418999999998</v>
      </c>
      <c r="T12">
        <v>0.53978400000000004</v>
      </c>
      <c r="U12">
        <v>336.377002</v>
      </c>
      <c r="V12">
        <v>13.735575000000001</v>
      </c>
      <c r="W12">
        <v>33.543055000000003</v>
      </c>
      <c r="X12">
        <v>142.19031100000001</v>
      </c>
      <c r="Y12">
        <v>0</v>
      </c>
      <c r="Z12">
        <v>6.3172079999999999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8.0313960000000009</v>
      </c>
      <c r="AG12">
        <v>40.847586</v>
      </c>
      <c r="AH12">
        <v>0</v>
      </c>
      <c r="AI12">
        <v>0</v>
      </c>
      <c r="AJ12">
        <v>0</v>
      </c>
      <c r="AK12">
        <v>25.343679999999999</v>
      </c>
      <c r="AL12">
        <v>23.521087999999999</v>
      </c>
      <c r="AM12">
        <v>10.524635999999999</v>
      </c>
      <c r="AN12">
        <v>0.67965500000000001</v>
      </c>
      <c r="AO12">
        <v>0</v>
      </c>
      <c r="AP12">
        <v>0</v>
      </c>
      <c r="AQ12">
        <v>0</v>
      </c>
      <c r="AR12">
        <v>45.226188</v>
      </c>
      <c r="AS12">
        <v>31.508310000000002</v>
      </c>
      <c r="AT12">
        <v>10.841562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87.099897000000013</v>
      </c>
      <c r="BA12">
        <f t="shared" si="1"/>
        <v>2349.1666270000001</v>
      </c>
      <c r="BD12">
        <v>7.66</v>
      </c>
      <c r="BE12">
        <v>1.88</v>
      </c>
      <c r="BF12">
        <v>2.92</v>
      </c>
      <c r="BG12">
        <v>1.77</v>
      </c>
      <c r="BH12">
        <v>9</v>
      </c>
      <c r="BI12">
        <v>0.98</v>
      </c>
      <c r="BJ12">
        <v>1.97</v>
      </c>
      <c r="BK12">
        <v>1.83</v>
      </c>
      <c r="BL12">
        <v>1.08</v>
      </c>
      <c r="BM12">
        <v>0.19</v>
      </c>
      <c r="BN12">
        <v>3.44</v>
      </c>
      <c r="BO12">
        <v>3.64</v>
      </c>
      <c r="BP12">
        <v>0.24</v>
      </c>
      <c r="BQ12">
        <v>1.94</v>
      </c>
      <c r="BR12">
        <v>2.11</v>
      </c>
      <c r="BS12">
        <v>1.58</v>
      </c>
      <c r="BT12">
        <v>2.8621400000000001</v>
      </c>
      <c r="BU12">
        <v>1.2934030000000001</v>
      </c>
      <c r="BV12">
        <v>2.2881480000000001</v>
      </c>
      <c r="BW12">
        <v>1.8728210000000001</v>
      </c>
      <c r="BX12">
        <v>0.94447099999999995</v>
      </c>
      <c r="BY12">
        <v>2.5868060000000002</v>
      </c>
      <c r="BZ12">
        <v>1.279606</v>
      </c>
      <c r="CA12">
        <v>0</v>
      </c>
      <c r="CB12">
        <v>4.7739999999999996E-3</v>
      </c>
      <c r="CC12">
        <v>0</v>
      </c>
      <c r="CD12">
        <v>0</v>
      </c>
      <c r="CE12">
        <v>0</v>
      </c>
      <c r="CF12">
        <v>0</v>
      </c>
      <c r="CG12">
        <v>7.1640000000000002E-3</v>
      </c>
      <c r="CH12">
        <v>0</v>
      </c>
      <c r="CI12">
        <v>0</v>
      </c>
      <c r="CJ12">
        <v>5.1218760000000003</v>
      </c>
      <c r="CK12">
        <v>0.90135600000000005</v>
      </c>
      <c r="CL12">
        <v>1.8681380000000001</v>
      </c>
      <c r="CM12">
        <v>3.3849179999999999</v>
      </c>
      <c r="CN12">
        <v>3.4145850000000002</v>
      </c>
      <c r="CO12">
        <v>4.13889</v>
      </c>
      <c r="CP12">
        <v>4.1044070000000001</v>
      </c>
      <c r="CQ12">
        <v>3.4145850000000002</v>
      </c>
      <c r="CR12">
        <v>0.80756799999999995</v>
      </c>
      <c r="CS12">
        <v>2.6925560000000002</v>
      </c>
      <c r="CT12">
        <v>0.95615799999999995</v>
      </c>
      <c r="CU12">
        <v>0</v>
      </c>
      <c r="CV12">
        <v>0</v>
      </c>
      <c r="CW12">
        <v>0.92552699999999999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87.099897000000013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645.45095900000001</v>
      </c>
      <c r="L13">
        <v>402.40260999999998</v>
      </c>
      <c r="M13">
        <v>89.555948999999998</v>
      </c>
      <c r="N13">
        <v>114.835362</v>
      </c>
      <c r="O13">
        <v>120.284274</v>
      </c>
      <c r="P13">
        <v>66.662183999999996</v>
      </c>
      <c r="Q13">
        <v>19.946172000000001</v>
      </c>
      <c r="R13">
        <v>41.299464999999998</v>
      </c>
      <c r="S13">
        <v>25.655418999999998</v>
      </c>
      <c r="T13">
        <v>0.53978400000000004</v>
      </c>
      <c r="U13">
        <v>336.377002</v>
      </c>
      <c r="V13">
        <v>13.735575000000001</v>
      </c>
      <c r="W13">
        <v>33.543055000000003</v>
      </c>
      <c r="X13">
        <v>142.19031100000001</v>
      </c>
      <c r="Y13">
        <v>0</v>
      </c>
      <c r="Z13">
        <v>6.3172079999999999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8.0313960000000009</v>
      </c>
      <c r="AG13">
        <v>40.847586</v>
      </c>
      <c r="AH13">
        <v>0</v>
      </c>
      <c r="AI13">
        <v>0</v>
      </c>
      <c r="AJ13">
        <v>0</v>
      </c>
      <c r="AK13">
        <v>25.343679999999999</v>
      </c>
      <c r="AL13">
        <v>23.521087999999999</v>
      </c>
      <c r="AM13">
        <v>10.524635999999999</v>
      </c>
      <c r="AN13">
        <v>0.67965500000000001</v>
      </c>
      <c r="AO13">
        <v>0</v>
      </c>
      <c r="AP13">
        <v>0.246951</v>
      </c>
      <c r="AQ13">
        <v>0</v>
      </c>
      <c r="AR13">
        <v>45.226188</v>
      </c>
      <c r="AS13">
        <v>31.508310000000002</v>
      </c>
      <c r="AT13">
        <v>10.841562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87.079897000000003</v>
      </c>
      <c r="BA13">
        <f t="shared" si="1"/>
        <v>2342.6462780000002</v>
      </c>
      <c r="BD13">
        <v>7.66</v>
      </c>
      <c r="BE13">
        <v>1.88</v>
      </c>
      <c r="BF13">
        <v>2.92</v>
      </c>
      <c r="BG13">
        <v>1.77</v>
      </c>
      <c r="BH13">
        <v>9</v>
      </c>
      <c r="BI13">
        <v>0.96</v>
      </c>
      <c r="BJ13">
        <v>1.97</v>
      </c>
      <c r="BK13">
        <v>1.83</v>
      </c>
      <c r="BL13">
        <v>1.08</v>
      </c>
      <c r="BM13">
        <v>0.19</v>
      </c>
      <c r="BN13">
        <v>3.44</v>
      </c>
      <c r="BO13">
        <v>3.64</v>
      </c>
      <c r="BP13">
        <v>0.24</v>
      </c>
      <c r="BQ13">
        <v>1.94</v>
      </c>
      <c r="BR13">
        <v>2.11</v>
      </c>
      <c r="BS13">
        <v>1.58</v>
      </c>
      <c r="BT13">
        <v>2.8621400000000001</v>
      </c>
      <c r="BU13">
        <v>1.2934030000000001</v>
      </c>
      <c r="BV13">
        <v>2.2881480000000001</v>
      </c>
      <c r="BW13">
        <v>1.8728210000000001</v>
      </c>
      <c r="BX13">
        <v>0.94447099999999995</v>
      </c>
      <c r="BY13">
        <v>2.5868060000000002</v>
      </c>
      <c r="BZ13">
        <v>1.279606</v>
      </c>
      <c r="CA13">
        <v>0</v>
      </c>
      <c r="CB13">
        <v>4.7739999999999996E-3</v>
      </c>
      <c r="CC13">
        <v>0</v>
      </c>
      <c r="CD13">
        <v>0</v>
      </c>
      <c r="CE13">
        <v>0</v>
      </c>
      <c r="CF13">
        <v>0</v>
      </c>
      <c r="CG13">
        <v>7.1640000000000002E-3</v>
      </c>
      <c r="CH13">
        <v>0</v>
      </c>
      <c r="CI13">
        <v>0</v>
      </c>
      <c r="CJ13">
        <v>5.1218760000000003</v>
      </c>
      <c r="CK13">
        <v>0.90135600000000005</v>
      </c>
      <c r="CL13">
        <v>1.8681380000000001</v>
      </c>
      <c r="CM13">
        <v>3.3849179999999999</v>
      </c>
      <c r="CN13">
        <v>3.4145850000000002</v>
      </c>
      <c r="CO13">
        <v>4.13889</v>
      </c>
      <c r="CP13">
        <v>4.1044070000000001</v>
      </c>
      <c r="CQ13">
        <v>3.4145850000000002</v>
      </c>
      <c r="CR13">
        <v>0.80756799999999995</v>
      </c>
      <c r="CS13">
        <v>2.6925560000000002</v>
      </c>
      <c r="CT13">
        <v>0.95615799999999995</v>
      </c>
      <c r="CU13">
        <v>0</v>
      </c>
      <c r="CV13">
        <v>0</v>
      </c>
      <c r="CW13">
        <v>0.92552699999999999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87.079897000000003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661.83725900000002</v>
      </c>
      <c r="L14">
        <v>402.40260999999998</v>
      </c>
      <c r="M14">
        <v>89.555948999999998</v>
      </c>
      <c r="N14">
        <v>114.835362</v>
      </c>
      <c r="O14">
        <v>120.284274</v>
      </c>
      <c r="P14">
        <v>66.662183999999996</v>
      </c>
      <c r="Q14">
        <v>19.946172000000001</v>
      </c>
      <c r="R14">
        <v>41.299464999999998</v>
      </c>
      <c r="S14">
        <v>25.655418999999998</v>
      </c>
      <c r="T14">
        <v>0.53978400000000004</v>
      </c>
      <c r="U14">
        <v>336.377002</v>
      </c>
      <c r="V14">
        <v>13.735575000000001</v>
      </c>
      <c r="W14">
        <v>33.543055000000003</v>
      </c>
      <c r="X14">
        <v>142.19031100000001</v>
      </c>
      <c r="Y14">
        <v>0</v>
      </c>
      <c r="Z14">
        <v>6.3172079999999999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8.0313960000000009</v>
      </c>
      <c r="AG14">
        <v>40.847586</v>
      </c>
      <c r="AH14">
        <v>0</v>
      </c>
      <c r="AI14">
        <v>0</v>
      </c>
      <c r="AJ14">
        <v>0</v>
      </c>
      <c r="AK14">
        <v>25.343679999999999</v>
      </c>
      <c r="AL14">
        <v>23.521087999999999</v>
      </c>
      <c r="AM14">
        <v>10.524635999999999</v>
      </c>
      <c r="AN14">
        <v>0.67965500000000001</v>
      </c>
      <c r="AO14">
        <v>0</v>
      </c>
      <c r="AP14">
        <v>0.246951</v>
      </c>
      <c r="AQ14">
        <v>0</v>
      </c>
      <c r="AR14">
        <v>45.226188</v>
      </c>
      <c r="AS14">
        <v>31.508310000000002</v>
      </c>
      <c r="AT14">
        <v>10.841562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87.079897000000003</v>
      </c>
      <c r="BA14">
        <f t="shared" si="1"/>
        <v>2359.0325780000003</v>
      </c>
      <c r="BD14">
        <v>7.66</v>
      </c>
      <c r="BE14">
        <v>1.88</v>
      </c>
      <c r="BF14">
        <v>2.92</v>
      </c>
      <c r="BG14">
        <v>1.77</v>
      </c>
      <c r="BH14">
        <v>9</v>
      </c>
      <c r="BI14">
        <v>0.96</v>
      </c>
      <c r="BJ14">
        <v>1.97</v>
      </c>
      <c r="BK14">
        <v>1.83</v>
      </c>
      <c r="BL14">
        <v>1.08</v>
      </c>
      <c r="BM14">
        <v>0.19</v>
      </c>
      <c r="BN14">
        <v>3.44</v>
      </c>
      <c r="BO14">
        <v>3.64</v>
      </c>
      <c r="BP14">
        <v>0.24</v>
      </c>
      <c r="BQ14">
        <v>1.94</v>
      </c>
      <c r="BR14">
        <v>2.11</v>
      </c>
      <c r="BS14">
        <v>1.58</v>
      </c>
      <c r="BT14">
        <v>2.8621400000000001</v>
      </c>
      <c r="BU14">
        <v>1.2934030000000001</v>
      </c>
      <c r="BV14">
        <v>2.2881480000000001</v>
      </c>
      <c r="BW14">
        <v>1.8728210000000001</v>
      </c>
      <c r="BX14">
        <v>0.94447099999999995</v>
      </c>
      <c r="BY14">
        <v>2.5868060000000002</v>
      </c>
      <c r="BZ14">
        <v>1.279606</v>
      </c>
      <c r="CA14">
        <v>0</v>
      </c>
      <c r="CB14">
        <v>4.7739999999999996E-3</v>
      </c>
      <c r="CC14">
        <v>0</v>
      </c>
      <c r="CD14">
        <v>0</v>
      </c>
      <c r="CE14">
        <v>0</v>
      </c>
      <c r="CF14">
        <v>0</v>
      </c>
      <c r="CG14">
        <v>7.1640000000000002E-3</v>
      </c>
      <c r="CH14">
        <v>0</v>
      </c>
      <c r="CI14">
        <v>0</v>
      </c>
      <c r="CJ14">
        <v>5.1218760000000003</v>
      </c>
      <c r="CK14">
        <v>0.90135600000000005</v>
      </c>
      <c r="CL14">
        <v>1.8681380000000001</v>
      </c>
      <c r="CM14">
        <v>3.3849179999999999</v>
      </c>
      <c r="CN14">
        <v>3.4145850000000002</v>
      </c>
      <c r="CO14">
        <v>4.13889</v>
      </c>
      <c r="CP14">
        <v>4.1044070000000001</v>
      </c>
      <c r="CQ14">
        <v>3.4145850000000002</v>
      </c>
      <c r="CR14">
        <v>0.80756799999999995</v>
      </c>
      <c r="CS14">
        <v>2.6925560000000002</v>
      </c>
      <c r="CT14">
        <v>0.95615799999999995</v>
      </c>
      <c r="CU14">
        <v>0</v>
      </c>
      <c r="CV14">
        <v>0</v>
      </c>
      <c r="CW14">
        <v>0.92552699999999999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87.079897000000003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589.17134299999998</v>
      </c>
      <c r="L15">
        <v>402.40260999999998</v>
      </c>
      <c r="M15">
        <v>89.555948999999998</v>
      </c>
      <c r="N15">
        <v>114.835362</v>
      </c>
      <c r="O15">
        <v>120.284274</v>
      </c>
      <c r="P15">
        <v>66.662183999999996</v>
      </c>
      <c r="Q15">
        <v>19.946172000000001</v>
      </c>
      <c r="R15">
        <v>41.299464999999998</v>
      </c>
      <c r="S15">
        <v>25.655418999999998</v>
      </c>
      <c r="T15">
        <v>0.53978400000000004</v>
      </c>
      <c r="U15">
        <v>336.377002</v>
      </c>
      <c r="V15">
        <v>13.735575000000001</v>
      </c>
      <c r="W15">
        <v>33.543055000000003</v>
      </c>
      <c r="X15">
        <v>142.19031100000001</v>
      </c>
      <c r="Y15">
        <v>0</v>
      </c>
      <c r="Z15">
        <v>6.3172079999999999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8.0313960000000009</v>
      </c>
      <c r="AG15">
        <v>40.847586</v>
      </c>
      <c r="AH15">
        <v>0</v>
      </c>
      <c r="AI15">
        <v>0</v>
      </c>
      <c r="AJ15">
        <v>0</v>
      </c>
      <c r="AK15">
        <v>25.343679999999999</v>
      </c>
      <c r="AL15">
        <v>23.521087999999999</v>
      </c>
      <c r="AM15">
        <v>15.755062000000001</v>
      </c>
      <c r="AN15">
        <v>0.67965500000000001</v>
      </c>
      <c r="AO15">
        <v>0</v>
      </c>
      <c r="AP15">
        <v>0.246951</v>
      </c>
      <c r="AQ15">
        <v>0</v>
      </c>
      <c r="AR15">
        <v>50.546916000000003</v>
      </c>
      <c r="AS15">
        <v>30.745887</v>
      </c>
      <c r="AT15">
        <v>10.841562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87.100698000000008</v>
      </c>
      <c r="BA15">
        <f t="shared" si="1"/>
        <v>2296.1761940000001</v>
      </c>
      <c r="BD15">
        <v>7.66</v>
      </c>
      <c r="BE15">
        <v>1.88</v>
      </c>
      <c r="BF15">
        <v>2.92</v>
      </c>
      <c r="BG15">
        <v>1.77</v>
      </c>
      <c r="BH15">
        <v>9</v>
      </c>
      <c r="BI15">
        <v>0.96</v>
      </c>
      <c r="BJ15">
        <v>1.97</v>
      </c>
      <c r="BK15">
        <v>1.83</v>
      </c>
      <c r="BL15">
        <v>1.08</v>
      </c>
      <c r="BM15">
        <v>0.19</v>
      </c>
      <c r="BN15">
        <v>3.44</v>
      </c>
      <c r="BO15">
        <v>3.64</v>
      </c>
      <c r="BP15">
        <v>0.24</v>
      </c>
      <c r="BQ15">
        <v>1.94</v>
      </c>
      <c r="BR15">
        <v>2.11</v>
      </c>
      <c r="BS15">
        <v>1.58</v>
      </c>
      <c r="BT15">
        <v>2.8621400000000001</v>
      </c>
      <c r="BU15">
        <v>1.2934030000000001</v>
      </c>
      <c r="BV15">
        <v>2.3089490000000001</v>
      </c>
      <c r="BW15">
        <v>1.8728210000000001</v>
      </c>
      <c r="BX15">
        <v>0.94447099999999995</v>
      </c>
      <c r="BY15">
        <v>2.5868060000000002</v>
      </c>
      <c r="BZ15">
        <v>1.279606</v>
      </c>
      <c r="CA15">
        <v>0</v>
      </c>
      <c r="CB15">
        <v>4.7739999999999996E-3</v>
      </c>
      <c r="CC15">
        <v>0</v>
      </c>
      <c r="CD15">
        <v>0</v>
      </c>
      <c r="CE15">
        <v>0</v>
      </c>
      <c r="CF15">
        <v>0</v>
      </c>
      <c r="CG15">
        <v>7.1640000000000002E-3</v>
      </c>
      <c r="CH15">
        <v>0</v>
      </c>
      <c r="CI15">
        <v>0</v>
      </c>
      <c r="CJ15">
        <v>5.1218760000000003</v>
      </c>
      <c r="CK15">
        <v>0.90135600000000005</v>
      </c>
      <c r="CL15">
        <v>1.8681380000000001</v>
      </c>
      <c r="CM15">
        <v>3.3849179999999999</v>
      </c>
      <c r="CN15">
        <v>3.4145850000000002</v>
      </c>
      <c r="CO15">
        <v>4.13889</v>
      </c>
      <c r="CP15">
        <v>4.1044070000000001</v>
      </c>
      <c r="CQ15">
        <v>3.4145850000000002</v>
      </c>
      <c r="CR15">
        <v>0.80756799999999995</v>
      </c>
      <c r="CS15">
        <v>2.6925560000000002</v>
      </c>
      <c r="CT15">
        <v>0.95615799999999995</v>
      </c>
      <c r="CU15">
        <v>0</v>
      </c>
      <c r="CV15">
        <v>0</v>
      </c>
      <c r="CW15">
        <v>0.92552699999999999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87.100698000000008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570.26675899999998</v>
      </c>
      <c r="L16">
        <v>402.40260999999998</v>
      </c>
      <c r="M16">
        <v>89.555948999999998</v>
      </c>
      <c r="N16">
        <v>114.835362</v>
      </c>
      <c r="O16">
        <v>120.284274</v>
      </c>
      <c r="P16">
        <v>66.662183999999996</v>
      </c>
      <c r="Q16">
        <v>19.946172000000001</v>
      </c>
      <c r="R16">
        <v>41.299464999999998</v>
      </c>
      <c r="S16">
        <v>25.655418999999998</v>
      </c>
      <c r="T16">
        <v>0.53978400000000004</v>
      </c>
      <c r="U16">
        <v>336.377002</v>
      </c>
      <c r="V16">
        <v>13.735575000000001</v>
      </c>
      <c r="W16">
        <v>33.543055000000003</v>
      </c>
      <c r="X16">
        <v>142.19031100000001</v>
      </c>
      <c r="Y16">
        <v>0</v>
      </c>
      <c r="Z16">
        <v>6.3172079999999999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8.0313960000000009</v>
      </c>
      <c r="AG16">
        <v>40.847586</v>
      </c>
      <c r="AH16">
        <v>0</v>
      </c>
      <c r="AI16">
        <v>0</v>
      </c>
      <c r="AJ16">
        <v>0</v>
      </c>
      <c r="AK16">
        <v>25.343679999999999</v>
      </c>
      <c r="AL16">
        <v>23.521087999999999</v>
      </c>
      <c r="AM16">
        <v>15.755062000000001</v>
      </c>
      <c r="AN16">
        <v>0.67965500000000001</v>
      </c>
      <c r="AO16">
        <v>0</v>
      </c>
      <c r="AP16">
        <v>0.246951</v>
      </c>
      <c r="AQ16">
        <v>0</v>
      </c>
      <c r="AR16">
        <v>50.546916000000003</v>
      </c>
      <c r="AS16">
        <v>30.745887</v>
      </c>
      <c r="AT16">
        <v>10.841562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87.100698000000008</v>
      </c>
      <c r="BA16">
        <f t="shared" si="1"/>
        <v>2277.2716100000007</v>
      </c>
      <c r="BD16">
        <v>7.66</v>
      </c>
      <c r="BE16">
        <v>1.88</v>
      </c>
      <c r="BF16">
        <v>2.92</v>
      </c>
      <c r="BG16">
        <v>1.77</v>
      </c>
      <c r="BH16">
        <v>9</v>
      </c>
      <c r="BI16">
        <v>0.96</v>
      </c>
      <c r="BJ16">
        <v>1.97</v>
      </c>
      <c r="BK16">
        <v>1.83</v>
      </c>
      <c r="BL16">
        <v>1.08</v>
      </c>
      <c r="BM16">
        <v>0.19</v>
      </c>
      <c r="BN16">
        <v>3.44</v>
      </c>
      <c r="BO16">
        <v>3.64</v>
      </c>
      <c r="BP16">
        <v>0.24</v>
      </c>
      <c r="BQ16">
        <v>1.94</v>
      </c>
      <c r="BR16">
        <v>2.11</v>
      </c>
      <c r="BS16">
        <v>1.58</v>
      </c>
      <c r="BT16">
        <v>2.8621400000000001</v>
      </c>
      <c r="BU16">
        <v>1.2934030000000001</v>
      </c>
      <c r="BV16">
        <v>2.3089490000000001</v>
      </c>
      <c r="BW16">
        <v>1.8728210000000001</v>
      </c>
      <c r="BX16">
        <v>0.94447099999999995</v>
      </c>
      <c r="BY16">
        <v>2.5868060000000002</v>
      </c>
      <c r="BZ16">
        <v>1.279606</v>
      </c>
      <c r="CA16">
        <v>0</v>
      </c>
      <c r="CB16">
        <v>4.7739999999999996E-3</v>
      </c>
      <c r="CC16">
        <v>0</v>
      </c>
      <c r="CD16">
        <v>0</v>
      </c>
      <c r="CE16">
        <v>0</v>
      </c>
      <c r="CF16">
        <v>0</v>
      </c>
      <c r="CG16">
        <v>7.1640000000000002E-3</v>
      </c>
      <c r="CH16">
        <v>0</v>
      </c>
      <c r="CI16">
        <v>0</v>
      </c>
      <c r="CJ16">
        <v>5.1218760000000003</v>
      </c>
      <c r="CK16">
        <v>0.90135600000000005</v>
      </c>
      <c r="CL16">
        <v>1.8681380000000001</v>
      </c>
      <c r="CM16">
        <v>3.3849179999999999</v>
      </c>
      <c r="CN16">
        <v>3.4145850000000002</v>
      </c>
      <c r="CO16">
        <v>4.13889</v>
      </c>
      <c r="CP16">
        <v>4.1044070000000001</v>
      </c>
      <c r="CQ16">
        <v>3.4145850000000002</v>
      </c>
      <c r="CR16">
        <v>0.80756799999999995</v>
      </c>
      <c r="CS16">
        <v>2.6925560000000002</v>
      </c>
      <c r="CT16">
        <v>0.95615799999999995</v>
      </c>
      <c r="CU16">
        <v>0</v>
      </c>
      <c r="CV16">
        <v>0</v>
      </c>
      <c r="CW16">
        <v>0.92552699999999999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87.100698000000008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570.26675899999998</v>
      </c>
      <c r="L17">
        <v>402.40260999999998</v>
      </c>
      <c r="M17">
        <v>89.555948999999998</v>
      </c>
      <c r="N17">
        <v>114.835362</v>
      </c>
      <c r="O17">
        <v>120.284274</v>
      </c>
      <c r="P17">
        <v>66.662183999999996</v>
      </c>
      <c r="Q17">
        <v>19.946172000000001</v>
      </c>
      <c r="R17">
        <v>41.299464999999998</v>
      </c>
      <c r="S17">
        <v>25.655418999999998</v>
      </c>
      <c r="T17">
        <v>0.53978400000000004</v>
      </c>
      <c r="U17">
        <v>336.377002</v>
      </c>
      <c r="V17">
        <v>13.735575000000001</v>
      </c>
      <c r="W17">
        <v>33.543055000000003</v>
      </c>
      <c r="X17">
        <v>142.19031100000001</v>
      </c>
      <c r="Y17">
        <v>0</v>
      </c>
      <c r="Z17">
        <v>6.3172079999999999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8.0313960000000009</v>
      </c>
      <c r="AG17">
        <v>40.847586</v>
      </c>
      <c r="AH17">
        <v>0</v>
      </c>
      <c r="AI17">
        <v>0</v>
      </c>
      <c r="AJ17">
        <v>0</v>
      </c>
      <c r="AK17">
        <v>25.343679999999999</v>
      </c>
      <c r="AL17">
        <v>23.521087999999999</v>
      </c>
      <c r="AM17">
        <v>15.755062000000001</v>
      </c>
      <c r="AN17">
        <v>0.67965500000000001</v>
      </c>
      <c r="AO17">
        <v>0</v>
      </c>
      <c r="AP17">
        <v>0.246951</v>
      </c>
      <c r="AQ17">
        <v>0</v>
      </c>
      <c r="AR17">
        <v>45.226188</v>
      </c>
      <c r="AS17">
        <v>30.745887</v>
      </c>
      <c r="AT17">
        <v>10.841562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87.100698000000008</v>
      </c>
      <c r="BA17">
        <f t="shared" si="1"/>
        <v>2271.950882000001</v>
      </c>
      <c r="BD17">
        <v>7.66</v>
      </c>
      <c r="BE17">
        <v>1.88</v>
      </c>
      <c r="BF17">
        <v>2.92</v>
      </c>
      <c r="BG17">
        <v>1.77</v>
      </c>
      <c r="BH17">
        <v>9</v>
      </c>
      <c r="BI17">
        <v>0.96</v>
      </c>
      <c r="BJ17">
        <v>1.97</v>
      </c>
      <c r="BK17">
        <v>1.83</v>
      </c>
      <c r="BL17">
        <v>1.08</v>
      </c>
      <c r="BM17">
        <v>0.19</v>
      </c>
      <c r="BN17">
        <v>3.44</v>
      </c>
      <c r="BO17">
        <v>3.64</v>
      </c>
      <c r="BP17">
        <v>0.24</v>
      </c>
      <c r="BQ17">
        <v>1.94</v>
      </c>
      <c r="BR17">
        <v>2.11</v>
      </c>
      <c r="BS17">
        <v>1.58</v>
      </c>
      <c r="BT17">
        <v>2.8621400000000001</v>
      </c>
      <c r="BU17">
        <v>1.2934030000000001</v>
      </c>
      <c r="BV17">
        <v>2.3089490000000001</v>
      </c>
      <c r="BW17">
        <v>1.8728210000000001</v>
      </c>
      <c r="BX17">
        <v>0.94447099999999995</v>
      </c>
      <c r="BY17">
        <v>2.5868060000000002</v>
      </c>
      <c r="BZ17">
        <v>1.279606</v>
      </c>
      <c r="CA17">
        <v>0</v>
      </c>
      <c r="CB17">
        <v>4.7739999999999996E-3</v>
      </c>
      <c r="CC17">
        <v>0</v>
      </c>
      <c r="CD17">
        <v>0</v>
      </c>
      <c r="CE17">
        <v>0</v>
      </c>
      <c r="CF17">
        <v>0</v>
      </c>
      <c r="CG17">
        <v>7.1640000000000002E-3</v>
      </c>
      <c r="CH17">
        <v>0</v>
      </c>
      <c r="CI17">
        <v>0</v>
      </c>
      <c r="CJ17">
        <v>5.1218760000000003</v>
      </c>
      <c r="CK17">
        <v>0.90135600000000005</v>
      </c>
      <c r="CL17">
        <v>1.8681380000000001</v>
      </c>
      <c r="CM17">
        <v>3.3849179999999999</v>
      </c>
      <c r="CN17">
        <v>3.4145850000000002</v>
      </c>
      <c r="CO17">
        <v>4.13889</v>
      </c>
      <c r="CP17">
        <v>4.1044070000000001</v>
      </c>
      <c r="CQ17">
        <v>3.4145850000000002</v>
      </c>
      <c r="CR17">
        <v>0.80756799999999995</v>
      </c>
      <c r="CS17">
        <v>2.6925560000000002</v>
      </c>
      <c r="CT17">
        <v>0.95615799999999995</v>
      </c>
      <c r="CU17">
        <v>0</v>
      </c>
      <c r="CV17">
        <v>0</v>
      </c>
      <c r="CW17">
        <v>0.92552699999999999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87.100698000000008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576.05015900000001</v>
      </c>
      <c r="L18">
        <v>460.23660999999998</v>
      </c>
      <c r="M18">
        <v>89.555948999999998</v>
      </c>
      <c r="N18">
        <v>114.835362</v>
      </c>
      <c r="O18">
        <v>120.284274</v>
      </c>
      <c r="P18">
        <v>66.662183999999996</v>
      </c>
      <c r="Q18">
        <v>19.946172000000001</v>
      </c>
      <c r="R18">
        <v>41.299464999999998</v>
      </c>
      <c r="S18">
        <v>25.655418999999998</v>
      </c>
      <c r="T18">
        <v>0.53978400000000004</v>
      </c>
      <c r="U18">
        <v>336.377002</v>
      </c>
      <c r="V18">
        <v>13.735575000000001</v>
      </c>
      <c r="W18">
        <v>33.543055000000003</v>
      </c>
      <c r="X18">
        <v>142.19031100000001</v>
      </c>
      <c r="Y18">
        <v>0</v>
      </c>
      <c r="Z18">
        <v>6.3172079999999999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8.0313960000000009</v>
      </c>
      <c r="AG18">
        <v>40.847586</v>
      </c>
      <c r="AH18">
        <v>0</v>
      </c>
      <c r="AI18">
        <v>0</v>
      </c>
      <c r="AJ18">
        <v>0</v>
      </c>
      <c r="AK18">
        <v>25.343679999999999</v>
      </c>
      <c r="AL18">
        <v>23.521087999999999</v>
      </c>
      <c r="AM18">
        <v>15.755062000000001</v>
      </c>
      <c r="AN18">
        <v>0.67965500000000001</v>
      </c>
      <c r="AO18">
        <v>0</v>
      </c>
      <c r="AP18">
        <v>0.246951</v>
      </c>
      <c r="AQ18">
        <v>0</v>
      </c>
      <c r="AR18">
        <v>45.226188</v>
      </c>
      <c r="AS18">
        <v>30.745887</v>
      </c>
      <c r="AT18">
        <v>10.841562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87.100698000000008</v>
      </c>
      <c r="BA18">
        <f t="shared" si="1"/>
        <v>2335.5682820000006</v>
      </c>
      <c r="BD18">
        <v>7.66</v>
      </c>
      <c r="BE18">
        <v>1.88</v>
      </c>
      <c r="BF18">
        <v>2.92</v>
      </c>
      <c r="BG18">
        <v>1.77</v>
      </c>
      <c r="BH18">
        <v>9</v>
      </c>
      <c r="BI18">
        <v>0.96</v>
      </c>
      <c r="BJ18">
        <v>1.97</v>
      </c>
      <c r="BK18">
        <v>1.83</v>
      </c>
      <c r="BL18">
        <v>1.08</v>
      </c>
      <c r="BM18">
        <v>0.19</v>
      </c>
      <c r="BN18">
        <v>3.44</v>
      </c>
      <c r="BO18">
        <v>3.64</v>
      </c>
      <c r="BP18">
        <v>0.24</v>
      </c>
      <c r="BQ18">
        <v>1.94</v>
      </c>
      <c r="BR18">
        <v>2.11</v>
      </c>
      <c r="BS18">
        <v>1.58</v>
      </c>
      <c r="BT18">
        <v>2.8621400000000001</v>
      </c>
      <c r="BU18">
        <v>1.2934030000000001</v>
      </c>
      <c r="BV18">
        <v>2.3089490000000001</v>
      </c>
      <c r="BW18">
        <v>1.8728210000000001</v>
      </c>
      <c r="BX18">
        <v>0.94447099999999995</v>
      </c>
      <c r="BY18">
        <v>2.5868060000000002</v>
      </c>
      <c r="BZ18">
        <v>1.279606</v>
      </c>
      <c r="CA18">
        <v>0</v>
      </c>
      <c r="CB18">
        <v>4.7739999999999996E-3</v>
      </c>
      <c r="CC18">
        <v>0</v>
      </c>
      <c r="CD18">
        <v>0</v>
      </c>
      <c r="CE18">
        <v>0</v>
      </c>
      <c r="CF18">
        <v>0</v>
      </c>
      <c r="CG18">
        <v>7.1640000000000002E-3</v>
      </c>
      <c r="CH18">
        <v>0</v>
      </c>
      <c r="CI18">
        <v>0</v>
      </c>
      <c r="CJ18">
        <v>5.1218760000000003</v>
      </c>
      <c r="CK18">
        <v>0.90135600000000005</v>
      </c>
      <c r="CL18">
        <v>1.8681380000000001</v>
      </c>
      <c r="CM18">
        <v>3.3849179999999999</v>
      </c>
      <c r="CN18">
        <v>3.4145850000000002</v>
      </c>
      <c r="CO18">
        <v>4.13889</v>
      </c>
      <c r="CP18">
        <v>4.1044070000000001</v>
      </c>
      <c r="CQ18">
        <v>3.4145850000000002</v>
      </c>
      <c r="CR18">
        <v>0.80756799999999995</v>
      </c>
      <c r="CS18">
        <v>2.6925560000000002</v>
      </c>
      <c r="CT18">
        <v>0.95615799999999995</v>
      </c>
      <c r="CU18">
        <v>0</v>
      </c>
      <c r="CV18">
        <v>0</v>
      </c>
      <c r="CW18">
        <v>0.92552699999999999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87.100698000000008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589.544759</v>
      </c>
      <c r="L19">
        <v>518.07060999999999</v>
      </c>
      <c r="M19">
        <v>89.555948999999998</v>
      </c>
      <c r="N19">
        <v>114.835362</v>
      </c>
      <c r="O19">
        <v>120.284274</v>
      </c>
      <c r="P19">
        <v>66.662183999999996</v>
      </c>
      <c r="Q19">
        <v>19.946172000000001</v>
      </c>
      <c r="R19">
        <v>41.299464999999998</v>
      </c>
      <c r="S19">
        <v>25.655418999999998</v>
      </c>
      <c r="T19">
        <v>0.53978400000000004</v>
      </c>
      <c r="U19">
        <v>336.377002</v>
      </c>
      <c r="V19">
        <v>13.735575000000001</v>
      </c>
      <c r="W19">
        <v>33.543055000000003</v>
      </c>
      <c r="X19">
        <v>142.19031100000001</v>
      </c>
      <c r="Y19">
        <v>0</v>
      </c>
      <c r="Z19">
        <v>6.3172079999999999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8.0313960000000009</v>
      </c>
      <c r="AG19">
        <v>40.847586</v>
      </c>
      <c r="AH19">
        <v>0</v>
      </c>
      <c r="AI19">
        <v>0</v>
      </c>
      <c r="AJ19">
        <v>0</v>
      </c>
      <c r="AK19">
        <v>25.343679999999999</v>
      </c>
      <c r="AL19">
        <v>23.521087999999999</v>
      </c>
      <c r="AM19">
        <v>15.755062000000001</v>
      </c>
      <c r="AN19">
        <v>0.67965500000000001</v>
      </c>
      <c r="AO19">
        <v>0</v>
      </c>
      <c r="AP19">
        <v>0.246951</v>
      </c>
      <c r="AQ19">
        <v>0</v>
      </c>
      <c r="AR19">
        <v>45.226188</v>
      </c>
      <c r="AS19">
        <v>30.745887</v>
      </c>
      <c r="AT19">
        <v>10.841562</v>
      </c>
      <c r="AU19">
        <v>0</v>
      </c>
      <c r="AV19">
        <v>15.843029</v>
      </c>
      <c r="AW19">
        <v>0</v>
      </c>
      <c r="AX19">
        <v>0</v>
      </c>
      <c r="AY19">
        <v>0</v>
      </c>
      <c r="AZ19">
        <f t="shared" si="0"/>
        <v>87.100698000000008</v>
      </c>
      <c r="BA19">
        <f t="shared" si="1"/>
        <v>2422.7399110000006</v>
      </c>
      <c r="BD19">
        <v>7.66</v>
      </c>
      <c r="BE19">
        <v>1.88</v>
      </c>
      <c r="BF19">
        <v>2.92</v>
      </c>
      <c r="BG19">
        <v>1.77</v>
      </c>
      <c r="BH19">
        <v>9</v>
      </c>
      <c r="BI19">
        <v>0.96</v>
      </c>
      <c r="BJ19">
        <v>1.97</v>
      </c>
      <c r="BK19">
        <v>1.83</v>
      </c>
      <c r="BL19">
        <v>1.08</v>
      </c>
      <c r="BM19">
        <v>0.19</v>
      </c>
      <c r="BN19">
        <v>3.44</v>
      </c>
      <c r="BO19">
        <v>3.64</v>
      </c>
      <c r="BP19">
        <v>0.24</v>
      </c>
      <c r="BQ19">
        <v>1.94</v>
      </c>
      <c r="BR19">
        <v>2.11</v>
      </c>
      <c r="BS19">
        <v>1.58</v>
      </c>
      <c r="BT19">
        <v>2.8621400000000001</v>
      </c>
      <c r="BU19">
        <v>1.2934030000000001</v>
      </c>
      <c r="BV19">
        <v>2.3089490000000001</v>
      </c>
      <c r="BW19">
        <v>1.8728210000000001</v>
      </c>
      <c r="BX19">
        <v>0.94447099999999995</v>
      </c>
      <c r="BY19">
        <v>2.5868060000000002</v>
      </c>
      <c r="BZ19">
        <v>1.279606</v>
      </c>
      <c r="CA19">
        <v>0</v>
      </c>
      <c r="CB19">
        <v>4.7739999999999996E-3</v>
      </c>
      <c r="CC19">
        <v>0</v>
      </c>
      <c r="CD19">
        <v>0</v>
      </c>
      <c r="CE19">
        <v>0</v>
      </c>
      <c r="CF19">
        <v>0</v>
      </c>
      <c r="CG19">
        <v>7.1640000000000002E-3</v>
      </c>
      <c r="CH19">
        <v>0</v>
      </c>
      <c r="CI19">
        <v>0</v>
      </c>
      <c r="CJ19">
        <v>5.1218760000000003</v>
      </c>
      <c r="CK19">
        <v>0.90135600000000005</v>
      </c>
      <c r="CL19">
        <v>1.8681380000000001</v>
      </c>
      <c r="CM19">
        <v>3.3849179999999999</v>
      </c>
      <c r="CN19">
        <v>3.4145850000000002</v>
      </c>
      <c r="CO19">
        <v>4.13889</v>
      </c>
      <c r="CP19">
        <v>4.1044070000000001</v>
      </c>
      <c r="CQ19">
        <v>3.4145850000000002</v>
      </c>
      <c r="CR19">
        <v>0.80756799999999995</v>
      </c>
      <c r="CS19">
        <v>2.6925560000000002</v>
      </c>
      <c r="CT19">
        <v>0.95615799999999995</v>
      </c>
      <c r="CU19">
        <v>0</v>
      </c>
      <c r="CV19">
        <v>0</v>
      </c>
      <c r="CW19">
        <v>0.92552699999999999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87.100698000000008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600.14765899999998</v>
      </c>
      <c r="L20">
        <v>575.90461000000005</v>
      </c>
      <c r="M20">
        <v>89.555948999999998</v>
      </c>
      <c r="N20">
        <v>114.835362</v>
      </c>
      <c r="O20">
        <v>120.284274</v>
      </c>
      <c r="P20">
        <v>66.662183999999996</v>
      </c>
      <c r="Q20">
        <v>19.946172000000001</v>
      </c>
      <c r="R20">
        <v>41.299464999999998</v>
      </c>
      <c r="S20">
        <v>25.655418999999998</v>
      </c>
      <c r="T20">
        <v>0.53978400000000004</v>
      </c>
      <c r="U20">
        <v>336.377002</v>
      </c>
      <c r="V20">
        <v>13.735575000000001</v>
      </c>
      <c r="W20">
        <v>33.543055000000003</v>
      </c>
      <c r="X20">
        <v>142.19031100000001</v>
      </c>
      <c r="Y20">
        <v>0</v>
      </c>
      <c r="Z20">
        <v>6.3172079999999999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8.0313960000000009</v>
      </c>
      <c r="AG20">
        <v>40.847586</v>
      </c>
      <c r="AH20">
        <v>0</v>
      </c>
      <c r="AI20">
        <v>0</v>
      </c>
      <c r="AJ20">
        <v>0</v>
      </c>
      <c r="AK20">
        <v>25.343679999999999</v>
      </c>
      <c r="AL20">
        <v>23.521087999999999</v>
      </c>
      <c r="AM20">
        <v>15.755062000000001</v>
      </c>
      <c r="AN20">
        <v>0.67965500000000001</v>
      </c>
      <c r="AO20">
        <v>0</v>
      </c>
      <c r="AP20">
        <v>0.246951</v>
      </c>
      <c r="AQ20">
        <v>0</v>
      </c>
      <c r="AR20">
        <v>45.226188</v>
      </c>
      <c r="AS20">
        <v>30.745887</v>
      </c>
      <c r="AT20">
        <v>10.841562</v>
      </c>
      <c r="AU20">
        <v>0</v>
      </c>
      <c r="AV20">
        <v>15.843029</v>
      </c>
      <c r="AW20">
        <v>0</v>
      </c>
      <c r="AX20">
        <v>0</v>
      </c>
      <c r="AY20">
        <v>0</v>
      </c>
      <c r="AZ20">
        <f t="shared" si="0"/>
        <v>87.100698000000008</v>
      </c>
      <c r="BA20">
        <f t="shared" si="1"/>
        <v>2491.1768110000003</v>
      </c>
      <c r="BD20">
        <v>7.66</v>
      </c>
      <c r="BE20">
        <v>1.88</v>
      </c>
      <c r="BF20">
        <v>2.92</v>
      </c>
      <c r="BG20">
        <v>1.77</v>
      </c>
      <c r="BH20">
        <v>9</v>
      </c>
      <c r="BI20">
        <v>0.96</v>
      </c>
      <c r="BJ20">
        <v>1.97</v>
      </c>
      <c r="BK20">
        <v>1.83</v>
      </c>
      <c r="BL20">
        <v>1.08</v>
      </c>
      <c r="BM20">
        <v>0.19</v>
      </c>
      <c r="BN20">
        <v>3.44</v>
      </c>
      <c r="BO20">
        <v>3.64</v>
      </c>
      <c r="BP20">
        <v>0.24</v>
      </c>
      <c r="BQ20">
        <v>1.94</v>
      </c>
      <c r="BR20">
        <v>2.11</v>
      </c>
      <c r="BS20">
        <v>1.58</v>
      </c>
      <c r="BT20">
        <v>2.8621400000000001</v>
      </c>
      <c r="BU20">
        <v>1.2934030000000001</v>
      </c>
      <c r="BV20">
        <v>2.3089490000000001</v>
      </c>
      <c r="BW20">
        <v>1.8728210000000001</v>
      </c>
      <c r="BX20">
        <v>0.94447099999999995</v>
      </c>
      <c r="BY20">
        <v>2.5868060000000002</v>
      </c>
      <c r="BZ20">
        <v>1.279606</v>
      </c>
      <c r="CA20">
        <v>0</v>
      </c>
      <c r="CB20">
        <v>4.7739999999999996E-3</v>
      </c>
      <c r="CC20">
        <v>0</v>
      </c>
      <c r="CD20">
        <v>0</v>
      </c>
      <c r="CE20">
        <v>0</v>
      </c>
      <c r="CF20">
        <v>0</v>
      </c>
      <c r="CG20">
        <v>7.1640000000000002E-3</v>
      </c>
      <c r="CH20">
        <v>0</v>
      </c>
      <c r="CI20">
        <v>0</v>
      </c>
      <c r="CJ20">
        <v>5.1218760000000003</v>
      </c>
      <c r="CK20">
        <v>0.90135600000000005</v>
      </c>
      <c r="CL20">
        <v>1.8681380000000001</v>
      </c>
      <c r="CM20">
        <v>3.3849179999999999</v>
      </c>
      <c r="CN20">
        <v>3.4145850000000002</v>
      </c>
      <c r="CO20">
        <v>4.13889</v>
      </c>
      <c r="CP20">
        <v>4.1044070000000001</v>
      </c>
      <c r="CQ20">
        <v>3.4145850000000002</v>
      </c>
      <c r="CR20">
        <v>0.80756799999999995</v>
      </c>
      <c r="CS20">
        <v>2.6925560000000002</v>
      </c>
      <c r="CT20">
        <v>0.95615799999999995</v>
      </c>
      <c r="CU20">
        <v>0</v>
      </c>
      <c r="CV20">
        <v>0</v>
      </c>
      <c r="CW20">
        <v>0.92552699999999999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87.100698000000008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612.678359</v>
      </c>
      <c r="L21">
        <v>623.62469699999997</v>
      </c>
      <c r="M21">
        <v>89.555948999999998</v>
      </c>
      <c r="N21">
        <v>114.835362</v>
      </c>
      <c r="O21">
        <v>120.284274</v>
      </c>
      <c r="P21">
        <v>66.662183999999996</v>
      </c>
      <c r="Q21">
        <v>19.946172000000001</v>
      </c>
      <c r="R21">
        <v>41.299464999999998</v>
      </c>
      <c r="S21">
        <v>25.655418999999998</v>
      </c>
      <c r="T21">
        <v>0.53978400000000004</v>
      </c>
      <c r="U21">
        <v>336.377002</v>
      </c>
      <c r="V21">
        <v>13.735575000000001</v>
      </c>
      <c r="W21">
        <v>33.543055000000003</v>
      </c>
      <c r="X21">
        <v>142.19031100000001</v>
      </c>
      <c r="Y21">
        <v>0</v>
      </c>
      <c r="Z21">
        <v>6.3172079999999999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8.0313960000000009</v>
      </c>
      <c r="AG21">
        <v>40.847586</v>
      </c>
      <c r="AH21">
        <v>0</v>
      </c>
      <c r="AI21">
        <v>0</v>
      </c>
      <c r="AJ21">
        <v>0</v>
      </c>
      <c r="AK21">
        <v>25.343679999999999</v>
      </c>
      <c r="AL21">
        <v>23.521087999999999</v>
      </c>
      <c r="AM21">
        <v>15.755062000000001</v>
      </c>
      <c r="AN21">
        <v>0.67965500000000001</v>
      </c>
      <c r="AO21">
        <v>0</v>
      </c>
      <c r="AP21">
        <v>0.246951</v>
      </c>
      <c r="AQ21">
        <v>0</v>
      </c>
      <c r="AR21">
        <v>50.546916000000003</v>
      </c>
      <c r="AS21">
        <v>30.745887</v>
      </c>
      <c r="AT21">
        <v>10.841562</v>
      </c>
      <c r="AU21">
        <v>0</v>
      </c>
      <c r="AV21">
        <v>15.843029</v>
      </c>
      <c r="AW21">
        <v>0</v>
      </c>
      <c r="AX21">
        <v>0</v>
      </c>
      <c r="AY21">
        <v>0</v>
      </c>
      <c r="AZ21">
        <f t="shared" si="0"/>
        <v>87.100698000000008</v>
      </c>
      <c r="BA21">
        <f t="shared" si="1"/>
        <v>2556.7483260000004</v>
      </c>
      <c r="BD21">
        <v>7.66</v>
      </c>
      <c r="BE21">
        <v>1.88</v>
      </c>
      <c r="BF21">
        <v>2.92</v>
      </c>
      <c r="BG21">
        <v>1.77</v>
      </c>
      <c r="BH21">
        <v>9</v>
      </c>
      <c r="BI21">
        <v>0.96</v>
      </c>
      <c r="BJ21">
        <v>1.97</v>
      </c>
      <c r="BK21">
        <v>1.83</v>
      </c>
      <c r="BL21">
        <v>1.08</v>
      </c>
      <c r="BM21">
        <v>0.19</v>
      </c>
      <c r="BN21">
        <v>3.44</v>
      </c>
      <c r="BO21">
        <v>3.64</v>
      </c>
      <c r="BP21">
        <v>0.24</v>
      </c>
      <c r="BQ21">
        <v>1.94</v>
      </c>
      <c r="BR21">
        <v>2.11</v>
      </c>
      <c r="BS21">
        <v>1.58</v>
      </c>
      <c r="BT21">
        <v>2.8621400000000001</v>
      </c>
      <c r="BU21">
        <v>1.2934030000000001</v>
      </c>
      <c r="BV21">
        <v>2.3089490000000001</v>
      </c>
      <c r="BW21">
        <v>1.8728210000000001</v>
      </c>
      <c r="BX21">
        <v>0.94447099999999995</v>
      </c>
      <c r="BY21">
        <v>2.5868060000000002</v>
      </c>
      <c r="BZ21">
        <v>1.279606</v>
      </c>
      <c r="CA21">
        <v>0</v>
      </c>
      <c r="CB21">
        <v>4.7739999999999996E-3</v>
      </c>
      <c r="CC21">
        <v>0</v>
      </c>
      <c r="CD21">
        <v>0</v>
      </c>
      <c r="CE21">
        <v>0</v>
      </c>
      <c r="CF21">
        <v>0</v>
      </c>
      <c r="CG21">
        <v>7.1640000000000002E-3</v>
      </c>
      <c r="CH21">
        <v>0</v>
      </c>
      <c r="CI21">
        <v>0</v>
      </c>
      <c r="CJ21">
        <v>5.1218760000000003</v>
      </c>
      <c r="CK21">
        <v>0.90135600000000005</v>
      </c>
      <c r="CL21">
        <v>1.8681380000000001</v>
      </c>
      <c r="CM21">
        <v>3.3849179999999999</v>
      </c>
      <c r="CN21">
        <v>3.4145850000000002</v>
      </c>
      <c r="CO21">
        <v>4.13889</v>
      </c>
      <c r="CP21">
        <v>4.1044070000000001</v>
      </c>
      <c r="CQ21">
        <v>3.4145850000000002</v>
      </c>
      <c r="CR21">
        <v>0.80756799999999995</v>
      </c>
      <c r="CS21">
        <v>2.6925560000000002</v>
      </c>
      <c r="CT21">
        <v>0.95615799999999995</v>
      </c>
      <c r="CU21">
        <v>0</v>
      </c>
      <c r="CV21">
        <v>0</v>
      </c>
      <c r="CW21">
        <v>0.92552699999999999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87.100698000000008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621.35345900000004</v>
      </c>
      <c r="L22">
        <v>623.62469699999997</v>
      </c>
      <c r="M22">
        <v>89.555948999999998</v>
      </c>
      <c r="N22">
        <v>114.835362</v>
      </c>
      <c r="O22">
        <v>120.284274</v>
      </c>
      <c r="P22">
        <v>66.662183999999996</v>
      </c>
      <c r="Q22">
        <v>19.946172000000001</v>
      </c>
      <c r="R22">
        <v>41.299464999999998</v>
      </c>
      <c r="S22">
        <v>25.655418999999998</v>
      </c>
      <c r="T22">
        <v>0.53978400000000004</v>
      </c>
      <c r="U22">
        <v>336.377002</v>
      </c>
      <c r="V22">
        <v>13.735575000000001</v>
      </c>
      <c r="W22">
        <v>33.543055000000003</v>
      </c>
      <c r="X22">
        <v>142.19031100000001</v>
      </c>
      <c r="Y22">
        <v>0</v>
      </c>
      <c r="Z22">
        <v>6.3172079999999999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8.0313960000000009</v>
      </c>
      <c r="AG22">
        <v>40.847586</v>
      </c>
      <c r="AH22">
        <v>16.012886000000002</v>
      </c>
      <c r="AI22">
        <v>0</v>
      </c>
      <c r="AJ22">
        <v>0</v>
      </c>
      <c r="AK22">
        <v>25.343679999999999</v>
      </c>
      <c r="AL22">
        <v>23.521087999999999</v>
      </c>
      <c r="AM22">
        <v>15.755062000000001</v>
      </c>
      <c r="AN22">
        <v>0.67965500000000001</v>
      </c>
      <c r="AO22">
        <v>0</v>
      </c>
      <c r="AP22">
        <v>0.246951</v>
      </c>
      <c r="AQ22">
        <v>0</v>
      </c>
      <c r="AR22">
        <v>50.546916000000003</v>
      </c>
      <c r="AS22">
        <v>30.745887</v>
      </c>
      <c r="AT22">
        <v>10.841562</v>
      </c>
      <c r="AU22">
        <v>0</v>
      </c>
      <c r="AV22">
        <v>15.843029</v>
      </c>
      <c r="AW22">
        <v>0</v>
      </c>
      <c r="AX22">
        <v>0</v>
      </c>
      <c r="AY22">
        <v>0</v>
      </c>
      <c r="AZ22">
        <f t="shared" si="0"/>
        <v>87.221318000000011</v>
      </c>
      <c r="BA22">
        <f t="shared" si="1"/>
        <v>2581.556932</v>
      </c>
      <c r="BD22">
        <v>7.66</v>
      </c>
      <c r="BE22">
        <v>1.88</v>
      </c>
      <c r="BF22">
        <v>2.92</v>
      </c>
      <c r="BG22">
        <v>1.77</v>
      </c>
      <c r="BH22">
        <v>9</v>
      </c>
      <c r="BI22">
        <v>0.96</v>
      </c>
      <c r="BJ22">
        <v>1.97</v>
      </c>
      <c r="BK22">
        <v>1.83</v>
      </c>
      <c r="BL22">
        <v>1.08</v>
      </c>
      <c r="BM22">
        <v>0.19</v>
      </c>
      <c r="BN22">
        <v>3.44</v>
      </c>
      <c r="BO22">
        <v>3.64</v>
      </c>
      <c r="BP22">
        <v>0.24</v>
      </c>
      <c r="BQ22">
        <v>1.94</v>
      </c>
      <c r="BR22">
        <v>2.11</v>
      </c>
      <c r="BS22">
        <v>1.58</v>
      </c>
      <c r="BT22">
        <v>2.8621400000000001</v>
      </c>
      <c r="BU22">
        <v>1.2934030000000001</v>
      </c>
      <c r="BV22">
        <v>2.3089490000000001</v>
      </c>
      <c r="BW22">
        <v>1.8728210000000001</v>
      </c>
      <c r="BX22">
        <v>0.94447099999999995</v>
      </c>
      <c r="BY22">
        <v>2.5868060000000002</v>
      </c>
      <c r="BZ22">
        <v>1.279606</v>
      </c>
      <c r="CA22">
        <v>0</v>
      </c>
      <c r="CB22">
        <v>4.7739999999999996E-3</v>
      </c>
      <c r="CC22">
        <v>0</v>
      </c>
      <c r="CD22">
        <v>0</v>
      </c>
      <c r="CE22">
        <v>0</v>
      </c>
      <c r="CF22">
        <v>0</v>
      </c>
      <c r="CG22">
        <v>7.1640000000000002E-3</v>
      </c>
      <c r="CH22">
        <v>0</v>
      </c>
      <c r="CI22">
        <v>0</v>
      </c>
      <c r="CJ22">
        <v>5.1218760000000003</v>
      </c>
      <c r="CK22">
        <v>0.90135600000000005</v>
      </c>
      <c r="CL22">
        <v>1.8681380000000001</v>
      </c>
      <c r="CM22">
        <v>3.3849179999999999</v>
      </c>
      <c r="CN22">
        <v>3.4145850000000002</v>
      </c>
      <c r="CO22">
        <v>4.13889</v>
      </c>
      <c r="CP22">
        <v>4.1044070000000001</v>
      </c>
      <c r="CQ22">
        <v>3.4145850000000002</v>
      </c>
      <c r="CR22">
        <v>0.80756799999999995</v>
      </c>
      <c r="CS22">
        <v>2.6925560000000002</v>
      </c>
      <c r="CT22">
        <v>0.95615799999999995</v>
      </c>
      <c r="CU22">
        <v>0</v>
      </c>
      <c r="CV22">
        <v>0.12062</v>
      </c>
      <c r="CW22">
        <v>0.92552699999999999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87.221318000000011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662.96068500000001</v>
      </c>
      <c r="L23">
        <v>632.72323800000004</v>
      </c>
      <c r="M23">
        <v>89.555948999999998</v>
      </c>
      <c r="N23">
        <v>114.835362</v>
      </c>
      <c r="O23">
        <v>120.284274</v>
      </c>
      <c r="P23">
        <v>66.662183999999996</v>
      </c>
      <c r="Q23">
        <v>19.946172000000001</v>
      </c>
      <c r="R23">
        <v>41.299464999999998</v>
      </c>
      <c r="S23">
        <v>25.655418999999998</v>
      </c>
      <c r="T23">
        <v>0.53978400000000004</v>
      </c>
      <c r="U23">
        <v>336.377002</v>
      </c>
      <c r="V23">
        <v>13.735575000000001</v>
      </c>
      <c r="W23">
        <v>33.543055000000003</v>
      </c>
      <c r="X23">
        <v>142.19031100000001</v>
      </c>
      <c r="Y23">
        <v>0</v>
      </c>
      <c r="Z23">
        <v>6.3172079999999999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8.0313960000000009</v>
      </c>
      <c r="AG23">
        <v>40.847586</v>
      </c>
      <c r="AH23">
        <v>21.664491999999999</v>
      </c>
      <c r="AI23">
        <v>0</v>
      </c>
      <c r="AJ23">
        <v>0</v>
      </c>
      <c r="AK23">
        <v>25.343679999999999</v>
      </c>
      <c r="AL23">
        <v>23.521087999999999</v>
      </c>
      <c r="AM23">
        <v>15.755062000000001</v>
      </c>
      <c r="AN23">
        <v>0.67965500000000001</v>
      </c>
      <c r="AO23">
        <v>0</v>
      </c>
      <c r="AP23">
        <v>0.246951</v>
      </c>
      <c r="AQ23">
        <v>0</v>
      </c>
      <c r="AR23">
        <v>45.226188</v>
      </c>
      <c r="AS23">
        <v>30.745887</v>
      </c>
      <c r="AT23">
        <v>10.841562</v>
      </c>
      <c r="AU23">
        <v>0</v>
      </c>
      <c r="AV23">
        <v>15.843029</v>
      </c>
      <c r="AW23">
        <v>0</v>
      </c>
      <c r="AX23">
        <v>0</v>
      </c>
      <c r="AY23">
        <v>0</v>
      </c>
      <c r="AZ23">
        <f t="shared" si="0"/>
        <v>87.288008000000005</v>
      </c>
      <c r="BA23">
        <f t="shared" si="1"/>
        <v>2632.6602670000002</v>
      </c>
      <c r="BD23">
        <v>7.66</v>
      </c>
      <c r="BE23">
        <v>1.88</v>
      </c>
      <c r="BF23">
        <v>2.92</v>
      </c>
      <c r="BG23">
        <v>1.77</v>
      </c>
      <c r="BH23">
        <v>9</v>
      </c>
      <c r="BI23">
        <v>0.96</v>
      </c>
      <c r="BJ23">
        <v>1.97</v>
      </c>
      <c r="BK23">
        <v>1.83</v>
      </c>
      <c r="BL23">
        <v>1.08</v>
      </c>
      <c r="BM23">
        <v>0.19</v>
      </c>
      <c r="BN23">
        <v>3.44</v>
      </c>
      <c r="BO23">
        <v>3.64</v>
      </c>
      <c r="BP23">
        <v>0.24</v>
      </c>
      <c r="BQ23">
        <v>1.94</v>
      </c>
      <c r="BR23">
        <v>2.11</v>
      </c>
      <c r="BS23">
        <v>1.58</v>
      </c>
      <c r="BT23">
        <v>2.8621400000000001</v>
      </c>
      <c r="BU23">
        <v>1.2934030000000001</v>
      </c>
      <c r="BV23">
        <v>2.3193510000000002</v>
      </c>
      <c r="BW23">
        <v>1.8728210000000001</v>
      </c>
      <c r="BX23">
        <v>0.94447099999999995</v>
      </c>
      <c r="BY23">
        <v>2.5868060000000002</v>
      </c>
      <c r="BZ23">
        <v>1.279606</v>
      </c>
      <c r="CA23">
        <v>0</v>
      </c>
      <c r="CB23">
        <v>4.7739999999999996E-3</v>
      </c>
      <c r="CC23">
        <v>0</v>
      </c>
      <c r="CD23">
        <v>0</v>
      </c>
      <c r="CE23">
        <v>0</v>
      </c>
      <c r="CF23">
        <v>0</v>
      </c>
      <c r="CG23">
        <v>7.1640000000000002E-3</v>
      </c>
      <c r="CH23">
        <v>0</v>
      </c>
      <c r="CI23">
        <v>0</v>
      </c>
      <c r="CJ23">
        <v>5.1218760000000003</v>
      </c>
      <c r="CK23">
        <v>0.90135600000000005</v>
      </c>
      <c r="CL23">
        <v>1.8681380000000001</v>
      </c>
      <c r="CM23">
        <v>3.3849179999999999</v>
      </c>
      <c r="CN23">
        <v>3.4145850000000002</v>
      </c>
      <c r="CO23">
        <v>4.13889</v>
      </c>
      <c r="CP23">
        <v>4.1044070000000001</v>
      </c>
      <c r="CQ23">
        <v>3.4145850000000002</v>
      </c>
      <c r="CR23">
        <v>0.80756799999999995</v>
      </c>
      <c r="CS23">
        <v>2.6925560000000002</v>
      </c>
      <c r="CT23">
        <v>0.95615799999999995</v>
      </c>
      <c r="CU23">
        <v>0</v>
      </c>
      <c r="CV23">
        <v>0.17690800000000001</v>
      </c>
      <c r="CW23">
        <v>0.92552699999999999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87.288008000000005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662.96068500000001</v>
      </c>
      <c r="L24">
        <v>632.72323800000004</v>
      </c>
      <c r="M24">
        <v>89.555948999999998</v>
      </c>
      <c r="N24">
        <v>114.835362</v>
      </c>
      <c r="O24">
        <v>120.284274</v>
      </c>
      <c r="P24">
        <v>66.662183999999996</v>
      </c>
      <c r="Q24">
        <v>19.946172000000001</v>
      </c>
      <c r="R24">
        <v>41.299464999999998</v>
      </c>
      <c r="S24">
        <v>25.655418999999998</v>
      </c>
      <c r="T24">
        <v>0.53978400000000004</v>
      </c>
      <c r="U24">
        <v>336.377002</v>
      </c>
      <c r="V24">
        <v>13.735575000000001</v>
      </c>
      <c r="W24">
        <v>33.543055000000003</v>
      </c>
      <c r="X24">
        <v>142.19031100000001</v>
      </c>
      <c r="Y24">
        <v>0</v>
      </c>
      <c r="Z24">
        <v>6.3172079999999999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8.0313960000000009</v>
      </c>
      <c r="AG24">
        <v>40.847586</v>
      </c>
      <c r="AH24">
        <v>37.677377999999997</v>
      </c>
      <c r="AI24">
        <v>0</v>
      </c>
      <c r="AJ24">
        <v>0</v>
      </c>
      <c r="AK24">
        <v>25.343679999999999</v>
      </c>
      <c r="AL24">
        <v>23.521087999999999</v>
      </c>
      <c r="AM24">
        <v>15.755062000000001</v>
      </c>
      <c r="AN24">
        <v>0.67965500000000001</v>
      </c>
      <c r="AO24">
        <v>0</v>
      </c>
      <c r="AP24">
        <v>0</v>
      </c>
      <c r="AQ24">
        <v>12.725803000000001</v>
      </c>
      <c r="AR24">
        <v>45.226188</v>
      </c>
      <c r="AS24">
        <v>30.745887</v>
      </c>
      <c r="AT24">
        <v>10.841562</v>
      </c>
      <c r="AU24">
        <v>0</v>
      </c>
      <c r="AV24">
        <v>15.843029</v>
      </c>
      <c r="AW24">
        <v>0</v>
      </c>
      <c r="AX24">
        <v>0</v>
      </c>
      <c r="AY24">
        <v>0</v>
      </c>
      <c r="AZ24">
        <f t="shared" si="0"/>
        <v>87.411309000000003</v>
      </c>
      <c r="BA24">
        <f t="shared" si="1"/>
        <v>2661.275306</v>
      </c>
      <c r="BD24">
        <v>7.66</v>
      </c>
      <c r="BE24">
        <v>1.88</v>
      </c>
      <c r="BF24">
        <v>2.92</v>
      </c>
      <c r="BG24">
        <v>1.77</v>
      </c>
      <c r="BH24">
        <v>9</v>
      </c>
      <c r="BI24">
        <v>0.96</v>
      </c>
      <c r="BJ24">
        <v>1.97</v>
      </c>
      <c r="BK24">
        <v>1.83</v>
      </c>
      <c r="BL24">
        <v>1.08</v>
      </c>
      <c r="BM24">
        <v>0.19</v>
      </c>
      <c r="BN24">
        <v>3.44</v>
      </c>
      <c r="BO24">
        <v>3.64</v>
      </c>
      <c r="BP24">
        <v>0.24</v>
      </c>
      <c r="BQ24">
        <v>1.94</v>
      </c>
      <c r="BR24">
        <v>2.11</v>
      </c>
      <c r="BS24">
        <v>1.58</v>
      </c>
      <c r="BT24">
        <v>2.8621400000000001</v>
      </c>
      <c r="BU24">
        <v>1.2934030000000001</v>
      </c>
      <c r="BV24">
        <v>2.3193510000000002</v>
      </c>
      <c r="BW24">
        <v>1.8728210000000001</v>
      </c>
      <c r="BX24">
        <v>0.94447099999999995</v>
      </c>
      <c r="BY24">
        <v>2.5868060000000002</v>
      </c>
      <c r="BZ24">
        <v>1.279606</v>
      </c>
      <c r="CA24">
        <v>0</v>
      </c>
      <c r="CB24">
        <v>4.7739999999999996E-3</v>
      </c>
      <c r="CC24">
        <v>0</v>
      </c>
      <c r="CD24">
        <v>0</v>
      </c>
      <c r="CE24">
        <v>0</v>
      </c>
      <c r="CF24">
        <v>0</v>
      </c>
      <c r="CG24">
        <v>7.1640000000000002E-3</v>
      </c>
      <c r="CH24">
        <v>0</v>
      </c>
      <c r="CI24">
        <v>0</v>
      </c>
      <c r="CJ24">
        <v>5.1218760000000003</v>
      </c>
      <c r="CK24">
        <v>0.90135600000000005</v>
      </c>
      <c r="CL24">
        <v>1.8681380000000001</v>
      </c>
      <c r="CM24">
        <v>3.3849179999999999</v>
      </c>
      <c r="CN24">
        <v>3.4145850000000002</v>
      </c>
      <c r="CO24">
        <v>4.13889</v>
      </c>
      <c r="CP24">
        <v>4.1044070000000001</v>
      </c>
      <c r="CQ24">
        <v>3.4145850000000002</v>
      </c>
      <c r="CR24">
        <v>0.80756799999999995</v>
      </c>
      <c r="CS24">
        <v>2.6925560000000002</v>
      </c>
      <c r="CT24">
        <v>0.95615799999999995</v>
      </c>
      <c r="CU24">
        <v>0</v>
      </c>
      <c r="CV24">
        <v>0.300209</v>
      </c>
      <c r="CW24">
        <v>0.92552699999999999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87.411309000000003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662.96068500000001</v>
      </c>
      <c r="L25">
        <v>632.72323800000004</v>
      </c>
      <c r="M25">
        <v>89.555948999999998</v>
      </c>
      <c r="N25">
        <v>114.835362</v>
      </c>
      <c r="O25">
        <v>120.284274</v>
      </c>
      <c r="P25">
        <v>66.662183999999996</v>
      </c>
      <c r="Q25">
        <v>19.946172000000001</v>
      </c>
      <c r="R25">
        <v>41.299464999999998</v>
      </c>
      <c r="S25">
        <v>25.655418999999998</v>
      </c>
      <c r="T25">
        <v>0.53978400000000004</v>
      </c>
      <c r="U25">
        <v>336.377002</v>
      </c>
      <c r="V25">
        <v>13.735575000000001</v>
      </c>
      <c r="W25">
        <v>33.543055000000003</v>
      </c>
      <c r="X25">
        <v>142.19031100000001</v>
      </c>
      <c r="Y25">
        <v>0</v>
      </c>
      <c r="Z25">
        <v>6.3172079999999999</v>
      </c>
      <c r="AA25">
        <v>0</v>
      </c>
      <c r="AB25">
        <v>3.344166</v>
      </c>
      <c r="AC25">
        <v>9.6627910000000004</v>
      </c>
      <c r="AD25">
        <v>0</v>
      </c>
      <c r="AE25">
        <v>0</v>
      </c>
      <c r="AF25">
        <v>8.0313960000000009</v>
      </c>
      <c r="AG25">
        <v>40.847586</v>
      </c>
      <c r="AH25">
        <v>63.486381999999999</v>
      </c>
      <c r="AI25">
        <v>0</v>
      </c>
      <c r="AJ25">
        <v>0</v>
      </c>
      <c r="AK25">
        <v>25.343679999999999</v>
      </c>
      <c r="AL25">
        <v>23.521087999999999</v>
      </c>
      <c r="AM25">
        <v>15.755062000000001</v>
      </c>
      <c r="AN25">
        <v>0.67965500000000001</v>
      </c>
      <c r="AO25">
        <v>0</v>
      </c>
      <c r="AP25">
        <v>0</v>
      </c>
      <c r="AQ25">
        <v>25.960637999999999</v>
      </c>
      <c r="AR25">
        <v>45.226188</v>
      </c>
      <c r="AS25">
        <v>30.745887</v>
      </c>
      <c r="AT25">
        <v>10.841562</v>
      </c>
      <c r="AU25">
        <v>0</v>
      </c>
      <c r="AV25">
        <v>15.843029</v>
      </c>
      <c r="AW25">
        <v>0</v>
      </c>
      <c r="AX25">
        <v>0</v>
      </c>
      <c r="AY25">
        <v>0</v>
      </c>
      <c r="AZ25">
        <f t="shared" si="0"/>
        <v>87.615021000000013</v>
      </c>
      <c r="BA25">
        <f t="shared" si="1"/>
        <v>2713.5298140000004</v>
      </c>
      <c r="BD25">
        <v>7.66</v>
      </c>
      <c r="BE25">
        <v>1.88</v>
      </c>
      <c r="BF25">
        <v>2.92</v>
      </c>
      <c r="BG25">
        <v>1.77</v>
      </c>
      <c r="BH25">
        <v>9</v>
      </c>
      <c r="BI25">
        <v>0.96</v>
      </c>
      <c r="BJ25">
        <v>1.97</v>
      </c>
      <c r="BK25">
        <v>1.83</v>
      </c>
      <c r="BL25">
        <v>1.08</v>
      </c>
      <c r="BM25">
        <v>0.19</v>
      </c>
      <c r="BN25">
        <v>3.44</v>
      </c>
      <c r="BO25">
        <v>3.64</v>
      </c>
      <c r="BP25">
        <v>0.24</v>
      </c>
      <c r="BQ25">
        <v>1.94</v>
      </c>
      <c r="BR25">
        <v>2.11</v>
      </c>
      <c r="BS25">
        <v>1.58</v>
      </c>
      <c r="BT25">
        <v>2.8621400000000001</v>
      </c>
      <c r="BU25">
        <v>1.2934030000000001</v>
      </c>
      <c r="BV25">
        <v>2.3193510000000002</v>
      </c>
      <c r="BW25">
        <v>1.8728210000000001</v>
      </c>
      <c r="BX25">
        <v>0.94447099999999995</v>
      </c>
      <c r="BY25">
        <v>2.5868060000000002</v>
      </c>
      <c r="BZ25">
        <v>1.279606</v>
      </c>
      <c r="CA25">
        <v>0</v>
      </c>
      <c r="CB25">
        <v>4.7739999999999996E-3</v>
      </c>
      <c r="CC25">
        <v>0</v>
      </c>
      <c r="CD25">
        <v>0</v>
      </c>
      <c r="CE25">
        <v>0</v>
      </c>
      <c r="CF25">
        <v>0</v>
      </c>
      <c r="CG25">
        <v>7.1640000000000002E-3</v>
      </c>
      <c r="CH25">
        <v>0</v>
      </c>
      <c r="CI25">
        <v>0</v>
      </c>
      <c r="CJ25">
        <v>5.1218760000000003</v>
      </c>
      <c r="CK25">
        <v>0.90135600000000005</v>
      </c>
      <c r="CL25">
        <v>1.8681380000000001</v>
      </c>
      <c r="CM25">
        <v>3.3849179999999999</v>
      </c>
      <c r="CN25">
        <v>3.4145850000000002</v>
      </c>
      <c r="CO25">
        <v>4.13889</v>
      </c>
      <c r="CP25">
        <v>4.1044070000000001</v>
      </c>
      <c r="CQ25">
        <v>3.4145850000000002</v>
      </c>
      <c r="CR25">
        <v>0.80756799999999995</v>
      </c>
      <c r="CS25">
        <v>2.6925560000000002</v>
      </c>
      <c r="CT25">
        <v>0.95615799999999995</v>
      </c>
      <c r="CU25">
        <v>0</v>
      </c>
      <c r="CV25">
        <v>0.50392099999999995</v>
      </c>
      <c r="CW25">
        <v>0.92552699999999999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87.615021000000013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662.96068500000001</v>
      </c>
      <c r="L26">
        <v>632.72323800000004</v>
      </c>
      <c r="M26">
        <v>89.555948999999998</v>
      </c>
      <c r="N26">
        <v>114.835362</v>
      </c>
      <c r="O26">
        <v>120.284274</v>
      </c>
      <c r="P26">
        <v>66.662183999999996</v>
      </c>
      <c r="Q26">
        <v>19.946172000000001</v>
      </c>
      <c r="R26">
        <v>41.299464999999998</v>
      </c>
      <c r="S26">
        <v>25.655418999999998</v>
      </c>
      <c r="T26">
        <v>0.53978400000000004</v>
      </c>
      <c r="U26">
        <v>336.377002</v>
      </c>
      <c r="V26">
        <v>13.735575000000001</v>
      </c>
      <c r="W26">
        <v>33.543055000000003</v>
      </c>
      <c r="X26">
        <v>142.19031100000001</v>
      </c>
      <c r="Y26">
        <v>0</v>
      </c>
      <c r="Z26">
        <v>6.3172079999999999</v>
      </c>
      <c r="AA26">
        <v>0</v>
      </c>
      <c r="AB26">
        <v>13.109128999999999</v>
      </c>
      <c r="AC26">
        <v>9.6627910000000004</v>
      </c>
      <c r="AD26">
        <v>0</v>
      </c>
      <c r="AE26">
        <v>0</v>
      </c>
      <c r="AF26">
        <v>8.0313960000000009</v>
      </c>
      <c r="AG26">
        <v>40.847586</v>
      </c>
      <c r="AH26">
        <v>80.064429000000004</v>
      </c>
      <c r="AI26">
        <v>0</v>
      </c>
      <c r="AJ26">
        <v>0</v>
      </c>
      <c r="AK26">
        <v>25.343679999999999</v>
      </c>
      <c r="AL26">
        <v>23.521087999999999</v>
      </c>
      <c r="AM26">
        <v>15.755062000000001</v>
      </c>
      <c r="AN26">
        <v>0.67965500000000001</v>
      </c>
      <c r="AO26">
        <v>0</v>
      </c>
      <c r="AP26">
        <v>0</v>
      </c>
      <c r="AQ26">
        <v>38.940958000000002</v>
      </c>
      <c r="AR26">
        <v>45.226188</v>
      </c>
      <c r="AS26">
        <v>30.745887</v>
      </c>
      <c r="AT26">
        <v>10.841562</v>
      </c>
      <c r="AU26">
        <v>0</v>
      </c>
      <c r="AV26">
        <v>15.843029</v>
      </c>
      <c r="AW26">
        <v>0</v>
      </c>
      <c r="AX26">
        <v>0</v>
      </c>
      <c r="AY26">
        <v>0</v>
      </c>
      <c r="AZ26">
        <f t="shared" si="0"/>
        <v>87.796362000000016</v>
      </c>
      <c r="BA26">
        <f t="shared" si="1"/>
        <v>2753.0344850000006</v>
      </c>
      <c r="BD26">
        <v>7.66</v>
      </c>
      <c r="BE26">
        <v>1.88</v>
      </c>
      <c r="BF26">
        <v>2.92</v>
      </c>
      <c r="BG26">
        <v>1.77</v>
      </c>
      <c r="BH26">
        <v>9</v>
      </c>
      <c r="BI26">
        <v>0.98</v>
      </c>
      <c r="BJ26">
        <v>2</v>
      </c>
      <c r="BK26">
        <v>1.83</v>
      </c>
      <c r="BL26">
        <v>1.08</v>
      </c>
      <c r="BM26">
        <v>0.19</v>
      </c>
      <c r="BN26">
        <v>3.44</v>
      </c>
      <c r="BO26">
        <v>3.64</v>
      </c>
      <c r="BP26">
        <v>0.24</v>
      </c>
      <c r="BQ26">
        <v>1.94</v>
      </c>
      <c r="BR26">
        <v>2.11</v>
      </c>
      <c r="BS26">
        <v>1.58</v>
      </c>
      <c r="BT26">
        <v>2.8621400000000001</v>
      </c>
      <c r="BU26">
        <v>1.2934030000000001</v>
      </c>
      <c r="BV26">
        <v>2.3193510000000002</v>
      </c>
      <c r="BW26">
        <v>1.8728210000000001</v>
      </c>
      <c r="BX26">
        <v>0.94447099999999995</v>
      </c>
      <c r="BY26">
        <v>2.5868060000000002</v>
      </c>
      <c r="BZ26">
        <v>1.279606</v>
      </c>
      <c r="CA26">
        <v>0</v>
      </c>
      <c r="CB26">
        <v>4.7739999999999996E-3</v>
      </c>
      <c r="CC26">
        <v>0</v>
      </c>
      <c r="CD26">
        <v>0</v>
      </c>
      <c r="CE26">
        <v>0</v>
      </c>
      <c r="CF26">
        <v>0</v>
      </c>
      <c r="CG26">
        <v>7.1640000000000002E-3</v>
      </c>
      <c r="CH26">
        <v>0</v>
      </c>
      <c r="CI26">
        <v>0</v>
      </c>
      <c r="CJ26">
        <v>5.1218760000000003</v>
      </c>
      <c r="CK26">
        <v>0.90135600000000005</v>
      </c>
      <c r="CL26">
        <v>1.8681380000000001</v>
      </c>
      <c r="CM26">
        <v>3.3849179999999999</v>
      </c>
      <c r="CN26">
        <v>3.4145850000000002</v>
      </c>
      <c r="CO26">
        <v>4.13889</v>
      </c>
      <c r="CP26">
        <v>4.1044070000000001</v>
      </c>
      <c r="CQ26">
        <v>3.4145850000000002</v>
      </c>
      <c r="CR26">
        <v>0.80756799999999995</v>
      </c>
      <c r="CS26">
        <v>2.6925560000000002</v>
      </c>
      <c r="CT26">
        <v>0.95615799999999995</v>
      </c>
      <c r="CU26">
        <v>0</v>
      </c>
      <c r="CV26">
        <v>0.63526199999999999</v>
      </c>
      <c r="CW26">
        <v>0.92552699999999999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87.796362000000016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1.6289910000000001</v>
      </c>
      <c r="H27">
        <v>0</v>
      </c>
      <c r="I27">
        <v>0</v>
      </c>
      <c r="J27">
        <v>0</v>
      </c>
      <c r="K27">
        <v>662.96068500000001</v>
      </c>
      <c r="L27">
        <v>632.72323800000004</v>
      </c>
      <c r="M27">
        <v>89.555948999999998</v>
      </c>
      <c r="N27">
        <v>114.835362</v>
      </c>
      <c r="O27">
        <v>120.284274</v>
      </c>
      <c r="P27">
        <v>66.662183999999996</v>
      </c>
      <c r="Q27">
        <v>19.946172000000001</v>
      </c>
      <c r="R27">
        <v>41.299464999999998</v>
      </c>
      <c r="S27">
        <v>25.655418999999998</v>
      </c>
      <c r="T27">
        <v>0.53978400000000004</v>
      </c>
      <c r="U27">
        <v>336.377002</v>
      </c>
      <c r="V27">
        <v>13.735575000000001</v>
      </c>
      <c r="W27">
        <v>33.543055000000003</v>
      </c>
      <c r="X27">
        <v>142.19031100000001</v>
      </c>
      <c r="Y27">
        <v>0</v>
      </c>
      <c r="Z27">
        <v>12.634416</v>
      </c>
      <c r="AA27">
        <v>0</v>
      </c>
      <c r="AB27">
        <v>13.109128999999999</v>
      </c>
      <c r="AC27">
        <v>9.6627910000000004</v>
      </c>
      <c r="AD27">
        <v>0</v>
      </c>
      <c r="AE27">
        <v>0</v>
      </c>
      <c r="AF27">
        <v>8.0313960000000009</v>
      </c>
      <c r="AG27">
        <v>40.847586</v>
      </c>
      <c r="AH27">
        <v>87.223130999999995</v>
      </c>
      <c r="AI27">
        <v>3.813104</v>
      </c>
      <c r="AJ27">
        <v>0</v>
      </c>
      <c r="AK27">
        <v>25.343679999999999</v>
      </c>
      <c r="AL27">
        <v>12.32057</v>
      </c>
      <c r="AM27">
        <v>15.755062000000001</v>
      </c>
      <c r="AN27">
        <v>0.67965500000000001</v>
      </c>
      <c r="AO27">
        <v>0</v>
      </c>
      <c r="AP27">
        <v>0</v>
      </c>
      <c r="AQ27">
        <v>38.940958000000002</v>
      </c>
      <c r="AR27">
        <v>50.546916000000003</v>
      </c>
      <c r="AS27">
        <v>30.745887</v>
      </c>
      <c r="AT27">
        <v>10.841562</v>
      </c>
      <c r="AU27">
        <v>0</v>
      </c>
      <c r="AV27">
        <v>15.843029</v>
      </c>
      <c r="AW27">
        <v>0</v>
      </c>
      <c r="AX27">
        <v>15.428106</v>
      </c>
      <c r="AY27">
        <v>0</v>
      </c>
      <c r="AZ27">
        <f t="shared" si="0"/>
        <v>88.131620999999996</v>
      </c>
      <c r="BA27">
        <f t="shared" si="1"/>
        <v>2781.836065</v>
      </c>
      <c r="BD27">
        <v>7.66</v>
      </c>
      <c r="BE27">
        <v>1.88</v>
      </c>
      <c r="BF27">
        <v>2.92</v>
      </c>
      <c r="BG27">
        <v>1.77</v>
      </c>
      <c r="BH27">
        <v>9</v>
      </c>
      <c r="BI27">
        <v>0.93</v>
      </c>
      <c r="BJ27">
        <v>2</v>
      </c>
      <c r="BK27">
        <v>1.83</v>
      </c>
      <c r="BL27">
        <v>1.08</v>
      </c>
      <c r="BM27">
        <v>0.19</v>
      </c>
      <c r="BN27">
        <v>3.44</v>
      </c>
      <c r="BO27">
        <v>3.64</v>
      </c>
      <c r="BP27">
        <v>0.24</v>
      </c>
      <c r="BQ27">
        <v>1.94</v>
      </c>
      <c r="BR27">
        <v>2.11</v>
      </c>
      <c r="BS27">
        <v>1.58</v>
      </c>
      <c r="BT27">
        <v>2.8621400000000001</v>
      </c>
      <c r="BU27">
        <v>1.2934030000000001</v>
      </c>
      <c r="BV27">
        <v>2.3193510000000002</v>
      </c>
      <c r="BW27">
        <v>1.8728210000000001</v>
      </c>
      <c r="BX27">
        <v>0.94447099999999995</v>
      </c>
      <c r="BY27">
        <v>2.5868060000000002</v>
      </c>
      <c r="BZ27">
        <v>1.279606</v>
      </c>
      <c r="CA27">
        <v>0</v>
      </c>
      <c r="CB27">
        <v>4.7739999999999996E-3</v>
      </c>
      <c r="CC27">
        <v>0</v>
      </c>
      <c r="CD27">
        <v>0</v>
      </c>
      <c r="CE27">
        <v>0</v>
      </c>
      <c r="CF27">
        <v>0</v>
      </c>
      <c r="CG27">
        <v>7.3429999999999997E-3</v>
      </c>
      <c r="CH27">
        <v>0</v>
      </c>
      <c r="CI27">
        <v>0</v>
      </c>
      <c r="CJ27">
        <v>5.1218760000000003</v>
      </c>
      <c r="CK27">
        <v>0.90135600000000005</v>
      </c>
      <c r="CL27">
        <v>1.8681380000000001</v>
      </c>
      <c r="CM27">
        <v>3.3849179999999999</v>
      </c>
      <c r="CN27">
        <v>3.4145850000000002</v>
      </c>
      <c r="CO27">
        <v>4.13889</v>
      </c>
      <c r="CP27">
        <v>4.1044070000000001</v>
      </c>
      <c r="CQ27">
        <v>3.4145850000000002</v>
      </c>
      <c r="CR27">
        <v>0.80756799999999995</v>
      </c>
      <c r="CS27">
        <v>2.6925560000000002</v>
      </c>
      <c r="CT27">
        <v>0.95615799999999995</v>
      </c>
      <c r="CU27">
        <v>0.32611000000000001</v>
      </c>
      <c r="CV27">
        <v>0.69423199999999996</v>
      </c>
      <c r="CW27">
        <v>0.92552699999999999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88.131620999999996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5.4528980000000002</v>
      </c>
      <c r="H28">
        <v>0</v>
      </c>
      <c r="I28">
        <v>0</v>
      </c>
      <c r="J28">
        <v>0</v>
      </c>
      <c r="K28">
        <v>662.96068500000001</v>
      </c>
      <c r="L28">
        <v>632.72323800000004</v>
      </c>
      <c r="M28">
        <v>89.555948999999998</v>
      </c>
      <c r="N28">
        <v>114.835362</v>
      </c>
      <c r="O28">
        <v>120.284274</v>
      </c>
      <c r="P28">
        <v>66.662183999999996</v>
      </c>
      <c r="Q28">
        <v>19.946172000000001</v>
      </c>
      <c r="R28">
        <v>41.299464999999998</v>
      </c>
      <c r="S28">
        <v>25.655418999999998</v>
      </c>
      <c r="T28">
        <v>0.53978400000000004</v>
      </c>
      <c r="U28">
        <v>336.377002</v>
      </c>
      <c r="V28">
        <v>13.735575000000001</v>
      </c>
      <c r="W28">
        <v>33.543055000000003</v>
      </c>
      <c r="X28">
        <v>142.19031100000001</v>
      </c>
      <c r="Y28">
        <v>0</v>
      </c>
      <c r="Z28">
        <v>12.634416</v>
      </c>
      <c r="AA28">
        <v>13.542178</v>
      </c>
      <c r="AB28">
        <v>26.352025000000001</v>
      </c>
      <c r="AC28">
        <v>19.325581</v>
      </c>
      <c r="AD28">
        <v>9.0893800000000002</v>
      </c>
      <c r="AE28">
        <v>0</v>
      </c>
      <c r="AF28">
        <v>8.0313960000000009</v>
      </c>
      <c r="AG28">
        <v>40.847586</v>
      </c>
      <c r="AH28">
        <v>116.32890500000001</v>
      </c>
      <c r="AI28">
        <v>16.523447000000001</v>
      </c>
      <c r="AJ28">
        <v>0</v>
      </c>
      <c r="AK28">
        <v>25.343679999999999</v>
      </c>
      <c r="AL28">
        <v>12.32057</v>
      </c>
      <c r="AM28">
        <v>15.755062000000001</v>
      </c>
      <c r="AN28">
        <v>0.67965500000000001</v>
      </c>
      <c r="AO28">
        <v>0</v>
      </c>
      <c r="AP28">
        <v>0</v>
      </c>
      <c r="AQ28">
        <v>38.940958000000002</v>
      </c>
      <c r="AR28">
        <v>50.546916000000003</v>
      </c>
      <c r="AS28">
        <v>30.745887</v>
      </c>
      <c r="AT28">
        <v>10.841562</v>
      </c>
      <c r="AU28">
        <v>0</v>
      </c>
      <c r="AV28">
        <v>15.843029</v>
      </c>
      <c r="AW28">
        <v>0</v>
      </c>
      <c r="AX28">
        <v>15.428106</v>
      </c>
      <c r="AY28">
        <v>0</v>
      </c>
      <c r="AZ28">
        <f t="shared" si="0"/>
        <v>88.688248000000002</v>
      </c>
      <c r="BA28">
        <f t="shared" si="1"/>
        <v>2873.5699599999998</v>
      </c>
      <c r="BD28">
        <v>7.66</v>
      </c>
      <c r="BE28">
        <v>1.88</v>
      </c>
      <c r="BF28">
        <v>2.92</v>
      </c>
      <c r="BG28">
        <v>1.77</v>
      </c>
      <c r="BH28">
        <v>9</v>
      </c>
      <c r="BI28">
        <v>0.93</v>
      </c>
      <c r="BJ28">
        <v>2</v>
      </c>
      <c r="BK28">
        <v>1.83</v>
      </c>
      <c r="BL28">
        <v>1.08</v>
      </c>
      <c r="BM28">
        <v>0.19</v>
      </c>
      <c r="BN28">
        <v>3.44</v>
      </c>
      <c r="BO28">
        <v>3.64</v>
      </c>
      <c r="BP28">
        <v>0.24</v>
      </c>
      <c r="BQ28">
        <v>1.94</v>
      </c>
      <c r="BR28">
        <v>2.11</v>
      </c>
      <c r="BS28">
        <v>1.58</v>
      </c>
      <c r="BT28">
        <v>2.8621400000000001</v>
      </c>
      <c r="BU28">
        <v>1.2934030000000001</v>
      </c>
      <c r="BV28">
        <v>2.3193510000000002</v>
      </c>
      <c r="BW28">
        <v>1.8728210000000001</v>
      </c>
      <c r="BX28">
        <v>0.94447099999999995</v>
      </c>
      <c r="BY28">
        <v>2.5868060000000002</v>
      </c>
      <c r="BZ28">
        <v>1.279606</v>
      </c>
      <c r="CA28">
        <v>0</v>
      </c>
      <c r="CB28">
        <v>4.7739999999999996E-3</v>
      </c>
      <c r="CC28">
        <v>0</v>
      </c>
      <c r="CD28">
        <v>0</v>
      </c>
      <c r="CE28">
        <v>0</v>
      </c>
      <c r="CF28">
        <v>0</v>
      </c>
      <c r="CG28">
        <v>7.3429999999999997E-3</v>
      </c>
      <c r="CH28">
        <v>0</v>
      </c>
      <c r="CI28">
        <v>0</v>
      </c>
      <c r="CJ28">
        <v>5.1218760000000003</v>
      </c>
      <c r="CK28">
        <v>0.90135600000000005</v>
      </c>
      <c r="CL28">
        <v>1.8681380000000001</v>
      </c>
      <c r="CM28">
        <v>3.3849179999999999</v>
      </c>
      <c r="CN28">
        <v>3.4145850000000002</v>
      </c>
      <c r="CO28">
        <v>4.13889</v>
      </c>
      <c r="CP28">
        <v>4.1044070000000001</v>
      </c>
      <c r="CQ28">
        <v>3.4145850000000002</v>
      </c>
      <c r="CR28">
        <v>0.80756799999999995</v>
      </c>
      <c r="CS28">
        <v>2.6925560000000002</v>
      </c>
      <c r="CT28">
        <v>0.95615799999999995</v>
      </c>
      <c r="CU28">
        <v>0.65222000000000002</v>
      </c>
      <c r="CV28">
        <v>0.92474900000000004</v>
      </c>
      <c r="CW28">
        <v>0.92552699999999999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88.688248000000002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5.4528980000000002</v>
      </c>
      <c r="H29">
        <v>0</v>
      </c>
      <c r="I29">
        <v>0</v>
      </c>
      <c r="J29">
        <v>0</v>
      </c>
      <c r="K29">
        <v>662.96068500000001</v>
      </c>
      <c r="L29">
        <v>632.72323800000004</v>
      </c>
      <c r="M29">
        <v>89.555948999999998</v>
      </c>
      <c r="N29">
        <v>114.835362</v>
      </c>
      <c r="O29">
        <v>120.284274</v>
      </c>
      <c r="P29">
        <v>66.662183999999996</v>
      </c>
      <c r="Q29">
        <v>19.946172000000001</v>
      </c>
      <c r="R29">
        <v>41.299464999999998</v>
      </c>
      <c r="S29">
        <v>25.655418999999998</v>
      </c>
      <c r="T29">
        <v>0.53978400000000004</v>
      </c>
      <c r="U29">
        <v>336.377002</v>
      </c>
      <c r="V29">
        <v>13.735575000000001</v>
      </c>
      <c r="W29">
        <v>33.543055000000003</v>
      </c>
      <c r="X29">
        <v>142.19031100000001</v>
      </c>
      <c r="Y29">
        <v>0</v>
      </c>
      <c r="Z29">
        <v>12.634416</v>
      </c>
      <c r="AA29">
        <v>13.542178</v>
      </c>
      <c r="AB29">
        <v>39.648426000000001</v>
      </c>
      <c r="AC29">
        <v>29.017616</v>
      </c>
      <c r="AD29">
        <v>18.178761000000002</v>
      </c>
      <c r="AE29">
        <v>0</v>
      </c>
      <c r="AF29">
        <v>16.650455000000001</v>
      </c>
      <c r="AG29">
        <v>40.847586</v>
      </c>
      <c r="AH29">
        <v>116.32890500000001</v>
      </c>
      <c r="AI29">
        <v>16.523447000000001</v>
      </c>
      <c r="AJ29">
        <v>0</v>
      </c>
      <c r="AK29">
        <v>25.343679999999999</v>
      </c>
      <c r="AL29">
        <v>12.32057</v>
      </c>
      <c r="AM29">
        <v>15.755062000000001</v>
      </c>
      <c r="AN29">
        <v>0.67965500000000001</v>
      </c>
      <c r="AO29">
        <v>0</v>
      </c>
      <c r="AP29">
        <v>0</v>
      </c>
      <c r="AQ29">
        <v>38.940958000000002</v>
      </c>
      <c r="AR29">
        <v>45.226188</v>
      </c>
      <c r="AS29">
        <v>30.745887</v>
      </c>
      <c r="AT29">
        <v>10.841562</v>
      </c>
      <c r="AU29">
        <v>0</v>
      </c>
      <c r="AV29">
        <v>15.843029</v>
      </c>
      <c r="AW29">
        <v>0</v>
      </c>
      <c r="AX29">
        <v>15.428106</v>
      </c>
      <c r="AY29">
        <v>0</v>
      </c>
      <c r="AZ29">
        <f t="shared" si="0"/>
        <v>89.246746000000016</v>
      </c>
      <c r="BA29">
        <f t="shared" si="1"/>
        <v>2909.5046060000004</v>
      </c>
      <c r="BD29">
        <v>7.66</v>
      </c>
      <c r="BE29">
        <v>1.88</v>
      </c>
      <c r="BF29">
        <v>2.92</v>
      </c>
      <c r="BG29">
        <v>1.77</v>
      </c>
      <c r="BH29">
        <v>9</v>
      </c>
      <c r="BI29">
        <v>0.93</v>
      </c>
      <c r="BJ29">
        <v>2</v>
      </c>
      <c r="BK29">
        <v>1.83</v>
      </c>
      <c r="BL29">
        <v>1.08</v>
      </c>
      <c r="BM29">
        <v>0.19</v>
      </c>
      <c r="BN29">
        <v>3.44</v>
      </c>
      <c r="BO29">
        <v>3.64</v>
      </c>
      <c r="BP29">
        <v>0.24</v>
      </c>
      <c r="BQ29">
        <v>1.94</v>
      </c>
      <c r="BR29">
        <v>2.11</v>
      </c>
      <c r="BS29">
        <v>1.58</v>
      </c>
      <c r="BT29">
        <v>2.8621400000000001</v>
      </c>
      <c r="BU29">
        <v>1.2934030000000001</v>
      </c>
      <c r="BV29">
        <v>2.3193510000000002</v>
      </c>
      <c r="BW29">
        <v>1.8728210000000001</v>
      </c>
      <c r="BX29">
        <v>0.94447099999999995</v>
      </c>
      <c r="BY29">
        <v>2.5868060000000002</v>
      </c>
      <c r="BZ29">
        <v>1.279606</v>
      </c>
      <c r="CA29">
        <v>0</v>
      </c>
      <c r="CB29">
        <v>4.7739999999999996E-3</v>
      </c>
      <c r="CC29">
        <v>0</v>
      </c>
      <c r="CD29">
        <v>0</v>
      </c>
      <c r="CE29">
        <v>0</v>
      </c>
      <c r="CF29">
        <v>0</v>
      </c>
      <c r="CG29">
        <v>7.3790000000000001E-3</v>
      </c>
      <c r="CH29">
        <v>0</v>
      </c>
      <c r="CI29">
        <v>0</v>
      </c>
      <c r="CJ29">
        <v>5.1218760000000003</v>
      </c>
      <c r="CK29">
        <v>0.90135600000000005</v>
      </c>
      <c r="CL29">
        <v>1.8681380000000001</v>
      </c>
      <c r="CM29">
        <v>3.3849179999999999</v>
      </c>
      <c r="CN29">
        <v>3.4145850000000002</v>
      </c>
      <c r="CO29">
        <v>4.13889</v>
      </c>
      <c r="CP29">
        <v>4.1044070000000001</v>
      </c>
      <c r="CQ29">
        <v>3.4145850000000002</v>
      </c>
      <c r="CR29">
        <v>0.80756799999999995</v>
      </c>
      <c r="CS29">
        <v>2.6925560000000002</v>
      </c>
      <c r="CT29">
        <v>0.95615799999999995</v>
      </c>
      <c r="CU29">
        <v>1.210682</v>
      </c>
      <c r="CV29">
        <v>0.92474900000000004</v>
      </c>
      <c r="CW29">
        <v>0.92552699999999999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89.246746000000016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5.4528980000000002</v>
      </c>
      <c r="H30">
        <v>0</v>
      </c>
      <c r="I30">
        <v>0</v>
      </c>
      <c r="J30">
        <v>0</v>
      </c>
      <c r="K30">
        <v>662.96068500000001</v>
      </c>
      <c r="L30">
        <v>632.72323800000004</v>
      </c>
      <c r="M30">
        <v>89.555948999999998</v>
      </c>
      <c r="N30">
        <v>114.835362</v>
      </c>
      <c r="O30">
        <v>120.284274</v>
      </c>
      <c r="P30">
        <v>66.662183999999996</v>
      </c>
      <c r="Q30">
        <v>19.946172000000001</v>
      </c>
      <c r="R30">
        <v>41.299464999999998</v>
      </c>
      <c r="S30">
        <v>25.655418999999998</v>
      </c>
      <c r="T30">
        <v>0.53978400000000004</v>
      </c>
      <c r="U30">
        <v>336.377002</v>
      </c>
      <c r="V30">
        <v>13.735575000000001</v>
      </c>
      <c r="W30">
        <v>33.543055000000003</v>
      </c>
      <c r="X30">
        <v>142.19031100000001</v>
      </c>
      <c r="Y30">
        <v>0</v>
      </c>
      <c r="Z30">
        <v>12.634416</v>
      </c>
      <c r="AA30">
        <v>13.542178</v>
      </c>
      <c r="AB30">
        <v>39.648426000000001</v>
      </c>
      <c r="AC30">
        <v>29.017616</v>
      </c>
      <c r="AD30">
        <v>27.268141</v>
      </c>
      <c r="AE30">
        <v>0</v>
      </c>
      <c r="AF30">
        <v>16.650455000000001</v>
      </c>
      <c r="AG30">
        <v>40.847586</v>
      </c>
      <c r="AH30">
        <v>116.32890500000001</v>
      </c>
      <c r="AI30">
        <v>16.523447000000001</v>
      </c>
      <c r="AJ30">
        <v>0</v>
      </c>
      <c r="AK30">
        <v>25.343679999999999</v>
      </c>
      <c r="AL30">
        <v>12.32057</v>
      </c>
      <c r="AM30">
        <v>15.755062000000001</v>
      </c>
      <c r="AN30">
        <v>0.67965500000000001</v>
      </c>
      <c r="AO30">
        <v>0</v>
      </c>
      <c r="AP30">
        <v>0</v>
      </c>
      <c r="AQ30">
        <v>38.940958000000002</v>
      </c>
      <c r="AR30">
        <v>45.226188</v>
      </c>
      <c r="AS30">
        <v>30.745887</v>
      </c>
      <c r="AT30">
        <v>10.841562</v>
      </c>
      <c r="AU30">
        <v>0</v>
      </c>
      <c r="AV30">
        <v>15.843029</v>
      </c>
      <c r="AW30">
        <v>0</v>
      </c>
      <c r="AX30">
        <v>15.428106</v>
      </c>
      <c r="AY30">
        <v>0</v>
      </c>
      <c r="AZ30">
        <f t="shared" si="0"/>
        <v>89.422030000000007</v>
      </c>
      <c r="BA30">
        <f t="shared" si="1"/>
        <v>2918.7692700000007</v>
      </c>
      <c r="BD30">
        <v>7.66</v>
      </c>
      <c r="BE30">
        <v>1.88</v>
      </c>
      <c r="BF30">
        <v>2.92</v>
      </c>
      <c r="BG30">
        <v>1.77</v>
      </c>
      <c r="BH30">
        <v>9</v>
      </c>
      <c r="BI30">
        <v>0.93</v>
      </c>
      <c r="BJ30">
        <v>2</v>
      </c>
      <c r="BK30">
        <v>1.83</v>
      </c>
      <c r="BL30">
        <v>1.08</v>
      </c>
      <c r="BM30">
        <v>0.19</v>
      </c>
      <c r="BN30">
        <v>3.44</v>
      </c>
      <c r="BO30">
        <v>3.64</v>
      </c>
      <c r="BP30">
        <v>0.24</v>
      </c>
      <c r="BQ30">
        <v>1.94</v>
      </c>
      <c r="BR30">
        <v>2.11</v>
      </c>
      <c r="BS30">
        <v>1.58</v>
      </c>
      <c r="BT30">
        <v>2.8621400000000001</v>
      </c>
      <c r="BU30">
        <v>1.2934030000000001</v>
      </c>
      <c r="BV30">
        <v>2.3193510000000002</v>
      </c>
      <c r="BW30">
        <v>1.8728210000000001</v>
      </c>
      <c r="BX30">
        <v>0.94447099999999995</v>
      </c>
      <c r="BY30">
        <v>2.5868060000000002</v>
      </c>
      <c r="BZ30">
        <v>1.279606</v>
      </c>
      <c r="CA30">
        <v>0</v>
      </c>
      <c r="CB30">
        <v>4.7739999999999996E-3</v>
      </c>
      <c r="CC30">
        <v>0</v>
      </c>
      <c r="CD30">
        <v>0</v>
      </c>
      <c r="CE30">
        <v>0</v>
      </c>
      <c r="CF30">
        <v>0</v>
      </c>
      <c r="CG30">
        <v>7.3790000000000001E-3</v>
      </c>
      <c r="CH30">
        <v>0</v>
      </c>
      <c r="CI30">
        <v>0</v>
      </c>
      <c r="CJ30">
        <v>5.1218760000000003</v>
      </c>
      <c r="CK30">
        <v>0.90135600000000005</v>
      </c>
      <c r="CL30">
        <v>1.8681380000000001</v>
      </c>
      <c r="CM30">
        <v>3.3849179999999999</v>
      </c>
      <c r="CN30">
        <v>3.4145850000000002</v>
      </c>
      <c r="CO30">
        <v>4.13889</v>
      </c>
      <c r="CP30">
        <v>4.1044070000000001</v>
      </c>
      <c r="CQ30">
        <v>3.4145850000000002</v>
      </c>
      <c r="CR30">
        <v>0.80756799999999995</v>
      </c>
      <c r="CS30">
        <v>2.6925560000000002</v>
      </c>
      <c r="CT30">
        <v>0.95615799999999995</v>
      </c>
      <c r="CU30">
        <v>1.385966</v>
      </c>
      <c r="CV30">
        <v>0.92474900000000004</v>
      </c>
      <c r="CW30">
        <v>0.92552699999999999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89.422030000000007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0.23369500000000001</v>
      </c>
      <c r="H31">
        <v>0</v>
      </c>
      <c r="I31">
        <v>0</v>
      </c>
      <c r="J31">
        <v>0</v>
      </c>
      <c r="K31">
        <v>662.96068500000001</v>
      </c>
      <c r="L31">
        <v>632.72323800000004</v>
      </c>
      <c r="M31">
        <v>89.555948999999998</v>
      </c>
      <c r="N31">
        <v>114.835362</v>
      </c>
      <c r="O31">
        <v>120.284274</v>
      </c>
      <c r="P31">
        <v>66.662183999999996</v>
      </c>
      <c r="Q31">
        <v>19.943090999999999</v>
      </c>
      <c r="R31">
        <v>41.299464999999998</v>
      </c>
      <c r="S31">
        <v>25.655418999999998</v>
      </c>
      <c r="T31">
        <v>0.53978400000000004</v>
      </c>
      <c r="U31">
        <v>336.377002</v>
      </c>
      <c r="V31">
        <v>13.735575000000001</v>
      </c>
      <c r="W31">
        <v>33.543055000000003</v>
      </c>
      <c r="X31">
        <v>142.19031100000001</v>
      </c>
      <c r="Y31">
        <v>0</v>
      </c>
      <c r="Z31">
        <v>12.634416</v>
      </c>
      <c r="AA31">
        <v>13.542178</v>
      </c>
      <c r="AB31">
        <v>39.648426000000001</v>
      </c>
      <c r="AC31">
        <v>29.017616</v>
      </c>
      <c r="AD31">
        <v>36.357520999999998</v>
      </c>
      <c r="AE31">
        <v>0</v>
      </c>
      <c r="AF31">
        <v>16.650455000000001</v>
      </c>
      <c r="AG31">
        <v>40.847586</v>
      </c>
      <c r="AH31">
        <v>116.32890500000001</v>
      </c>
      <c r="AI31">
        <v>16.523447000000001</v>
      </c>
      <c r="AJ31">
        <v>0</v>
      </c>
      <c r="AK31">
        <v>25.343679999999999</v>
      </c>
      <c r="AL31">
        <v>12.32057</v>
      </c>
      <c r="AM31">
        <v>15.755062000000001</v>
      </c>
      <c r="AN31">
        <v>0.67965500000000001</v>
      </c>
      <c r="AO31">
        <v>0</v>
      </c>
      <c r="AP31">
        <v>0</v>
      </c>
      <c r="AQ31">
        <v>38.940958000000002</v>
      </c>
      <c r="AR31">
        <v>45.226188</v>
      </c>
      <c r="AS31">
        <v>30.745887</v>
      </c>
      <c r="AT31">
        <v>10.841562</v>
      </c>
      <c r="AU31">
        <v>0</v>
      </c>
      <c r="AV31">
        <v>3.255026</v>
      </c>
      <c r="AW31">
        <v>0</v>
      </c>
      <c r="AX31">
        <v>2.939775</v>
      </c>
      <c r="AY31">
        <v>0</v>
      </c>
      <c r="AZ31">
        <f t="shared" si="0"/>
        <v>89.63045000000001</v>
      </c>
      <c r="BA31">
        <f t="shared" si="1"/>
        <v>2897.7684520000003</v>
      </c>
      <c r="BD31">
        <v>7.66</v>
      </c>
      <c r="BE31">
        <v>1.88</v>
      </c>
      <c r="BF31">
        <v>2.92</v>
      </c>
      <c r="BG31">
        <v>1.77</v>
      </c>
      <c r="BH31">
        <v>9</v>
      </c>
      <c r="BI31">
        <v>0.93</v>
      </c>
      <c r="BJ31">
        <v>1.98</v>
      </c>
      <c r="BK31">
        <v>1.83</v>
      </c>
      <c r="BL31">
        <v>1.08</v>
      </c>
      <c r="BM31">
        <v>0.19</v>
      </c>
      <c r="BN31">
        <v>3.44</v>
      </c>
      <c r="BO31">
        <v>3.64</v>
      </c>
      <c r="BP31">
        <v>0.24</v>
      </c>
      <c r="BQ31">
        <v>1.94</v>
      </c>
      <c r="BR31">
        <v>2.11</v>
      </c>
      <c r="BS31">
        <v>1.58</v>
      </c>
      <c r="BT31">
        <v>2.8621400000000001</v>
      </c>
      <c r="BU31">
        <v>1.2934030000000001</v>
      </c>
      <c r="BV31">
        <v>2.3193510000000002</v>
      </c>
      <c r="BW31">
        <v>1.8728210000000001</v>
      </c>
      <c r="BX31">
        <v>0.94447099999999995</v>
      </c>
      <c r="BY31">
        <v>2.5868060000000002</v>
      </c>
      <c r="BZ31">
        <v>1.279606</v>
      </c>
      <c r="CA31">
        <v>0</v>
      </c>
      <c r="CB31">
        <v>4.7739999999999996E-3</v>
      </c>
      <c r="CC31">
        <v>0</v>
      </c>
      <c r="CD31">
        <v>0</v>
      </c>
      <c r="CE31">
        <v>0</v>
      </c>
      <c r="CF31">
        <v>0</v>
      </c>
      <c r="CG31">
        <v>7.522E-3</v>
      </c>
      <c r="CH31">
        <v>0</v>
      </c>
      <c r="CI31">
        <v>0</v>
      </c>
      <c r="CJ31">
        <v>5.1218760000000003</v>
      </c>
      <c r="CK31">
        <v>0.90135600000000005</v>
      </c>
      <c r="CL31">
        <v>1.8681380000000001</v>
      </c>
      <c r="CM31">
        <v>3.3849179999999999</v>
      </c>
      <c r="CN31">
        <v>3.4145850000000002</v>
      </c>
      <c r="CO31">
        <v>4.13889</v>
      </c>
      <c r="CP31">
        <v>4.1044070000000001</v>
      </c>
      <c r="CQ31">
        <v>3.4145850000000002</v>
      </c>
      <c r="CR31">
        <v>0.80756799999999995</v>
      </c>
      <c r="CS31">
        <v>2.6925560000000002</v>
      </c>
      <c r="CT31">
        <v>0.95615799999999995</v>
      </c>
      <c r="CU31">
        <v>1.6142430000000001</v>
      </c>
      <c r="CV31">
        <v>0.92474900000000004</v>
      </c>
      <c r="CW31">
        <v>0.92552699999999999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89.63045000000001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662.96068500000001</v>
      </c>
      <c r="L32">
        <v>632.72323800000004</v>
      </c>
      <c r="M32">
        <v>89.555948999999998</v>
      </c>
      <c r="N32">
        <v>114.835362</v>
      </c>
      <c r="O32">
        <v>120.284274</v>
      </c>
      <c r="P32">
        <v>66.662183999999996</v>
      </c>
      <c r="Q32">
        <v>19.943090999999999</v>
      </c>
      <c r="R32">
        <v>41.299464999999998</v>
      </c>
      <c r="S32">
        <v>25.655418999999998</v>
      </c>
      <c r="T32">
        <v>0.53978400000000004</v>
      </c>
      <c r="U32">
        <v>336.377002</v>
      </c>
      <c r="V32">
        <v>13.735575000000001</v>
      </c>
      <c r="W32">
        <v>33.543055000000003</v>
      </c>
      <c r="X32">
        <v>142.19031100000001</v>
      </c>
      <c r="Y32">
        <v>0</v>
      </c>
      <c r="Z32">
        <v>12.634416</v>
      </c>
      <c r="AA32">
        <v>13.542178</v>
      </c>
      <c r="AB32">
        <v>39.648426000000001</v>
      </c>
      <c r="AC32">
        <v>29.017616</v>
      </c>
      <c r="AD32">
        <v>36.357520999999998</v>
      </c>
      <c r="AE32">
        <v>0</v>
      </c>
      <c r="AF32">
        <v>16.650455000000001</v>
      </c>
      <c r="AG32">
        <v>40.847586</v>
      </c>
      <c r="AH32">
        <v>116.32890500000001</v>
      </c>
      <c r="AI32">
        <v>16.523447000000001</v>
      </c>
      <c r="AJ32">
        <v>0</v>
      </c>
      <c r="AK32">
        <v>25.343679999999999</v>
      </c>
      <c r="AL32">
        <v>12.32057</v>
      </c>
      <c r="AM32">
        <v>15.755062000000001</v>
      </c>
      <c r="AN32">
        <v>0.67965500000000001</v>
      </c>
      <c r="AO32">
        <v>0</v>
      </c>
      <c r="AP32">
        <v>0</v>
      </c>
      <c r="AQ32">
        <v>38.940958000000002</v>
      </c>
      <c r="AR32">
        <v>45.226188</v>
      </c>
      <c r="AS32">
        <v>30.745887</v>
      </c>
      <c r="AT32">
        <v>10.841562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89.63045000000001</v>
      </c>
      <c r="BA32">
        <f t="shared" si="1"/>
        <v>2891.3399560000007</v>
      </c>
      <c r="BD32">
        <v>7.66</v>
      </c>
      <c r="BE32">
        <v>1.88</v>
      </c>
      <c r="BF32">
        <v>2.92</v>
      </c>
      <c r="BG32">
        <v>1.77</v>
      </c>
      <c r="BH32">
        <v>9</v>
      </c>
      <c r="BI32">
        <v>0.93</v>
      </c>
      <c r="BJ32">
        <v>1.98</v>
      </c>
      <c r="BK32">
        <v>1.83</v>
      </c>
      <c r="BL32">
        <v>1.08</v>
      </c>
      <c r="BM32">
        <v>0.19</v>
      </c>
      <c r="BN32">
        <v>3.44</v>
      </c>
      <c r="BO32">
        <v>3.64</v>
      </c>
      <c r="BP32">
        <v>0.24</v>
      </c>
      <c r="BQ32">
        <v>1.94</v>
      </c>
      <c r="BR32">
        <v>2.11</v>
      </c>
      <c r="BS32">
        <v>1.58</v>
      </c>
      <c r="BT32">
        <v>2.8621400000000001</v>
      </c>
      <c r="BU32">
        <v>1.2934030000000001</v>
      </c>
      <c r="BV32">
        <v>2.3193510000000002</v>
      </c>
      <c r="BW32">
        <v>1.8728210000000001</v>
      </c>
      <c r="BX32">
        <v>0.94447099999999995</v>
      </c>
      <c r="BY32">
        <v>2.5868060000000002</v>
      </c>
      <c r="BZ32">
        <v>1.279606</v>
      </c>
      <c r="CA32">
        <v>0</v>
      </c>
      <c r="CB32">
        <v>4.7739999999999996E-3</v>
      </c>
      <c r="CC32">
        <v>0</v>
      </c>
      <c r="CD32">
        <v>0</v>
      </c>
      <c r="CE32">
        <v>0</v>
      </c>
      <c r="CF32">
        <v>0</v>
      </c>
      <c r="CG32">
        <v>7.522E-3</v>
      </c>
      <c r="CH32">
        <v>0</v>
      </c>
      <c r="CI32">
        <v>0</v>
      </c>
      <c r="CJ32">
        <v>5.1218760000000003</v>
      </c>
      <c r="CK32">
        <v>0.90135600000000005</v>
      </c>
      <c r="CL32">
        <v>1.8681380000000001</v>
      </c>
      <c r="CM32">
        <v>3.3849179999999999</v>
      </c>
      <c r="CN32">
        <v>3.4145850000000002</v>
      </c>
      <c r="CO32">
        <v>4.13889</v>
      </c>
      <c r="CP32">
        <v>4.1044070000000001</v>
      </c>
      <c r="CQ32">
        <v>3.4145850000000002</v>
      </c>
      <c r="CR32">
        <v>0.80756799999999995</v>
      </c>
      <c r="CS32">
        <v>2.6925560000000002</v>
      </c>
      <c r="CT32">
        <v>0.95615799999999995</v>
      </c>
      <c r="CU32">
        <v>1.6142430000000001</v>
      </c>
      <c r="CV32">
        <v>0.92474900000000004</v>
      </c>
      <c r="CW32">
        <v>0.92552699999999999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89.63045000000001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662.96068500000001</v>
      </c>
      <c r="L33">
        <v>632.72323800000004</v>
      </c>
      <c r="M33">
        <v>89.555948999999998</v>
      </c>
      <c r="N33">
        <v>114.835362</v>
      </c>
      <c r="O33">
        <v>120.284274</v>
      </c>
      <c r="P33">
        <v>66.295907</v>
      </c>
      <c r="Q33">
        <v>19.943090999999999</v>
      </c>
      <c r="R33">
        <v>41.299464999999998</v>
      </c>
      <c r="S33">
        <v>25.655418999999998</v>
      </c>
      <c r="T33">
        <v>0.53978400000000004</v>
      </c>
      <c r="U33">
        <v>336.377002</v>
      </c>
      <c r="V33">
        <v>13.735575000000001</v>
      </c>
      <c r="W33">
        <v>33.543055000000003</v>
      </c>
      <c r="X33">
        <v>142.19031100000001</v>
      </c>
      <c r="Y33">
        <v>0</v>
      </c>
      <c r="Z33">
        <v>12.634416</v>
      </c>
      <c r="AA33">
        <v>13.542178</v>
      </c>
      <c r="AB33">
        <v>39.648426000000001</v>
      </c>
      <c r="AC33">
        <v>29.017616</v>
      </c>
      <c r="AD33">
        <v>36.357520999999998</v>
      </c>
      <c r="AE33">
        <v>0</v>
      </c>
      <c r="AF33">
        <v>16.650455000000001</v>
      </c>
      <c r="AG33">
        <v>40.847586</v>
      </c>
      <c r="AH33">
        <v>116.32890500000001</v>
      </c>
      <c r="AI33">
        <v>16.523447000000001</v>
      </c>
      <c r="AJ33">
        <v>0</v>
      </c>
      <c r="AK33">
        <v>25.343679999999999</v>
      </c>
      <c r="AL33">
        <v>12.32057</v>
      </c>
      <c r="AM33">
        <v>15.755062000000001</v>
      </c>
      <c r="AN33">
        <v>0.67965500000000001</v>
      </c>
      <c r="AO33">
        <v>0</v>
      </c>
      <c r="AP33">
        <v>5.9268280000000004</v>
      </c>
      <c r="AQ33">
        <v>38.940958000000002</v>
      </c>
      <c r="AR33">
        <v>50.546916000000003</v>
      </c>
      <c r="AS33">
        <v>30.745887</v>
      </c>
      <c r="AT33">
        <v>10.841562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89.620048000000011</v>
      </c>
      <c r="BA33">
        <f t="shared" si="1"/>
        <v>2902.2108330000005</v>
      </c>
      <c r="BD33">
        <v>7.66</v>
      </c>
      <c r="BE33">
        <v>1.88</v>
      </c>
      <c r="BF33">
        <v>2.92</v>
      </c>
      <c r="BG33">
        <v>1.77</v>
      </c>
      <c r="BH33">
        <v>9</v>
      </c>
      <c r="BI33">
        <v>0.93</v>
      </c>
      <c r="BJ33">
        <v>1.98</v>
      </c>
      <c r="BK33">
        <v>1.83</v>
      </c>
      <c r="BL33">
        <v>1.08</v>
      </c>
      <c r="BM33">
        <v>0.19</v>
      </c>
      <c r="BN33">
        <v>3.44</v>
      </c>
      <c r="BO33">
        <v>3.64</v>
      </c>
      <c r="BP33">
        <v>0.24</v>
      </c>
      <c r="BQ33">
        <v>1.94</v>
      </c>
      <c r="BR33">
        <v>2.11</v>
      </c>
      <c r="BS33">
        <v>1.58</v>
      </c>
      <c r="BT33">
        <v>2.8621400000000001</v>
      </c>
      <c r="BU33">
        <v>1.2934030000000001</v>
      </c>
      <c r="BV33">
        <v>2.3089490000000001</v>
      </c>
      <c r="BW33">
        <v>1.8728210000000001</v>
      </c>
      <c r="BX33">
        <v>0.94447099999999995</v>
      </c>
      <c r="BY33">
        <v>2.5868060000000002</v>
      </c>
      <c r="BZ33">
        <v>1.279606</v>
      </c>
      <c r="CA33">
        <v>0</v>
      </c>
      <c r="CB33">
        <v>4.7739999999999996E-3</v>
      </c>
      <c r="CC33">
        <v>0</v>
      </c>
      <c r="CD33">
        <v>0</v>
      </c>
      <c r="CE33">
        <v>0</v>
      </c>
      <c r="CF33">
        <v>0</v>
      </c>
      <c r="CG33">
        <v>7.522E-3</v>
      </c>
      <c r="CH33">
        <v>0</v>
      </c>
      <c r="CI33">
        <v>0</v>
      </c>
      <c r="CJ33">
        <v>5.1218760000000003</v>
      </c>
      <c r="CK33">
        <v>0.90135600000000005</v>
      </c>
      <c r="CL33">
        <v>1.8681380000000001</v>
      </c>
      <c r="CM33">
        <v>3.3849179999999999</v>
      </c>
      <c r="CN33">
        <v>3.4145850000000002</v>
      </c>
      <c r="CO33">
        <v>4.13889</v>
      </c>
      <c r="CP33">
        <v>4.1044070000000001</v>
      </c>
      <c r="CQ33">
        <v>3.4145850000000002</v>
      </c>
      <c r="CR33">
        <v>0.80756799999999995</v>
      </c>
      <c r="CS33">
        <v>2.6925560000000002</v>
      </c>
      <c r="CT33">
        <v>0.95615799999999995</v>
      </c>
      <c r="CU33">
        <v>1.6142430000000001</v>
      </c>
      <c r="CV33">
        <v>0.92474900000000004</v>
      </c>
      <c r="CW33">
        <v>0.92552699999999999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89.620048000000011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662.96068500000001</v>
      </c>
      <c r="L34">
        <v>632.72323800000004</v>
      </c>
      <c r="M34">
        <v>89.555948999999998</v>
      </c>
      <c r="N34">
        <v>114.835362</v>
      </c>
      <c r="O34">
        <v>120.284274</v>
      </c>
      <c r="P34">
        <v>66.295907</v>
      </c>
      <c r="Q34">
        <v>19.943090999999999</v>
      </c>
      <c r="R34">
        <v>41.299464999999998</v>
      </c>
      <c r="S34">
        <v>25.655418999999998</v>
      </c>
      <c r="T34">
        <v>0.53978400000000004</v>
      </c>
      <c r="U34">
        <v>336.377002</v>
      </c>
      <c r="V34">
        <v>13.735575000000001</v>
      </c>
      <c r="W34">
        <v>33.543055000000003</v>
      </c>
      <c r="X34">
        <v>142.19031100000001</v>
      </c>
      <c r="Y34">
        <v>0</v>
      </c>
      <c r="Z34">
        <v>12.634416</v>
      </c>
      <c r="AA34">
        <v>13.542178</v>
      </c>
      <c r="AB34">
        <v>39.648426000000001</v>
      </c>
      <c r="AC34">
        <v>29.017616</v>
      </c>
      <c r="AD34">
        <v>36.357520999999998</v>
      </c>
      <c r="AE34">
        <v>0</v>
      </c>
      <c r="AF34">
        <v>16.650455000000001</v>
      </c>
      <c r="AG34">
        <v>40.847586</v>
      </c>
      <c r="AH34">
        <v>116.32890500000001</v>
      </c>
      <c r="AI34">
        <v>3.813104</v>
      </c>
      <c r="AJ34">
        <v>0</v>
      </c>
      <c r="AK34">
        <v>25.343679999999999</v>
      </c>
      <c r="AL34">
        <v>12.32057</v>
      </c>
      <c r="AM34">
        <v>15.755062000000001</v>
      </c>
      <c r="AN34">
        <v>0.67965500000000001</v>
      </c>
      <c r="AO34">
        <v>0</v>
      </c>
      <c r="AP34">
        <v>5.9268280000000004</v>
      </c>
      <c r="AQ34">
        <v>38.940958000000002</v>
      </c>
      <c r="AR34">
        <v>50.546916000000003</v>
      </c>
      <c r="AS34">
        <v>30.745887</v>
      </c>
      <c r="AT34">
        <v>10.841562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89.620048000000011</v>
      </c>
      <c r="BA34">
        <f t="shared" si="1"/>
        <v>2889.5004900000004</v>
      </c>
      <c r="BD34">
        <v>7.66</v>
      </c>
      <c r="BE34">
        <v>1.88</v>
      </c>
      <c r="BF34">
        <v>2.92</v>
      </c>
      <c r="BG34">
        <v>1.77</v>
      </c>
      <c r="BH34">
        <v>9</v>
      </c>
      <c r="BI34">
        <v>0.93</v>
      </c>
      <c r="BJ34">
        <v>1.98</v>
      </c>
      <c r="BK34">
        <v>1.83</v>
      </c>
      <c r="BL34">
        <v>1.08</v>
      </c>
      <c r="BM34">
        <v>0.19</v>
      </c>
      <c r="BN34">
        <v>3.44</v>
      </c>
      <c r="BO34">
        <v>3.64</v>
      </c>
      <c r="BP34">
        <v>0.24</v>
      </c>
      <c r="BQ34">
        <v>1.94</v>
      </c>
      <c r="BR34">
        <v>2.11</v>
      </c>
      <c r="BS34">
        <v>1.58</v>
      </c>
      <c r="BT34">
        <v>2.8621400000000001</v>
      </c>
      <c r="BU34">
        <v>1.2934030000000001</v>
      </c>
      <c r="BV34">
        <v>2.3089490000000001</v>
      </c>
      <c r="BW34">
        <v>1.8728210000000001</v>
      </c>
      <c r="BX34">
        <v>0.94447099999999995</v>
      </c>
      <c r="BY34">
        <v>2.5868060000000002</v>
      </c>
      <c r="BZ34">
        <v>1.279606</v>
      </c>
      <c r="CA34">
        <v>0</v>
      </c>
      <c r="CB34">
        <v>4.7739999999999996E-3</v>
      </c>
      <c r="CC34">
        <v>0</v>
      </c>
      <c r="CD34">
        <v>0</v>
      </c>
      <c r="CE34">
        <v>0</v>
      </c>
      <c r="CF34">
        <v>0</v>
      </c>
      <c r="CG34">
        <v>7.522E-3</v>
      </c>
      <c r="CH34">
        <v>0</v>
      </c>
      <c r="CI34">
        <v>0</v>
      </c>
      <c r="CJ34">
        <v>5.1218760000000003</v>
      </c>
      <c r="CK34">
        <v>0.90135600000000005</v>
      </c>
      <c r="CL34">
        <v>1.8681380000000001</v>
      </c>
      <c r="CM34">
        <v>3.3849179999999999</v>
      </c>
      <c r="CN34">
        <v>3.4145850000000002</v>
      </c>
      <c r="CO34">
        <v>4.13889</v>
      </c>
      <c r="CP34">
        <v>4.1044070000000001</v>
      </c>
      <c r="CQ34">
        <v>3.4145850000000002</v>
      </c>
      <c r="CR34">
        <v>0.80756799999999995</v>
      </c>
      <c r="CS34">
        <v>2.6925560000000002</v>
      </c>
      <c r="CT34">
        <v>0.95615799999999995</v>
      </c>
      <c r="CU34">
        <v>1.6142430000000001</v>
      </c>
      <c r="CV34">
        <v>0.92474900000000004</v>
      </c>
      <c r="CW34">
        <v>0.92552699999999999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89.620048000000011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662.96068500000001</v>
      </c>
      <c r="L35">
        <v>632.72323800000004</v>
      </c>
      <c r="M35">
        <v>89.555948999999998</v>
      </c>
      <c r="N35">
        <v>114.835362</v>
      </c>
      <c r="O35">
        <v>120.284274</v>
      </c>
      <c r="P35">
        <v>66.295907</v>
      </c>
      <c r="Q35">
        <v>19.943090999999999</v>
      </c>
      <c r="R35">
        <v>41.299464999999998</v>
      </c>
      <c r="S35">
        <v>25.655418999999998</v>
      </c>
      <c r="T35">
        <v>0.53978400000000004</v>
      </c>
      <c r="U35">
        <v>336.377002</v>
      </c>
      <c r="V35">
        <v>13.735575000000001</v>
      </c>
      <c r="W35">
        <v>33.543055000000003</v>
      </c>
      <c r="X35">
        <v>142.19031100000001</v>
      </c>
      <c r="Y35">
        <v>0</v>
      </c>
      <c r="Z35">
        <v>12.634416</v>
      </c>
      <c r="AA35">
        <v>13.542178</v>
      </c>
      <c r="AB35">
        <v>39.648426000000001</v>
      </c>
      <c r="AC35">
        <v>29.017616</v>
      </c>
      <c r="AD35">
        <v>27.268141</v>
      </c>
      <c r="AE35">
        <v>0</v>
      </c>
      <c r="AF35">
        <v>16.650455000000001</v>
      </c>
      <c r="AG35">
        <v>40.847586</v>
      </c>
      <c r="AH35">
        <v>116.32890500000001</v>
      </c>
      <c r="AI35">
        <v>0</v>
      </c>
      <c r="AJ35">
        <v>0</v>
      </c>
      <c r="AK35">
        <v>25.343679999999999</v>
      </c>
      <c r="AL35">
        <v>12.32057</v>
      </c>
      <c r="AM35">
        <v>15.755062000000001</v>
      </c>
      <c r="AN35">
        <v>0.67965500000000001</v>
      </c>
      <c r="AO35">
        <v>0</v>
      </c>
      <c r="AP35">
        <v>5.9268280000000004</v>
      </c>
      <c r="AQ35">
        <v>38.940958000000002</v>
      </c>
      <c r="AR35">
        <v>45.226188</v>
      </c>
      <c r="AS35">
        <v>30.745887</v>
      </c>
      <c r="AT35">
        <v>10.841562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89.216416000000024</v>
      </c>
      <c r="BA35">
        <f t="shared" si="1"/>
        <v>2870.8736460000009</v>
      </c>
      <c r="BD35">
        <v>7.66</v>
      </c>
      <c r="BE35">
        <v>1.88</v>
      </c>
      <c r="BF35">
        <v>2.92</v>
      </c>
      <c r="BG35">
        <v>1.77</v>
      </c>
      <c r="BH35">
        <v>9</v>
      </c>
      <c r="BI35">
        <v>0.93</v>
      </c>
      <c r="BJ35">
        <v>1.98</v>
      </c>
      <c r="BK35">
        <v>1.83</v>
      </c>
      <c r="BL35">
        <v>1.08</v>
      </c>
      <c r="BM35">
        <v>0.19</v>
      </c>
      <c r="BN35">
        <v>3.44</v>
      </c>
      <c r="BO35">
        <v>3.64</v>
      </c>
      <c r="BP35">
        <v>0.24</v>
      </c>
      <c r="BQ35">
        <v>1.94</v>
      </c>
      <c r="BR35">
        <v>2.11</v>
      </c>
      <c r="BS35">
        <v>1.58</v>
      </c>
      <c r="BT35">
        <v>2.8621400000000001</v>
      </c>
      <c r="BU35">
        <v>1.2934030000000001</v>
      </c>
      <c r="BV35">
        <v>2.3089490000000001</v>
      </c>
      <c r="BW35">
        <v>1.8728210000000001</v>
      </c>
      <c r="BX35">
        <v>0.94447099999999995</v>
      </c>
      <c r="BY35">
        <v>2.5868060000000002</v>
      </c>
      <c r="BZ35">
        <v>1.279606</v>
      </c>
      <c r="CA35">
        <v>0</v>
      </c>
      <c r="CB35">
        <v>4.7739999999999996E-3</v>
      </c>
      <c r="CC35">
        <v>0</v>
      </c>
      <c r="CD35">
        <v>0</v>
      </c>
      <c r="CE35">
        <v>0</v>
      </c>
      <c r="CF35">
        <v>0</v>
      </c>
      <c r="CG35">
        <v>7.4510000000000002E-3</v>
      </c>
      <c r="CH35">
        <v>0</v>
      </c>
      <c r="CI35">
        <v>0</v>
      </c>
      <c r="CJ35">
        <v>5.1218760000000003</v>
      </c>
      <c r="CK35">
        <v>0.90135600000000005</v>
      </c>
      <c r="CL35">
        <v>1.8681380000000001</v>
      </c>
      <c r="CM35">
        <v>3.3849179999999999</v>
      </c>
      <c r="CN35">
        <v>3.4145850000000002</v>
      </c>
      <c r="CO35">
        <v>4.13889</v>
      </c>
      <c r="CP35">
        <v>4.1044070000000001</v>
      </c>
      <c r="CQ35">
        <v>3.4145850000000002</v>
      </c>
      <c r="CR35">
        <v>0.80756799999999995</v>
      </c>
      <c r="CS35">
        <v>2.6925560000000002</v>
      </c>
      <c r="CT35">
        <v>0.95615799999999995</v>
      </c>
      <c r="CU35">
        <v>1.210682</v>
      </c>
      <c r="CV35">
        <v>0.92474900000000004</v>
      </c>
      <c r="CW35">
        <v>0.92552699999999999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89.216416000000024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662.96068500000001</v>
      </c>
      <c r="L36">
        <v>632.72323800000004</v>
      </c>
      <c r="M36">
        <v>89.555948999999998</v>
      </c>
      <c r="N36">
        <v>114.835362</v>
      </c>
      <c r="O36">
        <v>120.284274</v>
      </c>
      <c r="P36">
        <v>66.295907</v>
      </c>
      <c r="Q36">
        <v>19.943090999999999</v>
      </c>
      <c r="R36">
        <v>41.299464999999998</v>
      </c>
      <c r="S36">
        <v>25.655418999999998</v>
      </c>
      <c r="T36">
        <v>0.53978400000000004</v>
      </c>
      <c r="U36">
        <v>336.377002</v>
      </c>
      <c r="V36">
        <v>13.735575000000001</v>
      </c>
      <c r="W36">
        <v>33.543055000000003</v>
      </c>
      <c r="X36">
        <v>142.19031100000001</v>
      </c>
      <c r="Y36">
        <v>0</v>
      </c>
      <c r="Z36">
        <v>12.634416</v>
      </c>
      <c r="AA36">
        <v>13.542178</v>
      </c>
      <c r="AB36">
        <v>39.648426000000001</v>
      </c>
      <c r="AC36">
        <v>19.325581</v>
      </c>
      <c r="AD36">
        <v>18.178761000000002</v>
      </c>
      <c r="AE36">
        <v>0</v>
      </c>
      <c r="AF36">
        <v>8.0313960000000009</v>
      </c>
      <c r="AG36">
        <v>40.847586</v>
      </c>
      <c r="AH36">
        <v>87.223130999999995</v>
      </c>
      <c r="AI36">
        <v>0</v>
      </c>
      <c r="AJ36">
        <v>0</v>
      </c>
      <c r="AK36">
        <v>25.343679999999999</v>
      </c>
      <c r="AL36">
        <v>12.32057</v>
      </c>
      <c r="AM36">
        <v>15.755062000000001</v>
      </c>
      <c r="AN36">
        <v>0.67965500000000001</v>
      </c>
      <c r="AO36">
        <v>0</v>
      </c>
      <c r="AP36">
        <v>5.9268280000000004</v>
      </c>
      <c r="AQ36">
        <v>38.940958000000002</v>
      </c>
      <c r="AR36">
        <v>45.226188</v>
      </c>
      <c r="AS36">
        <v>30.745887</v>
      </c>
      <c r="AT36">
        <v>10.841562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88.985899000000018</v>
      </c>
      <c r="BA36">
        <f t="shared" si="1"/>
        <v>2814.1368810000013</v>
      </c>
      <c r="BD36">
        <v>7.66</v>
      </c>
      <c r="BE36">
        <v>1.88</v>
      </c>
      <c r="BF36">
        <v>2.92</v>
      </c>
      <c r="BG36">
        <v>1.77</v>
      </c>
      <c r="BH36">
        <v>9</v>
      </c>
      <c r="BI36">
        <v>0.93</v>
      </c>
      <c r="BJ36">
        <v>1.98</v>
      </c>
      <c r="BK36">
        <v>1.83</v>
      </c>
      <c r="BL36">
        <v>1.08</v>
      </c>
      <c r="BM36">
        <v>0.19</v>
      </c>
      <c r="BN36">
        <v>3.44</v>
      </c>
      <c r="BO36">
        <v>3.64</v>
      </c>
      <c r="BP36">
        <v>0.24</v>
      </c>
      <c r="BQ36">
        <v>1.94</v>
      </c>
      <c r="BR36">
        <v>2.11</v>
      </c>
      <c r="BS36">
        <v>1.58</v>
      </c>
      <c r="BT36">
        <v>2.8621400000000001</v>
      </c>
      <c r="BU36">
        <v>1.2934030000000001</v>
      </c>
      <c r="BV36">
        <v>2.3089490000000001</v>
      </c>
      <c r="BW36">
        <v>1.8728210000000001</v>
      </c>
      <c r="BX36">
        <v>0.94447099999999995</v>
      </c>
      <c r="BY36">
        <v>2.5868060000000002</v>
      </c>
      <c r="BZ36">
        <v>1.279606</v>
      </c>
      <c r="CA36">
        <v>0</v>
      </c>
      <c r="CB36">
        <v>4.7739999999999996E-3</v>
      </c>
      <c r="CC36">
        <v>0</v>
      </c>
      <c r="CD36">
        <v>0</v>
      </c>
      <c r="CE36">
        <v>0</v>
      </c>
      <c r="CF36">
        <v>0</v>
      </c>
      <c r="CG36">
        <v>7.4510000000000002E-3</v>
      </c>
      <c r="CH36">
        <v>0</v>
      </c>
      <c r="CI36">
        <v>0</v>
      </c>
      <c r="CJ36">
        <v>5.1218760000000003</v>
      </c>
      <c r="CK36">
        <v>0.90135600000000005</v>
      </c>
      <c r="CL36">
        <v>1.8681380000000001</v>
      </c>
      <c r="CM36">
        <v>3.3849179999999999</v>
      </c>
      <c r="CN36">
        <v>3.4145850000000002</v>
      </c>
      <c r="CO36">
        <v>4.13889</v>
      </c>
      <c r="CP36">
        <v>4.1044070000000001</v>
      </c>
      <c r="CQ36">
        <v>3.4145850000000002</v>
      </c>
      <c r="CR36">
        <v>0.80756799999999995</v>
      </c>
      <c r="CS36">
        <v>2.6925560000000002</v>
      </c>
      <c r="CT36">
        <v>0.95615799999999995</v>
      </c>
      <c r="CU36">
        <v>1.210682</v>
      </c>
      <c r="CV36">
        <v>0.69423199999999996</v>
      </c>
      <c r="CW36">
        <v>0.92552699999999999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88.985899000000018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662.96068500000001</v>
      </c>
      <c r="L37">
        <v>632.72323800000004</v>
      </c>
      <c r="M37">
        <v>89.555948999999998</v>
      </c>
      <c r="N37">
        <v>114.835362</v>
      </c>
      <c r="O37">
        <v>120.284274</v>
      </c>
      <c r="P37">
        <v>66.295907</v>
      </c>
      <c r="Q37">
        <v>19.943090999999999</v>
      </c>
      <c r="R37">
        <v>41.299464999999998</v>
      </c>
      <c r="S37">
        <v>25.655418999999998</v>
      </c>
      <c r="T37">
        <v>0.53978400000000004</v>
      </c>
      <c r="U37">
        <v>336.377002</v>
      </c>
      <c r="V37">
        <v>13.735575000000001</v>
      </c>
      <c r="W37">
        <v>33.543055000000003</v>
      </c>
      <c r="X37">
        <v>142.19031100000001</v>
      </c>
      <c r="Y37">
        <v>0</v>
      </c>
      <c r="Z37">
        <v>12.634416</v>
      </c>
      <c r="AA37">
        <v>0</v>
      </c>
      <c r="AB37">
        <v>26.432283999999999</v>
      </c>
      <c r="AC37">
        <v>9.6627910000000004</v>
      </c>
      <c r="AD37">
        <v>9.0893800000000002</v>
      </c>
      <c r="AE37">
        <v>0</v>
      </c>
      <c r="AF37">
        <v>8.0313960000000009</v>
      </c>
      <c r="AG37">
        <v>40.847586</v>
      </c>
      <c r="AH37">
        <v>82.890231999999997</v>
      </c>
      <c r="AI37">
        <v>0</v>
      </c>
      <c r="AJ37">
        <v>0</v>
      </c>
      <c r="AK37">
        <v>25.343679999999999</v>
      </c>
      <c r="AL37">
        <v>23.521087999999999</v>
      </c>
      <c r="AM37">
        <v>15.755062000000001</v>
      </c>
      <c r="AN37">
        <v>0.67965500000000001</v>
      </c>
      <c r="AO37">
        <v>0</v>
      </c>
      <c r="AP37">
        <v>5.9268280000000004</v>
      </c>
      <c r="AQ37">
        <v>36.268538999999997</v>
      </c>
      <c r="AR37">
        <v>45.226188</v>
      </c>
      <c r="AS37">
        <v>30.745887</v>
      </c>
      <c r="AT37">
        <v>10.841562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88.951053000000016</v>
      </c>
      <c r="BA37">
        <f t="shared" si="1"/>
        <v>2772.7867440000009</v>
      </c>
      <c r="BD37">
        <v>7.66</v>
      </c>
      <c r="BE37">
        <v>1.88</v>
      </c>
      <c r="BF37">
        <v>2.92</v>
      </c>
      <c r="BG37">
        <v>1.77</v>
      </c>
      <c r="BH37">
        <v>9</v>
      </c>
      <c r="BI37">
        <v>0.93</v>
      </c>
      <c r="BJ37">
        <v>1.98</v>
      </c>
      <c r="BK37">
        <v>1.83</v>
      </c>
      <c r="BL37">
        <v>1.08</v>
      </c>
      <c r="BM37">
        <v>0.19</v>
      </c>
      <c r="BN37">
        <v>3.44</v>
      </c>
      <c r="BO37">
        <v>3.64</v>
      </c>
      <c r="BP37">
        <v>0.24</v>
      </c>
      <c r="BQ37">
        <v>1.94</v>
      </c>
      <c r="BR37">
        <v>2.11</v>
      </c>
      <c r="BS37">
        <v>1.58</v>
      </c>
      <c r="BT37">
        <v>2.8621400000000001</v>
      </c>
      <c r="BU37">
        <v>1.2934030000000001</v>
      </c>
      <c r="BV37">
        <v>2.3089490000000001</v>
      </c>
      <c r="BW37">
        <v>1.8728210000000001</v>
      </c>
      <c r="BX37">
        <v>0.94447099999999995</v>
      </c>
      <c r="BY37">
        <v>2.5868060000000002</v>
      </c>
      <c r="BZ37">
        <v>1.279606</v>
      </c>
      <c r="CA37">
        <v>0</v>
      </c>
      <c r="CB37">
        <v>4.7739999999999996E-3</v>
      </c>
      <c r="CC37">
        <v>0</v>
      </c>
      <c r="CD37">
        <v>0</v>
      </c>
      <c r="CE37">
        <v>0</v>
      </c>
      <c r="CF37">
        <v>0</v>
      </c>
      <c r="CG37">
        <v>7.4510000000000002E-3</v>
      </c>
      <c r="CH37">
        <v>0</v>
      </c>
      <c r="CI37">
        <v>0</v>
      </c>
      <c r="CJ37">
        <v>5.1218760000000003</v>
      </c>
      <c r="CK37">
        <v>0.90135600000000005</v>
      </c>
      <c r="CL37">
        <v>1.8681380000000001</v>
      </c>
      <c r="CM37">
        <v>3.3849179999999999</v>
      </c>
      <c r="CN37">
        <v>3.4145850000000002</v>
      </c>
      <c r="CO37">
        <v>4.13889</v>
      </c>
      <c r="CP37">
        <v>4.1044070000000001</v>
      </c>
      <c r="CQ37">
        <v>3.4145850000000002</v>
      </c>
      <c r="CR37">
        <v>0.80756799999999995</v>
      </c>
      <c r="CS37">
        <v>2.6925560000000002</v>
      </c>
      <c r="CT37">
        <v>0.95615799999999995</v>
      </c>
      <c r="CU37">
        <v>1.210682</v>
      </c>
      <c r="CV37">
        <v>0.65938600000000003</v>
      </c>
      <c r="CW37">
        <v>0.92552699999999999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88.951053000000016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662.96068500000001</v>
      </c>
      <c r="L38">
        <v>632.72323800000004</v>
      </c>
      <c r="M38">
        <v>89.555948999999998</v>
      </c>
      <c r="N38">
        <v>114.835362</v>
      </c>
      <c r="O38">
        <v>120.284274</v>
      </c>
      <c r="P38">
        <v>66.295907</v>
      </c>
      <c r="Q38">
        <v>19.943090999999999</v>
      </c>
      <c r="R38">
        <v>41.299464999999998</v>
      </c>
      <c r="S38">
        <v>25.655418999999998</v>
      </c>
      <c r="T38">
        <v>0.53978400000000004</v>
      </c>
      <c r="U38">
        <v>336.377002</v>
      </c>
      <c r="V38">
        <v>13.735575000000001</v>
      </c>
      <c r="W38">
        <v>33.543055000000003</v>
      </c>
      <c r="X38">
        <v>142.19031100000001</v>
      </c>
      <c r="Y38">
        <v>0</v>
      </c>
      <c r="Z38">
        <v>12.634416</v>
      </c>
      <c r="AA38">
        <v>0</v>
      </c>
      <c r="AB38">
        <v>13.109128999999999</v>
      </c>
      <c r="AC38">
        <v>9.6627910000000004</v>
      </c>
      <c r="AD38">
        <v>0</v>
      </c>
      <c r="AE38">
        <v>0</v>
      </c>
      <c r="AF38">
        <v>8.0313960000000009</v>
      </c>
      <c r="AG38">
        <v>40.847586</v>
      </c>
      <c r="AH38">
        <v>67.819281000000004</v>
      </c>
      <c r="AI38">
        <v>0</v>
      </c>
      <c r="AJ38">
        <v>0</v>
      </c>
      <c r="AK38">
        <v>25.343679999999999</v>
      </c>
      <c r="AL38">
        <v>67.203108</v>
      </c>
      <c r="AM38">
        <v>15.755062000000001</v>
      </c>
      <c r="AN38">
        <v>0.67965500000000001</v>
      </c>
      <c r="AO38">
        <v>0</v>
      </c>
      <c r="AP38">
        <v>5.9268280000000004</v>
      </c>
      <c r="AQ38">
        <v>36.268538999999997</v>
      </c>
      <c r="AR38">
        <v>45.226188</v>
      </c>
      <c r="AS38">
        <v>30.745887</v>
      </c>
      <c r="AT38">
        <v>10.841562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88.426874000000012</v>
      </c>
      <c r="BA38">
        <f t="shared" si="1"/>
        <v>2778.461099000001</v>
      </c>
      <c r="BD38">
        <v>7.66</v>
      </c>
      <c r="BE38">
        <v>1.88</v>
      </c>
      <c r="BF38">
        <v>2.92</v>
      </c>
      <c r="BG38">
        <v>1.77</v>
      </c>
      <c r="BH38">
        <v>9</v>
      </c>
      <c r="BI38">
        <v>0.93</v>
      </c>
      <c r="BJ38">
        <v>1.98</v>
      </c>
      <c r="BK38">
        <v>1.83</v>
      </c>
      <c r="BL38">
        <v>1.08</v>
      </c>
      <c r="BM38">
        <v>0.19</v>
      </c>
      <c r="BN38">
        <v>3.44</v>
      </c>
      <c r="BO38">
        <v>3.64</v>
      </c>
      <c r="BP38">
        <v>0.24</v>
      </c>
      <c r="BQ38">
        <v>1.94</v>
      </c>
      <c r="BR38">
        <v>2.11</v>
      </c>
      <c r="BS38">
        <v>1.58</v>
      </c>
      <c r="BT38">
        <v>2.8621400000000001</v>
      </c>
      <c r="BU38">
        <v>1.2934030000000001</v>
      </c>
      <c r="BV38">
        <v>2.3089490000000001</v>
      </c>
      <c r="BW38">
        <v>1.8728210000000001</v>
      </c>
      <c r="BX38">
        <v>0.94447099999999995</v>
      </c>
      <c r="BY38">
        <v>2.5868060000000002</v>
      </c>
      <c r="BZ38">
        <v>1.279606</v>
      </c>
      <c r="CA38">
        <v>0</v>
      </c>
      <c r="CB38">
        <v>4.7739999999999996E-3</v>
      </c>
      <c r="CC38">
        <v>0</v>
      </c>
      <c r="CD38">
        <v>0</v>
      </c>
      <c r="CE38">
        <v>0</v>
      </c>
      <c r="CF38">
        <v>0</v>
      </c>
      <c r="CG38">
        <v>7.4510000000000002E-3</v>
      </c>
      <c r="CH38">
        <v>0</v>
      </c>
      <c r="CI38">
        <v>0</v>
      </c>
      <c r="CJ38">
        <v>5.1218760000000003</v>
      </c>
      <c r="CK38">
        <v>0.90135600000000005</v>
      </c>
      <c r="CL38">
        <v>1.8681380000000001</v>
      </c>
      <c r="CM38">
        <v>3.3849179999999999</v>
      </c>
      <c r="CN38">
        <v>3.4145850000000002</v>
      </c>
      <c r="CO38">
        <v>4.13889</v>
      </c>
      <c r="CP38">
        <v>4.1044070000000001</v>
      </c>
      <c r="CQ38">
        <v>3.4145850000000002</v>
      </c>
      <c r="CR38">
        <v>0.80756799999999995</v>
      </c>
      <c r="CS38">
        <v>2.6925560000000002</v>
      </c>
      <c r="CT38">
        <v>0.95615799999999995</v>
      </c>
      <c r="CU38">
        <v>0.80712200000000001</v>
      </c>
      <c r="CV38">
        <v>0.538767</v>
      </c>
      <c r="CW38">
        <v>0.92552699999999999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88.426874000000012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662.96068500000001</v>
      </c>
      <c r="L39">
        <v>632.72323800000004</v>
      </c>
      <c r="M39">
        <v>89.555948999999998</v>
      </c>
      <c r="N39">
        <v>114.835362</v>
      </c>
      <c r="O39">
        <v>120.284274</v>
      </c>
      <c r="P39">
        <v>66.295907</v>
      </c>
      <c r="Q39">
        <v>19.943090999999999</v>
      </c>
      <c r="R39">
        <v>41.299464999999998</v>
      </c>
      <c r="S39">
        <v>25.655418999999998</v>
      </c>
      <c r="T39">
        <v>0.53978400000000004</v>
      </c>
      <c r="U39">
        <v>336.377002</v>
      </c>
      <c r="V39">
        <v>13.735575000000001</v>
      </c>
      <c r="W39">
        <v>33.543055000000003</v>
      </c>
      <c r="X39">
        <v>142.19031100000001</v>
      </c>
      <c r="Y39">
        <v>0</v>
      </c>
      <c r="Z39">
        <v>12.634416</v>
      </c>
      <c r="AA39">
        <v>0</v>
      </c>
      <c r="AB39">
        <v>13.109128999999999</v>
      </c>
      <c r="AC39">
        <v>9.6627910000000004</v>
      </c>
      <c r="AD39">
        <v>0</v>
      </c>
      <c r="AE39">
        <v>0</v>
      </c>
      <c r="AF39">
        <v>8.0313960000000009</v>
      </c>
      <c r="AG39">
        <v>40.847586</v>
      </c>
      <c r="AH39">
        <v>61.225740000000002</v>
      </c>
      <c r="AI39">
        <v>0</v>
      </c>
      <c r="AJ39">
        <v>0</v>
      </c>
      <c r="AK39">
        <v>25.343679999999999</v>
      </c>
      <c r="AL39">
        <v>67.203108</v>
      </c>
      <c r="AM39">
        <v>15.755062000000001</v>
      </c>
      <c r="AN39">
        <v>0.67965500000000001</v>
      </c>
      <c r="AO39">
        <v>0</v>
      </c>
      <c r="AP39">
        <v>0</v>
      </c>
      <c r="AQ39">
        <v>36.268538999999997</v>
      </c>
      <c r="AR39">
        <v>45.226188</v>
      </c>
      <c r="AS39">
        <v>30.745887</v>
      </c>
      <c r="AT39">
        <v>10.841562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88.285720000000012</v>
      </c>
      <c r="BA39">
        <f t="shared" si="1"/>
        <v>2765.7995760000003</v>
      </c>
      <c r="BD39">
        <v>7.66</v>
      </c>
      <c r="BE39">
        <v>1.88</v>
      </c>
      <c r="BF39">
        <v>2.92</v>
      </c>
      <c r="BG39">
        <v>1.77</v>
      </c>
      <c r="BH39">
        <v>9</v>
      </c>
      <c r="BI39">
        <v>0.84</v>
      </c>
      <c r="BJ39">
        <v>1.98</v>
      </c>
      <c r="BK39">
        <v>1.83</v>
      </c>
      <c r="BL39">
        <v>1.08</v>
      </c>
      <c r="BM39">
        <v>0.19</v>
      </c>
      <c r="BN39">
        <v>3.44</v>
      </c>
      <c r="BO39">
        <v>3.64</v>
      </c>
      <c r="BP39">
        <v>0.24</v>
      </c>
      <c r="BQ39">
        <v>1.94</v>
      </c>
      <c r="BR39">
        <v>2.11</v>
      </c>
      <c r="BS39">
        <v>1.58</v>
      </c>
      <c r="BT39">
        <v>2.8621400000000001</v>
      </c>
      <c r="BU39">
        <v>1.2934030000000001</v>
      </c>
      <c r="BV39">
        <v>2.3089490000000001</v>
      </c>
      <c r="BW39">
        <v>1.8728210000000001</v>
      </c>
      <c r="BX39">
        <v>0.94447099999999995</v>
      </c>
      <c r="BY39">
        <v>2.5868060000000002</v>
      </c>
      <c r="BZ39">
        <v>1.279606</v>
      </c>
      <c r="CA39">
        <v>0</v>
      </c>
      <c r="CB39">
        <v>4.6210000000000001E-3</v>
      </c>
      <c r="CC39">
        <v>0</v>
      </c>
      <c r="CD39">
        <v>0</v>
      </c>
      <c r="CE39">
        <v>0</v>
      </c>
      <c r="CF39">
        <v>0</v>
      </c>
      <c r="CG39">
        <v>7.3790000000000001E-3</v>
      </c>
      <c r="CH39">
        <v>0</v>
      </c>
      <c r="CI39">
        <v>0</v>
      </c>
      <c r="CJ39">
        <v>5.1218760000000003</v>
      </c>
      <c r="CK39">
        <v>0.90135600000000005</v>
      </c>
      <c r="CL39">
        <v>1.8681380000000001</v>
      </c>
      <c r="CM39">
        <v>3.3849179999999999</v>
      </c>
      <c r="CN39">
        <v>3.4145850000000002</v>
      </c>
      <c r="CO39">
        <v>4.13889</v>
      </c>
      <c r="CP39">
        <v>4.1044070000000001</v>
      </c>
      <c r="CQ39">
        <v>3.4145850000000002</v>
      </c>
      <c r="CR39">
        <v>0.80756799999999995</v>
      </c>
      <c r="CS39">
        <v>2.6925560000000002</v>
      </c>
      <c r="CT39">
        <v>0.95615799999999995</v>
      </c>
      <c r="CU39">
        <v>0.80712200000000001</v>
      </c>
      <c r="CV39">
        <v>0.48783799999999999</v>
      </c>
      <c r="CW39">
        <v>0.92552699999999999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88.285720000000012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662.96068500000001</v>
      </c>
      <c r="L40">
        <v>632.72323800000004</v>
      </c>
      <c r="M40">
        <v>89.555948999999998</v>
      </c>
      <c r="N40">
        <v>114.835362</v>
      </c>
      <c r="O40">
        <v>120.284274</v>
      </c>
      <c r="P40">
        <v>66.295907</v>
      </c>
      <c r="Q40">
        <v>19.943090999999999</v>
      </c>
      <c r="R40">
        <v>41.299464999999998</v>
      </c>
      <c r="S40">
        <v>25.655418999999998</v>
      </c>
      <c r="T40">
        <v>0.53978400000000004</v>
      </c>
      <c r="U40">
        <v>336.377002</v>
      </c>
      <c r="V40">
        <v>13.735575000000001</v>
      </c>
      <c r="W40">
        <v>33.543055000000003</v>
      </c>
      <c r="X40">
        <v>142.19031100000001</v>
      </c>
      <c r="Y40">
        <v>0</v>
      </c>
      <c r="Z40">
        <v>12.634416</v>
      </c>
      <c r="AA40">
        <v>0</v>
      </c>
      <c r="AB40">
        <v>13.109128999999999</v>
      </c>
      <c r="AC40">
        <v>9.6627910000000004</v>
      </c>
      <c r="AD40">
        <v>0</v>
      </c>
      <c r="AE40">
        <v>0</v>
      </c>
      <c r="AF40">
        <v>8.0313960000000009</v>
      </c>
      <c r="AG40">
        <v>40.847586</v>
      </c>
      <c r="AH40">
        <v>46.531562000000001</v>
      </c>
      <c r="AI40">
        <v>0</v>
      </c>
      <c r="AJ40">
        <v>0</v>
      </c>
      <c r="AK40">
        <v>25.343679999999999</v>
      </c>
      <c r="AL40">
        <v>67.203108</v>
      </c>
      <c r="AM40">
        <v>15.755062000000001</v>
      </c>
      <c r="AN40">
        <v>0.67965500000000001</v>
      </c>
      <c r="AO40">
        <v>0</v>
      </c>
      <c r="AP40">
        <v>0</v>
      </c>
      <c r="AQ40">
        <v>36.268538999999997</v>
      </c>
      <c r="AR40">
        <v>45.226188</v>
      </c>
      <c r="AS40">
        <v>30.745887</v>
      </c>
      <c r="AT40">
        <v>10.841562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87.764221000000006</v>
      </c>
      <c r="BA40">
        <f t="shared" si="1"/>
        <v>2750.5838990000007</v>
      </c>
      <c r="BD40">
        <v>7.66</v>
      </c>
      <c r="BE40">
        <v>1.88</v>
      </c>
      <c r="BF40">
        <v>2.92</v>
      </c>
      <c r="BG40">
        <v>1.77</v>
      </c>
      <c r="BH40">
        <v>9</v>
      </c>
      <c r="BI40">
        <v>0.84</v>
      </c>
      <c r="BJ40">
        <v>1.98</v>
      </c>
      <c r="BK40">
        <v>1.83</v>
      </c>
      <c r="BL40">
        <v>1.08</v>
      </c>
      <c r="BM40">
        <v>0.19</v>
      </c>
      <c r="BN40">
        <v>3.44</v>
      </c>
      <c r="BO40">
        <v>3.64</v>
      </c>
      <c r="BP40">
        <v>0.24</v>
      </c>
      <c r="BQ40">
        <v>1.94</v>
      </c>
      <c r="BR40">
        <v>2.11</v>
      </c>
      <c r="BS40">
        <v>1.58</v>
      </c>
      <c r="BT40">
        <v>2.8621400000000001</v>
      </c>
      <c r="BU40">
        <v>1.2934030000000001</v>
      </c>
      <c r="BV40">
        <v>2.3089490000000001</v>
      </c>
      <c r="BW40">
        <v>1.8728210000000001</v>
      </c>
      <c r="BX40">
        <v>0.94447099999999995</v>
      </c>
      <c r="BY40">
        <v>2.5868060000000002</v>
      </c>
      <c r="BZ40">
        <v>1.279606</v>
      </c>
      <c r="CA40">
        <v>0</v>
      </c>
      <c r="CB40">
        <v>4.6210000000000001E-3</v>
      </c>
      <c r="CC40">
        <v>0</v>
      </c>
      <c r="CD40">
        <v>0</v>
      </c>
      <c r="CE40">
        <v>0</v>
      </c>
      <c r="CF40">
        <v>0</v>
      </c>
      <c r="CG40">
        <v>7.3790000000000001E-3</v>
      </c>
      <c r="CH40">
        <v>0</v>
      </c>
      <c r="CI40">
        <v>0</v>
      </c>
      <c r="CJ40">
        <v>5.1218760000000003</v>
      </c>
      <c r="CK40">
        <v>0.90135600000000005</v>
      </c>
      <c r="CL40">
        <v>1.8681380000000001</v>
      </c>
      <c r="CM40">
        <v>3.3849179999999999</v>
      </c>
      <c r="CN40">
        <v>3.4145850000000002</v>
      </c>
      <c r="CO40">
        <v>4.13889</v>
      </c>
      <c r="CP40">
        <v>4.1044070000000001</v>
      </c>
      <c r="CQ40">
        <v>3.4145850000000002</v>
      </c>
      <c r="CR40">
        <v>0.80756799999999995</v>
      </c>
      <c r="CS40">
        <v>2.6925560000000002</v>
      </c>
      <c r="CT40">
        <v>0.95615799999999995</v>
      </c>
      <c r="CU40">
        <v>0.403561</v>
      </c>
      <c r="CV40">
        <v>0.36990000000000001</v>
      </c>
      <c r="CW40">
        <v>0.92552699999999999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87.764221000000006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662.96068500000001</v>
      </c>
      <c r="L41">
        <v>632.72323800000004</v>
      </c>
      <c r="M41">
        <v>89.555948999999998</v>
      </c>
      <c r="N41">
        <v>114.835362</v>
      </c>
      <c r="O41">
        <v>120.284274</v>
      </c>
      <c r="P41">
        <v>66.295907</v>
      </c>
      <c r="Q41">
        <v>19.943090999999999</v>
      </c>
      <c r="R41">
        <v>41.299464999999998</v>
      </c>
      <c r="S41">
        <v>25.655418999999998</v>
      </c>
      <c r="T41">
        <v>0.53978400000000004</v>
      </c>
      <c r="U41">
        <v>336.377002</v>
      </c>
      <c r="V41">
        <v>13.735575000000001</v>
      </c>
      <c r="W41">
        <v>33.543055000000003</v>
      </c>
      <c r="X41">
        <v>142.19031100000001</v>
      </c>
      <c r="Y41">
        <v>0</v>
      </c>
      <c r="Z41">
        <v>12.634416</v>
      </c>
      <c r="AA41">
        <v>0</v>
      </c>
      <c r="AB41">
        <v>13.109128999999999</v>
      </c>
      <c r="AC41">
        <v>9.6627910000000004</v>
      </c>
      <c r="AD41">
        <v>0</v>
      </c>
      <c r="AE41">
        <v>0</v>
      </c>
      <c r="AF41">
        <v>8.0313960000000009</v>
      </c>
      <c r="AG41">
        <v>40.847586</v>
      </c>
      <c r="AH41">
        <v>32.496738999999998</v>
      </c>
      <c r="AI41">
        <v>0</v>
      </c>
      <c r="AJ41">
        <v>0</v>
      </c>
      <c r="AK41">
        <v>25.343679999999999</v>
      </c>
      <c r="AL41">
        <v>67.203108</v>
      </c>
      <c r="AM41">
        <v>15.755062000000001</v>
      </c>
      <c r="AN41">
        <v>0.67965500000000001</v>
      </c>
      <c r="AO41">
        <v>0</v>
      </c>
      <c r="AP41">
        <v>0</v>
      </c>
      <c r="AQ41">
        <v>36.268538999999997</v>
      </c>
      <c r="AR41">
        <v>45.226188</v>
      </c>
      <c r="AS41">
        <v>30.745887</v>
      </c>
      <c r="AT41">
        <v>10.841562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87.267253999999994</v>
      </c>
      <c r="BA41">
        <f t="shared" si="1"/>
        <v>2736.0521090000007</v>
      </c>
      <c r="BD41">
        <v>7.66</v>
      </c>
      <c r="BE41">
        <v>1.88</v>
      </c>
      <c r="BF41">
        <v>2.92</v>
      </c>
      <c r="BG41">
        <v>1.77</v>
      </c>
      <c r="BH41">
        <v>9</v>
      </c>
      <c r="BI41">
        <v>0.84</v>
      </c>
      <c r="BJ41">
        <v>1.98</v>
      </c>
      <c r="BK41">
        <v>1.83</v>
      </c>
      <c r="BL41">
        <v>1.08</v>
      </c>
      <c r="BM41">
        <v>0.19</v>
      </c>
      <c r="BN41">
        <v>3.44</v>
      </c>
      <c r="BO41">
        <v>3.64</v>
      </c>
      <c r="BP41">
        <v>0.24</v>
      </c>
      <c r="BQ41">
        <v>1.94</v>
      </c>
      <c r="BR41">
        <v>2.11</v>
      </c>
      <c r="BS41">
        <v>1.58</v>
      </c>
      <c r="BT41">
        <v>2.8621400000000001</v>
      </c>
      <c r="BU41">
        <v>1.2934030000000001</v>
      </c>
      <c r="BV41">
        <v>2.2777470000000002</v>
      </c>
      <c r="BW41">
        <v>1.8728210000000001</v>
      </c>
      <c r="BX41">
        <v>0.94447099999999995</v>
      </c>
      <c r="BY41">
        <v>2.5868060000000002</v>
      </c>
      <c r="BZ41">
        <v>1.279606</v>
      </c>
      <c r="CA41">
        <v>0</v>
      </c>
      <c r="CB41">
        <v>4.6210000000000001E-3</v>
      </c>
      <c r="CC41">
        <v>0</v>
      </c>
      <c r="CD41">
        <v>0</v>
      </c>
      <c r="CE41">
        <v>0</v>
      </c>
      <c r="CF41">
        <v>0</v>
      </c>
      <c r="CG41">
        <v>7.3790000000000001E-3</v>
      </c>
      <c r="CH41">
        <v>0</v>
      </c>
      <c r="CI41">
        <v>0</v>
      </c>
      <c r="CJ41">
        <v>5.1218760000000003</v>
      </c>
      <c r="CK41">
        <v>0.90135600000000005</v>
      </c>
      <c r="CL41">
        <v>1.8681380000000001</v>
      </c>
      <c r="CM41">
        <v>3.3849179999999999</v>
      </c>
      <c r="CN41">
        <v>3.4145850000000002</v>
      </c>
      <c r="CO41">
        <v>4.13889</v>
      </c>
      <c r="CP41">
        <v>4.1044070000000001</v>
      </c>
      <c r="CQ41">
        <v>3.0613990000000002</v>
      </c>
      <c r="CR41">
        <v>0.80756799999999995</v>
      </c>
      <c r="CS41">
        <v>2.6925560000000002</v>
      </c>
      <c r="CT41">
        <v>0.95615799999999995</v>
      </c>
      <c r="CU41">
        <v>0.403561</v>
      </c>
      <c r="CV41">
        <v>0.25732100000000002</v>
      </c>
      <c r="CW41">
        <v>0.92552699999999999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87.267253999999994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662.96068500000001</v>
      </c>
      <c r="L42">
        <v>632.72323800000004</v>
      </c>
      <c r="M42">
        <v>89.555948999999998</v>
      </c>
      <c r="N42">
        <v>114.835362</v>
      </c>
      <c r="O42">
        <v>120.284274</v>
      </c>
      <c r="P42">
        <v>66.295907</v>
      </c>
      <c r="Q42">
        <v>19.943090999999999</v>
      </c>
      <c r="R42">
        <v>41.299464999999998</v>
      </c>
      <c r="S42">
        <v>25.655418999999998</v>
      </c>
      <c r="T42">
        <v>0.53978400000000004</v>
      </c>
      <c r="U42">
        <v>336.377002</v>
      </c>
      <c r="V42">
        <v>13.735575000000001</v>
      </c>
      <c r="W42">
        <v>33.543055000000003</v>
      </c>
      <c r="X42">
        <v>142.19031100000001</v>
      </c>
      <c r="Y42">
        <v>0</v>
      </c>
      <c r="Z42">
        <v>12.634416</v>
      </c>
      <c r="AA42">
        <v>0</v>
      </c>
      <c r="AB42">
        <v>13.109128999999999</v>
      </c>
      <c r="AC42">
        <v>0</v>
      </c>
      <c r="AD42">
        <v>0</v>
      </c>
      <c r="AE42">
        <v>0</v>
      </c>
      <c r="AF42">
        <v>8.0313960000000009</v>
      </c>
      <c r="AG42">
        <v>40.847586</v>
      </c>
      <c r="AH42">
        <v>16.012886000000002</v>
      </c>
      <c r="AI42">
        <v>0</v>
      </c>
      <c r="AJ42">
        <v>0</v>
      </c>
      <c r="AK42">
        <v>25.343679999999999</v>
      </c>
      <c r="AL42">
        <v>23.521087999999999</v>
      </c>
      <c r="AM42">
        <v>10.498059</v>
      </c>
      <c r="AN42">
        <v>0.67965500000000001</v>
      </c>
      <c r="AO42">
        <v>0</v>
      </c>
      <c r="AP42">
        <v>0</v>
      </c>
      <c r="AQ42">
        <v>35.759506999999999</v>
      </c>
      <c r="AR42">
        <v>45.226188</v>
      </c>
      <c r="AS42">
        <v>30.745887</v>
      </c>
      <c r="AT42">
        <v>10.841562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86.243611999999999</v>
      </c>
      <c r="BA42">
        <f t="shared" si="1"/>
        <v>2659.4337680000003</v>
      </c>
      <c r="BD42">
        <v>7.66</v>
      </c>
      <c r="BE42">
        <v>1.88</v>
      </c>
      <c r="BF42">
        <v>2.92</v>
      </c>
      <c r="BG42">
        <v>1.77</v>
      </c>
      <c r="BH42">
        <v>9</v>
      </c>
      <c r="BI42">
        <v>0.85</v>
      </c>
      <c r="BJ42">
        <v>2</v>
      </c>
      <c r="BK42">
        <v>1.83</v>
      </c>
      <c r="BL42">
        <v>1.08</v>
      </c>
      <c r="BM42">
        <v>0.19</v>
      </c>
      <c r="BN42">
        <v>3.44</v>
      </c>
      <c r="BO42">
        <v>3.64</v>
      </c>
      <c r="BP42">
        <v>0.24</v>
      </c>
      <c r="BQ42">
        <v>1.94</v>
      </c>
      <c r="BR42">
        <v>2.11</v>
      </c>
      <c r="BS42">
        <v>1.58</v>
      </c>
      <c r="BT42">
        <v>2.8621400000000001</v>
      </c>
      <c r="BU42">
        <v>1.2934030000000001</v>
      </c>
      <c r="BV42">
        <v>2.2777470000000002</v>
      </c>
      <c r="BW42">
        <v>1.8728210000000001</v>
      </c>
      <c r="BX42">
        <v>0.94447099999999995</v>
      </c>
      <c r="BY42">
        <v>2.5868060000000002</v>
      </c>
      <c r="BZ42">
        <v>1.279606</v>
      </c>
      <c r="CA42">
        <v>0</v>
      </c>
      <c r="CB42">
        <v>4.6210000000000001E-3</v>
      </c>
      <c r="CC42">
        <v>0</v>
      </c>
      <c r="CD42">
        <v>0</v>
      </c>
      <c r="CE42">
        <v>0</v>
      </c>
      <c r="CF42">
        <v>0</v>
      </c>
      <c r="CG42">
        <v>7.3790000000000001E-3</v>
      </c>
      <c r="CH42">
        <v>0</v>
      </c>
      <c r="CI42">
        <v>0</v>
      </c>
      <c r="CJ42">
        <v>5.1218760000000003</v>
      </c>
      <c r="CK42">
        <v>0.90135600000000005</v>
      </c>
      <c r="CL42">
        <v>1.8681380000000001</v>
      </c>
      <c r="CM42">
        <v>3.3849179999999999</v>
      </c>
      <c r="CN42">
        <v>3.4145850000000002</v>
      </c>
      <c r="CO42">
        <v>4.13889</v>
      </c>
      <c r="CP42">
        <v>4.1044070000000001</v>
      </c>
      <c r="CQ42">
        <v>2.5426579999999999</v>
      </c>
      <c r="CR42">
        <v>0.80756799999999995</v>
      </c>
      <c r="CS42">
        <v>2.6925560000000002</v>
      </c>
      <c r="CT42">
        <v>0.95615799999999995</v>
      </c>
      <c r="CU42">
        <v>0</v>
      </c>
      <c r="CV42">
        <v>0.12598100000000001</v>
      </c>
      <c r="CW42">
        <v>0.92552699999999999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86.243611999999999</v>
      </c>
    </row>
    <row r="43" spans="1:114">
      <c r="A43" t="s">
        <v>85</v>
      </c>
      <c r="B43">
        <v>0</v>
      </c>
      <c r="C43">
        <v>0</v>
      </c>
      <c r="D43">
        <v>5.2810100000000002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662.96068500000001</v>
      </c>
      <c r="L43">
        <v>575.36415199999999</v>
      </c>
      <c r="M43">
        <v>89.555948999999998</v>
      </c>
      <c r="N43">
        <v>114.835362</v>
      </c>
      <c r="O43">
        <v>120.284274</v>
      </c>
      <c r="P43">
        <v>66.295907</v>
      </c>
      <c r="Q43">
        <v>19.943090999999999</v>
      </c>
      <c r="R43">
        <v>41.299464999999998</v>
      </c>
      <c r="S43">
        <v>25.655418999999998</v>
      </c>
      <c r="T43">
        <v>0.53978400000000004</v>
      </c>
      <c r="U43">
        <v>336.377002</v>
      </c>
      <c r="V43">
        <v>13.735575000000001</v>
      </c>
      <c r="W43">
        <v>33.543055000000003</v>
      </c>
      <c r="X43">
        <v>142.19031100000001</v>
      </c>
      <c r="Y43">
        <v>0</v>
      </c>
      <c r="Z43">
        <v>12.634416</v>
      </c>
      <c r="AA43">
        <v>0</v>
      </c>
      <c r="AB43">
        <v>13.109128999999999</v>
      </c>
      <c r="AC43">
        <v>0</v>
      </c>
      <c r="AD43">
        <v>0</v>
      </c>
      <c r="AE43">
        <v>0</v>
      </c>
      <c r="AF43">
        <v>8.0313960000000009</v>
      </c>
      <c r="AG43">
        <v>40.847586</v>
      </c>
      <c r="AH43">
        <v>16.012886000000002</v>
      </c>
      <c r="AI43">
        <v>0</v>
      </c>
      <c r="AJ43">
        <v>0</v>
      </c>
      <c r="AK43">
        <v>25.343679999999999</v>
      </c>
      <c r="AL43">
        <v>23.521087999999999</v>
      </c>
      <c r="AM43">
        <v>10.498059</v>
      </c>
      <c r="AN43">
        <v>0.67965500000000001</v>
      </c>
      <c r="AO43">
        <v>0</v>
      </c>
      <c r="AP43">
        <v>0</v>
      </c>
      <c r="AQ43">
        <v>25.960637999999999</v>
      </c>
      <c r="AR43">
        <v>45.226188</v>
      </c>
      <c r="AS43">
        <v>30.745887</v>
      </c>
      <c r="AT43">
        <v>10.841562</v>
      </c>
      <c r="AU43">
        <v>0</v>
      </c>
      <c r="AV43">
        <v>10.562018999999999</v>
      </c>
      <c r="AW43">
        <v>0</v>
      </c>
      <c r="AX43">
        <v>0</v>
      </c>
      <c r="AY43">
        <v>0</v>
      </c>
      <c r="AZ43">
        <f t="shared" si="0"/>
        <v>85.734870999999998</v>
      </c>
      <c r="BA43">
        <f t="shared" si="1"/>
        <v>2607.6101010000002</v>
      </c>
      <c r="BD43">
        <v>7.66</v>
      </c>
      <c r="BE43">
        <v>1.88</v>
      </c>
      <c r="BF43">
        <v>2.92</v>
      </c>
      <c r="BG43">
        <v>1.77</v>
      </c>
      <c r="BH43">
        <v>9</v>
      </c>
      <c r="BI43">
        <v>0.86</v>
      </c>
      <c r="BJ43">
        <v>2</v>
      </c>
      <c r="BK43">
        <v>1.83</v>
      </c>
      <c r="BL43">
        <v>1.08</v>
      </c>
      <c r="BM43">
        <v>0.19</v>
      </c>
      <c r="BN43">
        <v>3.44</v>
      </c>
      <c r="BO43">
        <v>3.64</v>
      </c>
      <c r="BP43">
        <v>0.24</v>
      </c>
      <c r="BQ43">
        <v>1.94</v>
      </c>
      <c r="BR43">
        <v>2.11</v>
      </c>
      <c r="BS43">
        <v>1.58</v>
      </c>
      <c r="BT43">
        <v>2.8621400000000001</v>
      </c>
      <c r="BU43">
        <v>1.2934030000000001</v>
      </c>
      <c r="BV43">
        <v>2.2777470000000002</v>
      </c>
      <c r="BW43">
        <v>1.8728210000000001</v>
      </c>
      <c r="BX43">
        <v>0.94447099999999995</v>
      </c>
      <c r="BY43">
        <v>2.5868060000000002</v>
      </c>
      <c r="BZ43">
        <v>1.279606</v>
      </c>
      <c r="CA43">
        <v>0</v>
      </c>
      <c r="CB43">
        <v>4.6210000000000001E-3</v>
      </c>
      <c r="CC43">
        <v>0</v>
      </c>
      <c r="CD43">
        <v>0</v>
      </c>
      <c r="CE43">
        <v>0</v>
      </c>
      <c r="CF43">
        <v>0</v>
      </c>
      <c r="CG43">
        <v>7.3790000000000001E-3</v>
      </c>
      <c r="CH43">
        <v>0</v>
      </c>
      <c r="CI43">
        <v>0</v>
      </c>
      <c r="CJ43">
        <v>5.1218760000000003</v>
      </c>
      <c r="CK43">
        <v>0.90135600000000005</v>
      </c>
      <c r="CL43">
        <v>1.8681380000000001</v>
      </c>
      <c r="CM43">
        <v>3.3849179999999999</v>
      </c>
      <c r="CN43">
        <v>3.4145850000000002</v>
      </c>
      <c r="CO43">
        <v>4.13889</v>
      </c>
      <c r="CP43">
        <v>4.1044070000000001</v>
      </c>
      <c r="CQ43">
        <v>2.023917</v>
      </c>
      <c r="CR43">
        <v>0.80756799999999995</v>
      </c>
      <c r="CS43">
        <v>2.6925560000000002</v>
      </c>
      <c r="CT43">
        <v>0.95615799999999995</v>
      </c>
      <c r="CU43">
        <v>0</v>
      </c>
      <c r="CV43">
        <v>0.12598100000000001</v>
      </c>
      <c r="CW43">
        <v>0.92552699999999999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85.734870999999998</v>
      </c>
    </row>
    <row r="44" spans="1:114">
      <c r="A44" t="s">
        <v>86</v>
      </c>
      <c r="B44">
        <v>0</v>
      </c>
      <c r="C44">
        <v>0</v>
      </c>
      <c r="D44">
        <v>5.2810100000000002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662.96068500000001</v>
      </c>
      <c r="L44">
        <v>619.82985900000006</v>
      </c>
      <c r="M44">
        <v>89.555948999999998</v>
      </c>
      <c r="N44">
        <v>114.835362</v>
      </c>
      <c r="O44">
        <v>120.284274</v>
      </c>
      <c r="P44">
        <v>66.295907</v>
      </c>
      <c r="Q44">
        <v>19.943090999999999</v>
      </c>
      <c r="R44">
        <v>41.299464999999998</v>
      </c>
      <c r="S44">
        <v>25.655418999999998</v>
      </c>
      <c r="T44">
        <v>0.53978400000000004</v>
      </c>
      <c r="U44">
        <v>336.377002</v>
      </c>
      <c r="V44">
        <v>13.735575000000001</v>
      </c>
      <c r="W44">
        <v>33.543055000000003</v>
      </c>
      <c r="X44">
        <v>142.19031100000001</v>
      </c>
      <c r="Y44">
        <v>0</v>
      </c>
      <c r="Z44">
        <v>12.634416</v>
      </c>
      <c r="AA44">
        <v>0</v>
      </c>
      <c r="AB44">
        <v>13.109128999999999</v>
      </c>
      <c r="AC44">
        <v>0</v>
      </c>
      <c r="AD44">
        <v>0</v>
      </c>
      <c r="AE44">
        <v>0</v>
      </c>
      <c r="AF44">
        <v>8.0313960000000009</v>
      </c>
      <c r="AG44">
        <v>40.847586</v>
      </c>
      <c r="AH44">
        <v>0</v>
      </c>
      <c r="AI44">
        <v>0</v>
      </c>
      <c r="AJ44">
        <v>0</v>
      </c>
      <c r="AK44">
        <v>25.343679999999999</v>
      </c>
      <c r="AL44">
        <v>23.521087999999999</v>
      </c>
      <c r="AM44">
        <v>10.498059</v>
      </c>
      <c r="AN44">
        <v>0.67965500000000001</v>
      </c>
      <c r="AO44">
        <v>0</v>
      </c>
      <c r="AP44">
        <v>0</v>
      </c>
      <c r="AQ44">
        <v>25.960637999999999</v>
      </c>
      <c r="AR44">
        <v>45.226188</v>
      </c>
      <c r="AS44">
        <v>30.745887</v>
      </c>
      <c r="AT44">
        <v>10.841562</v>
      </c>
      <c r="AU44">
        <v>0</v>
      </c>
      <c r="AV44">
        <v>10.562018999999999</v>
      </c>
      <c r="AW44">
        <v>0</v>
      </c>
      <c r="AX44">
        <v>0</v>
      </c>
      <c r="AY44">
        <v>0</v>
      </c>
      <c r="AZ44">
        <f t="shared" si="0"/>
        <v>85.514030000000005</v>
      </c>
      <c r="BA44">
        <f t="shared" si="1"/>
        <v>2635.8420809999998</v>
      </c>
      <c r="BD44">
        <v>7.66</v>
      </c>
      <c r="BE44">
        <v>1.88</v>
      </c>
      <c r="BF44">
        <v>2.92</v>
      </c>
      <c r="BG44">
        <v>1.77</v>
      </c>
      <c r="BH44">
        <v>9</v>
      </c>
      <c r="BI44">
        <v>0.88</v>
      </c>
      <c r="BJ44">
        <v>2.0299999999999998</v>
      </c>
      <c r="BK44">
        <v>1.83</v>
      </c>
      <c r="BL44">
        <v>1.08</v>
      </c>
      <c r="BM44">
        <v>0.19</v>
      </c>
      <c r="BN44">
        <v>3.44</v>
      </c>
      <c r="BO44">
        <v>3.64</v>
      </c>
      <c r="BP44">
        <v>0.24</v>
      </c>
      <c r="BQ44">
        <v>1.94</v>
      </c>
      <c r="BR44">
        <v>2.11</v>
      </c>
      <c r="BS44">
        <v>1.58</v>
      </c>
      <c r="BT44">
        <v>2.8621400000000001</v>
      </c>
      <c r="BU44">
        <v>1.2934030000000001</v>
      </c>
      <c r="BV44">
        <v>2.2777470000000002</v>
      </c>
      <c r="BW44">
        <v>1.8728210000000001</v>
      </c>
      <c r="BX44">
        <v>0.94447099999999995</v>
      </c>
      <c r="BY44">
        <v>2.5868060000000002</v>
      </c>
      <c r="BZ44">
        <v>1.279606</v>
      </c>
      <c r="CA44">
        <v>0</v>
      </c>
      <c r="CB44">
        <v>4.6210000000000001E-3</v>
      </c>
      <c r="CC44">
        <v>0</v>
      </c>
      <c r="CD44">
        <v>0</v>
      </c>
      <c r="CE44">
        <v>0</v>
      </c>
      <c r="CF44">
        <v>0</v>
      </c>
      <c r="CG44">
        <v>7.3790000000000001E-3</v>
      </c>
      <c r="CH44">
        <v>0</v>
      </c>
      <c r="CI44">
        <v>0</v>
      </c>
      <c r="CJ44">
        <v>5.1218760000000003</v>
      </c>
      <c r="CK44">
        <v>0.90135600000000005</v>
      </c>
      <c r="CL44">
        <v>1.8681380000000001</v>
      </c>
      <c r="CM44">
        <v>3.3849179999999999</v>
      </c>
      <c r="CN44">
        <v>3.4145850000000002</v>
      </c>
      <c r="CO44">
        <v>4.13889</v>
      </c>
      <c r="CP44">
        <v>4.1044070000000001</v>
      </c>
      <c r="CQ44">
        <v>1.879057</v>
      </c>
      <c r="CR44">
        <v>0.80756799999999995</v>
      </c>
      <c r="CS44">
        <v>2.6925560000000002</v>
      </c>
      <c r="CT44">
        <v>0.95615799999999995</v>
      </c>
      <c r="CU44">
        <v>0</v>
      </c>
      <c r="CV44">
        <v>0</v>
      </c>
      <c r="CW44">
        <v>0.92552699999999999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85.514030000000005</v>
      </c>
    </row>
    <row r="45" spans="1:114">
      <c r="A45" t="s">
        <v>87</v>
      </c>
      <c r="B45">
        <v>0</v>
      </c>
      <c r="C45">
        <v>0</v>
      </c>
      <c r="D45">
        <v>5.2810100000000002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662.96068500000001</v>
      </c>
      <c r="L45">
        <v>632.72323800000004</v>
      </c>
      <c r="M45">
        <v>89.555948999999998</v>
      </c>
      <c r="N45">
        <v>114.835362</v>
      </c>
      <c r="O45">
        <v>120.284274</v>
      </c>
      <c r="P45">
        <v>66.295907</v>
      </c>
      <c r="Q45">
        <v>19.943090999999999</v>
      </c>
      <c r="R45">
        <v>41.299464999999998</v>
      </c>
      <c r="S45">
        <v>25.655418999999998</v>
      </c>
      <c r="T45">
        <v>0.53978400000000004</v>
      </c>
      <c r="U45">
        <v>336.377002</v>
      </c>
      <c r="V45">
        <v>13.735575000000001</v>
      </c>
      <c r="W45">
        <v>33.543055000000003</v>
      </c>
      <c r="X45">
        <v>142.19031100000001</v>
      </c>
      <c r="Y45">
        <v>0</v>
      </c>
      <c r="Z45">
        <v>12.634416</v>
      </c>
      <c r="AA45">
        <v>0</v>
      </c>
      <c r="AB45">
        <v>13.109128999999999</v>
      </c>
      <c r="AC45">
        <v>0</v>
      </c>
      <c r="AD45">
        <v>0</v>
      </c>
      <c r="AE45">
        <v>0</v>
      </c>
      <c r="AF45">
        <v>8.0313960000000009</v>
      </c>
      <c r="AG45">
        <v>40.847586</v>
      </c>
      <c r="AH45">
        <v>0</v>
      </c>
      <c r="AI45">
        <v>0</v>
      </c>
      <c r="AJ45">
        <v>0</v>
      </c>
      <c r="AK45">
        <v>25.343679999999999</v>
      </c>
      <c r="AL45">
        <v>23.521087999999999</v>
      </c>
      <c r="AM45">
        <v>10.498059</v>
      </c>
      <c r="AN45">
        <v>0.67965500000000001</v>
      </c>
      <c r="AO45">
        <v>0</v>
      </c>
      <c r="AP45">
        <v>0</v>
      </c>
      <c r="AQ45">
        <v>25.960637999999999</v>
      </c>
      <c r="AR45">
        <v>45.226188</v>
      </c>
      <c r="AS45">
        <v>30.745887</v>
      </c>
      <c r="AT45">
        <v>10.841562</v>
      </c>
      <c r="AU45">
        <v>0</v>
      </c>
      <c r="AV45">
        <v>10.562018999999999</v>
      </c>
      <c r="AW45">
        <v>0</v>
      </c>
      <c r="AX45">
        <v>0</v>
      </c>
      <c r="AY45">
        <v>0</v>
      </c>
      <c r="AZ45">
        <f t="shared" si="0"/>
        <v>85.514030000000005</v>
      </c>
      <c r="BA45">
        <f t="shared" si="1"/>
        <v>2648.7354599999999</v>
      </c>
      <c r="BD45">
        <v>7.66</v>
      </c>
      <c r="BE45">
        <v>1.88</v>
      </c>
      <c r="BF45">
        <v>2.92</v>
      </c>
      <c r="BG45">
        <v>1.77</v>
      </c>
      <c r="BH45">
        <v>9</v>
      </c>
      <c r="BI45">
        <v>0.88</v>
      </c>
      <c r="BJ45">
        <v>2.0299999999999998</v>
      </c>
      <c r="BK45">
        <v>1.83</v>
      </c>
      <c r="BL45">
        <v>1.08</v>
      </c>
      <c r="BM45">
        <v>0.19</v>
      </c>
      <c r="BN45">
        <v>3.44</v>
      </c>
      <c r="BO45">
        <v>3.64</v>
      </c>
      <c r="BP45">
        <v>0.24</v>
      </c>
      <c r="BQ45">
        <v>1.94</v>
      </c>
      <c r="BR45">
        <v>2.11</v>
      </c>
      <c r="BS45">
        <v>1.58</v>
      </c>
      <c r="BT45">
        <v>2.8621400000000001</v>
      </c>
      <c r="BU45">
        <v>1.2934030000000001</v>
      </c>
      <c r="BV45">
        <v>2.2777470000000002</v>
      </c>
      <c r="BW45">
        <v>1.8728210000000001</v>
      </c>
      <c r="BX45">
        <v>0.94447099999999995</v>
      </c>
      <c r="BY45">
        <v>2.5868060000000002</v>
      </c>
      <c r="BZ45">
        <v>1.279606</v>
      </c>
      <c r="CA45">
        <v>0</v>
      </c>
      <c r="CB45">
        <v>4.6210000000000001E-3</v>
      </c>
      <c r="CC45">
        <v>0</v>
      </c>
      <c r="CD45">
        <v>0</v>
      </c>
      <c r="CE45">
        <v>0</v>
      </c>
      <c r="CF45">
        <v>0</v>
      </c>
      <c r="CG45">
        <v>7.3790000000000001E-3</v>
      </c>
      <c r="CH45">
        <v>0</v>
      </c>
      <c r="CI45">
        <v>0</v>
      </c>
      <c r="CJ45">
        <v>5.1218760000000003</v>
      </c>
      <c r="CK45">
        <v>0.90135600000000005</v>
      </c>
      <c r="CL45">
        <v>1.8681380000000001</v>
      </c>
      <c r="CM45">
        <v>3.3849179999999999</v>
      </c>
      <c r="CN45">
        <v>3.4145850000000002</v>
      </c>
      <c r="CO45">
        <v>4.13889</v>
      </c>
      <c r="CP45">
        <v>4.1044070000000001</v>
      </c>
      <c r="CQ45">
        <v>1.879057</v>
      </c>
      <c r="CR45">
        <v>0.80756799999999995</v>
      </c>
      <c r="CS45">
        <v>2.6925560000000002</v>
      </c>
      <c r="CT45">
        <v>0.95615799999999995</v>
      </c>
      <c r="CU45">
        <v>0</v>
      </c>
      <c r="CV45">
        <v>0</v>
      </c>
      <c r="CW45">
        <v>0.92552699999999999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85.514030000000005</v>
      </c>
    </row>
    <row r="46" spans="1:114">
      <c r="A46" t="s">
        <v>88</v>
      </c>
      <c r="B46">
        <v>0</v>
      </c>
      <c r="C46">
        <v>0</v>
      </c>
      <c r="D46">
        <v>5.2810100000000002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662.96068500000001</v>
      </c>
      <c r="L46">
        <v>632.72323800000004</v>
      </c>
      <c r="M46">
        <v>89.555948999999998</v>
      </c>
      <c r="N46">
        <v>114.835362</v>
      </c>
      <c r="O46">
        <v>120.284274</v>
      </c>
      <c r="P46">
        <v>66.295907</v>
      </c>
      <c r="Q46">
        <v>19.943090999999999</v>
      </c>
      <c r="R46">
        <v>41.299464999999998</v>
      </c>
      <c r="S46">
        <v>25.655418999999998</v>
      </c>
      <c r="T46">
        <v>0.53978400000000004</v>
      </c>
      <c r="U46">
        <v>336.377002</v>
      </c>
      <c r="V46">
        <v>13.735575000000001</v>
      </c>
      <c r="W46">
        <v>33.543055000000003</v>
      </c>
      <c r="X46">
        <v>142.19031100000001</v>
      </c>
      <c r="Y46">
        <v>0</v>
      </c>
      <c r="Z46">
        <v>12.634416</v>
      </c>
      <c r="AA46">
        <v>0</v>
      </c>
      <c r="AB46">
        <v>13.109128999999999</v>
      </c>
      <c r="AC46">
        <v>0</v>
      </c>
      <c r="AD46">
        <v>0</v>
      </c>
      <c r="AE46">
        <v>0</v>
      </c>
      <c r="AF46">
        <v>8.0313960000000009</v>
      </c>
      <c r="AG46">
        <v>40.847586</v>
      </c>
      <c r="AH46">
        <v>0</v>
      </c>
      <c r="AI46">
        <v>0</v>
      </c>
      <c r="AJ46">
        <v>0</v>
      </c>
      <c r="AK46">
        <v>25.343679999999999</v>
      </c>
      <c r="AL46">
        <v>23.521087999999999</v>
      </c>
      <c r="AM46">
        <v>10.498059</v>
      </c>
      <c r="AN46">
        <v>0.67965500000000001</v>
      </c>
      <c r="AO46">
        <v>0</v>
      </c>
      <c r="AP46">
        <v>0</v>
      </c>
      <c r="AQ46">
        <v>25.960637999999999</v>
      </c>
      <c r="AR46">
        <v>45.226188</v>
      </c>
      <c r="AS46">
        <v>30.745887</v>
      </c>
      <c r="AT46">
        <v>10.841562</v>
      </c>
      <c r="AU46">
        <v>0</v>
      </c>
      <c r="AV46">
        <v>10.562018999999999</v>
      </c>
      <c r="AW46">
        <v>0</v>
      </c>
      <c r="AX46">
        <v>0</v>
      </c>
      <c r="AY46">
        <v>0</v>
      </c>
      <c r="AZ46">
        <f t="shared" si="0"/>
        <v>85.514030000000005</v>
      </c>
      <c r="BA46">
        <f t="shared" si="1"/>
        <v>2648.7354599999999</v>
      </c>
      <c r="BD46">
        <v>7.66</v>
      </c>
      <c r="BE46">
        <v>1.88</v>
      </c>
      <c r="BF46">
        <v>2.92</v>
      </c>
      <c r="BG46">
        <v>1.77</v>
      </c>
      <c r="BH46">
        <v>9</v>
      </c>
      <c r="BI46">
        <v>0.88</v>
      </c>
      <c r="BJ46">
        <v>2.0299999999999998</v>
      </c>
      <c r="BK46">
        <v>1.83</v>
      </c>
      <c r="BL46">
        <v>1.08</v>
      </c>
      <c r="BM46">
        <v>0.19</v>
      </c>
      <c r="BN46">
        <v>3.44</v>
      </c>
      <c r="BO46">
        <v>3.64</v>
      </c>
      <c r="BP46">
        <v>0.24</v>
      </c>
      <c r="BQ46">
        <v>1.94</v>
      </c>
      <c r="BR46">
        <v>2.11</v>
      </c>
      <c r="BS46">
        <v>1.58</v>
      </c>
      <c r="BT46">
        <v>2.8621400000000001</v>
      </c>
      <c r="BU46">
        <v>1.2934030000000001</v>
      </c>
      <c r="BV46">
        <v>2.2777470000000002</v>
      </c>
      <c r="BW46">
        <v>1.8728210000000001</v>
      </c>
      <c r="BX46">
        <v>0.94447099999999995</v>
      </c>
      <c r="BY46">
        <v>2.5868060000000002</v>
      </c>
      <c r="BZ46">
        <v>1.279606</v>
      </c>
      <c r="CA46">
        <v>0</v>
      </c>
      <c r="CB46">
        <v>4.6210000000000001E-3</v>
      </c>
      <c r="CC46">
        <v>0</v>
      </c>
      <c r="CD46">
        <v>0</v>
      </c>
      <c r="CE46">
        <v>0</v>
      </c>
      <c r="CF46">
        <v>0</v>
      </c>
      <c r="CG46">
        <v>7.3790000000000001E-3</v>
      </c>
      <c r="CH46">
        <v>0</v>
      </c>
      <c r="CI46">
        <v>0</v>
      </c>
      <c r="CJ46">
        <v>5.1218760000000003</v>
      </c>
      <c r="CK46">
        <v>0.90135600000000005</v>
      </c>
      <c r="CL46">
        <v>1.8681380000000001</v>
      </c>
      <c r="CM46">
        <v>3.3849179999999999</v>
      </c>
      <c r="CN46">
        <v>3.4145850000000002</v>
      </c>
      <c r="CO46">
        <v>4.13889</v>
      </c>
      <c r="CP46">
        <v>4.1044070000000001</v>
      </c>
      <c r="CQ46">
        <v>1.879057</v>
      </c>
      <c r="CR46">
        <v>0.80756799999999995</v>
      </c>
      <c r="CS46">
        <v>2.6925560000000002</v>
      </c>
      <c r="CT46">
        <v>0.95615799999999995</v>
      </c>
      <c r="CU46">
        <v>0</v>
      </c>
      <c r="CV46">
        <v>0</v>
      </c>
      <c r="CW46">
        <v>0.92552699999999999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85.514030000000005</v>
      </c>
    </row>
    <row r="47" spans="1:114">
      <c r="A47" t="s">
        <v>89</v>
      </c>
      <c r="B47">
        <v>0</v>
      </c>
      <c r="C47">
        <v>0</v>
      </c>
      <c r="D47">
        <v>0.36166999999999999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662.96068500000001</v>
      </c>
      <c r="L47">
        <v>632.72323800000004</v>
      </c>
      <c r="M47">
        <v>89.555948999999998</v>
      </c>
      <c r="N47">
        <v>114.835362</v>
      </c>
      <c r="O47">
        <v>120.284274</v>
      </c>
      <c r="P47">
        <v>66.295907</v>
      </c>
      <c r="Q47">
        <v>20.222718</v>
      </c>
      <c r="R47">
        <v>41.299464999999998</v>
      </c>
      <c r="S47">
        <v>25.655418999999998</v>
      </c>
      <c r="T47">
        <v>0.53978400000000004</v>
      </c>
      <c r="U47">
        <v>336.377002</v>
      </c>
      <c r="V47">
        <v>13.735575000000001</v>
      </c>
      <c r="W47">
        <v>32.472344999999997</v>
      </c>
      <c r="X47">
        <v>142.19031100000001</v>
      </c>
      <c r="Y47">
        <v>0</v>
      </c>
      <c r="Z47">
        <v>6.3172079999999999</v>
      </c>
      <c r="AA47">
        <v>0</v>
      </c>
      <c r="AB47">
        <v>13.109128999999999</v>
      </c>
      <c r="AC47">
        <v>0</v>
      </c>
      <c r="AD47">
        <v>0</v>
      </c>
      <c r="AE47">
        <v>0</v>
      </c>
      <c r="AF47">
        <v>8.0313960000000009</v>
      </c>
      <c r="AG47">
        <v>40.847586</v>
      </c>
      <c r="AH47">
        <v>0</v>
      </c>
      <c r="AI47">
        <v>0</v>
      </c>
      <c r="AJ47">
        <v>0</v>
      </c>
      <c r="AK47">
        <v>25.343679999999999</v>
      </c>
      <c r="AL47">
        <v>23.521087999999999</v>
      </c>
      <c r="AM47">
        <v>10.498059</v>
      </c>
      <c r="AN47">
        <v>0.67965500000000001</v>
      </c>
      <c r="AO47">
        <v>0</v>
      </c>
      <c r="AP47">
        <v>0</v>
      </c>
      <c r="AQ47">
        <v>25.960637999999999</v>
      </c>
      <c r="AR47">
        <v>45.226188</v>
      </c>
      <c r="AS47">
        <v>30.745887</v>
      </c>
      <c r="AT47">
        <v>10.841562</v>
      </c>
      <c r="AU47">
        <v>0</v>
      </c>
      <c r="AV47">
        <v>1.4466779999999999</v>
      </c>
      <c r="AW47">
        <v>0</v>
      </c>
      <c r="AX47">
        <v>0</v>
      </c>
      <c r="AY47">
        <v>0</v>
      </c>
      <c r="AZ47">
        <f t="shared" si="0"/>
        <v>85.593958000000001</v>
      </c>
      <c r="BA47">
        <f t="shared" si="1"/>
        <v>2627.6724159999999</v>
      </c>
      <c r="BD47">
        <v>7.66</v>
      </c>
      <c r="BE47">
        <v>1.88</v>
      </c>
      <c r="BF47">
        <v>2.92</v>
      </c>
      <c r="BG47">
        <v>1.77</v>
      </c>
      <c r="BH47">
        <v>9</v>
      </c>
      <c r="BI47">
        <v>0.88</v>
      </c>
      <c r="BJ47">
        <v>2.11</v>
      </c>
      <c r="BK47">
        <v>1.83</v>
      </c>
      <c r="BL47">
        <v>1.08</v>
      </c>
      <c r="BM47">
        <v>0.19</v>
      </c>
      <c r="BN47">
        <v>3.44</v>
      </c>
      <c r="BO47">
        <v>3.64</v>
      </c>
      <c r="BP47">
        <v>0.24</v>
      </c>
      <c r="BQ47">
        <v>1.94</v>
      </c>
      <c r="BR47">
        <v>2.11</v>
      </c>
      <c r="BS47">
        <v>1.58</v>
      </c>
      <c r="BT47">
        <v>2.8621400000000001</v>
      </c>
      <c r="BU47">
        <v>1.2934030000000001</v>
      </c>
      <c r="BV47">
        <v>2.2777470000000002</v>
      </c>
      <c r="BW47">
        <v>1.8728210000000001</v>
      </c>
      <c r="BX47">
        <v>0.94447099999999995</v>
      </c>
      <c r="BY47">
        <v>2.5868060000000002</v>
      </c>
      <c r="BZ47">
        <v>1.279606</v>
      </c>
      <c r="CA47">
        <v>0</v>
      </c>
      <c r="CB47">
        <v>4.6210000000000001E-3</v>
      </c>
      <c r="CC47">
        <v>0</v>
      </c>
      <c r="CD47">
        <v>0</v>
      </c>
      <c r="CE47">
        <v>0</v>
      </c>
      <c r="CF47">
        <v>0</v>
      </c>
      <c r="CG47">
        <v>7.3070000000000001E-3</v>
      </c>
      <c r="CH47">
        <v>0</v>
      </c>
      <c r="CI47">
        <v>0</v>
      </c>
      <c r="CJ47">
        <v>5.1218760000000003</v>
      </c>
      <c r="CK47">
        <v>0.90135600000000005</v>
      </c>
      <c r="CL47">
        <v>1.8681380000000001</v>
      </c>
      <c r="CM47">
        <v>3.3849179999999999</v>
      </c>
      <c r="CN47">
        <v>3.4145850000000002</v>
      </c>
      <c r="CO47">
        <v>4.13889</v>
      </c>
      <c r="CP47">
        <v>4.1044070000000001</v>
      </c>
      <c r="CQ47">
        <v>1.879057</v>
      </c>
      <c r="CR47">
        <v>0.80756799999999995</v>
      </c>
      <c r="CS47">
        <v>2.6925560000000002</v>
      </c>
      <c r="CT47">
        <v>0.95615799999999995</v>
      </c>
      <c r="CU47">
        <v>0</v>
      </c>
      <c r="CV47">
        <v>0</v>
      </c>
      <c r="CW47">
        <v>0.92552699999999999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85.593958000000001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653.94446000000005</v>
      </c>
      <c r="L48">
        <v>575.36415199999999</v>
      </c>
      <c r="M48">
        <v>89.555948999999998</v>
      </c>
      <c r="N48">
        <v>114.835362</v>
      </c>
      <c r="O48">
        <v>120.284274</v>
      </c>
      <c r="P48">
        <v>66.295907</v>
      </c>
      <c r="Q48">
        <v>16.692485999999999</v>
      </c>
      <c r="R48">
        <v>30.889524999999999</v>
      </c>
      <c r="S48">
        <v>19.881498000000001</v>
      </c>
      <c r="T48">
        <v>0.53978400000000004</v>
      </c>
      <c r="U48">
        <v>336.377002</v>
      </c>
      <c r="V48">
        <v>13.735575000000001</v>
      </c>
      <c r="W48">
        <v>25.180344999999999</v>
      </c>
      <c r="X48">
        <v>113.027782</v>
      </c>
      <c r="Y48">
        <v>0</v>
      </c>
      <c r="Z48">
        <v>6.3172079999999999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8.0313960000000009</v>
      </c>
      <c r="AG48">
        <v>40.847586</v>
      </c>
      <c r="AH48">
        <v>0</v>
      </c>
      <c r="AI48">
        <v>0</v>
      </c>
      <c r="AJ48">
        <v>0</v>
      </c>
      <c r="AK48">
        <v>25.343679999999999</v>
      </c>
      <c r="AL48">
        <v>23.521087999999999</v>
      </c>
      <c r="AM48">
        <v>10.498059</v>
      </c>
      <c r="AN48">
        <v>0.67965500000000001</v>
      </c>
      <c r="AO48">
        <v>0</v>
      </c>
      <c r="AP48">
        <v>0</v>
      </c>
      <c r="AQ48">
        <v>25.960637999999999</v>
      </c>
      <c r="AR48">
        <v>45.758260999999997</v>
      </c>
      <c r="AS48">
        <v>30.745887</v>
      </c>
      <c r="AT48">
        <v>10.841562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85.603958000000006</v>
      </c>
      <c r="BA48">
        <f t="shared" si="1"/>
        <v>2490.7530790000001</v>
      </c>
      <c r="BD48">
        <v>7.66</v>
      </c>
      <c r="BE48">
        <v>1.88</v>
      </c>
      <c r="BF48">
        <v>2.92</v>
      </c>
      <c r="BG48">
        <v>1.77</v>
      </c>
      <c r="BH48">
        <v>9</v>
      </c>
      <c r="BI48">
        <v>0.88</v>
      </c>
      <c r="BJ48">
        <v>2.12</v>
      </c>
      <c r="BK48">
        <v>1.83</v>
      </c>
      <c r="BL48">
        <v>1.08</v>
      </c>
      <c r="BM48">
        <v>0.19</v>
      </c>
      <c r="BN48">
        <v>3.44</v>
      </c>
      <c r="BO48">
        <v>3.64</v>
      </c>
      <c r="BP48">
        <v>0.24</v>
      </c>
      <c r="BQ48">
        <v>1.94</v>
      </c>
      <c r="BR48">
        <v>2.11</v>
      </c>
      <c r="BS48">
        <v>1.58</v>
      </c>
      <c r="BT48">
        <v>2.8621400000000001</v>
      </c>
      <c r="BU48">
        <v>1.2934030000000001</v>
      </c>
      <c r="BV48">
        <v>2.2777470000000002</v>
      </c>
      <c r="BW48">
        <v>1.8728210000000001</v>
      </c>
      <c r="BX48">
        <v>0.94447099999999995</v>
      </c>
      <c r="BY48">
        <v>2.5868060000000002</v>
      </c>
      <c r="BZ48">
        <v>1.279606</v>
      </c>
      <c r="CA48">
        <v>0</v>
      </c>
      <c r="CB48">
        <v>4.6210000000000001E-3</v>
      </c>
      <c r="CC48">
        <v>0</v>
      </c>
      <c r="CD48">
        <v>0</v>
      </c>
      <c r="CE48">
        <v>0</v>
      </c>
      <c r="CF48">
        <v>0</v>
      </c>
      <c r="CG48">
        <v>7.3070000000000001E-3</v>
      </c>
      <c r="CH48">
        <v>0</v>
      </c>
      <c r="CI48">
        <v>0</v>
      </c>
      <c r="CJ48">
        <v>5.1218760000000003</v>
      </c>
      <c r="CK48">
        <v>0.90135600000000005</v>
      </c>
      <c r="CL48">
        <v>1.8681380000000001</v>
      </c>
      <c r="CM48">
        <v>3.3849179999999999</v>
      </c>
      <c r="CN48">
        <v>3.4145850000000002</v>
      </c>
      <c r="CO48">
        <v>4.13889</v>
      </c>
      <c r="CP48">
        <v>4.1044070000000001</v>
      </c>
      <c r="CQ48">
        <v>1.879057</v>
      </c>
      <c r="CR48">
        <v>0.80756799999999995</v>
      </c>
      <c r="CS48">
        <v>2.6925560000000002</v>
      </c>
      <c r="CT48">
        <v>0.95615799999999995</v>
      </c>
      <c r="CU48">
        <v>0</v>
      </c>
      <c r="CV48">
        <v>0</v>
      </c>
      <c r="CW48">
        <v>0.92552699999999999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85.603958000000006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653.94446000000005</v>
      </c>
      <c r="L49">
        <v>517.53015200000004</v>
      </c>
      <c r="M49">
        <v>89.555948999999998</v>
      </c>
      <c r="N49">
        <v>114.835362</v>
      </c>
      <c r="O49">
        <v>120.284274</v>
      </c>
      <c r="P49">
        <v>66.295907</v>
      </c>
      <c r="Q49">
        <v>16.053369</v>
      </c>
      <c r="R49">
        <v>30.889524999999999</v>
      </c>
      <c r="S49">
        <v>19.881498000000001</v>
      </c>
      <c r="T49">
        <v>0.53978400000000004</v>
      </c>
      <c r="U49">
        <v>336.377002</v>
      </c>
      <c r="V49">
        <v>13.735575000000001</v>
      </c>
      <c r="W49">
        <v>25.180344999999999</v>
      </c>
      <c r="X49">
        <v>113.027782</v>
      </c>
      <c r="Y49">
        <v>0</v>
      </c>
      <c r="Z49">
        <v>6.3172079999999999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8.0313960000000009</v>
      </c>
      <c r="AG49">
        <v>40.847586</v>
      </c>
      <c r="AH49">
        <v>0</v>
      </c>
      <c r="AI49">
        <v>0</v>
      </c>
      <c r="AJ49">
        <v>0</v>
      </c>
      <c r="AK49">
        <v>25.343679999999999</v>
      </c>
      <c r="AL49">
        <v>23.521087999999999</v>
      </c>
      <c r="AM49">
        <v>5.1825859999999997</v>
      </c>
      <c r="AN49">
        <v>0.67965500000000001</v>
      </c>
      <c r="AO49">
        <v>0</v>
      </c>
      <c r="AP49">
        <v>0</v>
      </c>
      <c r="AQ49">
        <v>25.960637999999999</v>
      </c>
      <c r="AR49">
        <v>45.758260999999997</v>
      </c>
      <c r="AS49">
        <v>30.745887</v>
      </c>
      <c r="AT49">
        <v>10.841562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85.58301400000002</v>
      </c>
      <c r="BA49">
        <f t="shared" si="1"/>
        <v>2426.9435449999992</v>
      </c>
      <c r="BD49">
        <v>7.66</v>
      </c>
      <c r="BE49">
        <v>1.88</v>
      </c>
      <c r="BF49">
        <v>2.92</v>
      </c>
      <c r="BG49">
        <v>1.77</v>
      </c>
      <c r="BH49">
        <v>9</v>
      </c>
      <c r="BI49">
        <v>0.88</v>
      </c>
      <c r="BJ49">
        <v>2.12</v>
      </c>
      <c r="BK49">
        <v>1.83</v>
      </c>
      <c r="BL49">
        <v>1.08</v>
      </c>
      <c r="BM49">
        <v>0.19</v>
      </c>
      <c r="BN49">
        <v>3.44</v>
      </c>
      <c r="BO49">
        <v>3.64</v>
      </c>
      <c r="BP49">
        <v>0.24</v>
      </c>
      <c r="BQ49">
        <v>1.94</v>
      </c>
      <c r="BR49">
        <v>2.11</v>
      </c>
      <c r="BS49">
        <v>1.58</v>
      </c>
      <c r="BT49">
        <v>2.8621400000000001</v>
      </c>
      <c r="BU49">
        <v>1.2934030000000001</v>
      </c>
      <c r="BV49">
        <v>2.2569460000000001</v>
      </c>
      <c r="BW49">
        <v>1.8728210000000001</v>
      </c>
      <c r="BX49">
        <v>0.94447099999999995</v>
      </c>
      <c r="BY49">
        <v>2.5868060000000002</v>
      </c>
      <c r="BZ49">
        <v>1.279606</v>
      </c>
      <c r="CA49">
        <v>0</v>
      </c>
      <c r="CB49">
        <v>4.6210000000000001E-3</v>
      </c>
      <c r="CC49">
        <v>0</v>
      </c>
      <c r="CD49">
        <v>0</v>
      </c>
      <c r="CE49">
        <v>0</v>
      </c>
      <c r="CF49">
        <v>0</v>
      </c>
      <c r="CG49">
        <v>7.1640000000000002E-3</v>
      </c>
      <c r="CH49">
        <v>0</v>
      </c>
      <c r="CI49">
        <v>0</v>
      </c>
      <c r="CJ49">
        <v>5.1218760000000003</v>
      </c>
      <c r="CK49">
        <v>0.90135600000000005</v>
      </c>
      <c r="CL49">
        <v>1.8681380000000001</v>
      </c>
      <c r="CM49">
        <v>3.3849179999999999</v>
      </c>
      <c r="CN49">
        <v>3.4145850000000002</v>
      </c>
      <c r="CO49">
        <v>4.13889</v>
      </c>
      <c r="CP49">
        <v>4.1044070000000001</v>
      </c>
      <c r="CQ49">
        <v>1.879057</v>
      </c>
      <c r="CR49">
        <v>0.80756799999999995</v>
      </c>
      <c r="CS49">
        <v>2.6925560000000002</v>
      </c>
      <c r="CT49">
        <v>0.95615799999999995</v>
      </c>
      <c r="CU49">
        <v>0</v>
      </c>
      <c r="CV49">
        <v>0</v>
      </c>
      <c r="CW49">
        <v>0.92552699999999999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85.58301400000002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653.94446000000005</v>
      </c>
      <c r="L50">
        <v>459.69615199999998</v>
      </c>
      <c r="M50">
        <v>89.555948999999998</v>
      </c>
      <c r="N50">
        <v>114.835362</v>
      </c>
      <c r="O50">
        <v>120.284274</v>
      </c>
      <c r="P50">
        <v>66.295907</v>
      </c>
      <c r="Q50">
        <v>16.053369</v>
      </c>
      <c r="R50">
        <v>41.299464999999998</v>
      </c>
      <c r="S50">
        <v>19.881498000000001</v>
      </c>
      <c r="T50">
        <v>0.53978400000000004</v>
      </c>
      <c r="U50">
        <v>336.377002</v>
      </c>
      <c r="V50">
        <v>13.735575000000001</v>
      </c>
      <c r="W50">
        <v>32.472344999999997</v>
      </c>
      <c r="X50">
        <v>142.19031100000001</v>
      </c>
      <c r="Y50">
        <v>0</v>
      </c>
      <c r="Z50">
        <v>6.3172079999999999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8.0313960000000009</v>
      </c>
      <c r="AG50">
        <v>40.847586</v>
      </c>
      <c r="AH50">
        <v>0</v>
      </c>
      <c r="AI50">
        <v>0</v>
      </c>
      <c r="AJ50">
        <v>0</v>
      </c>
      <c r="AK50">
        <v>25.343679999999999</v>
      </c>
      <c r="AL50">
        <v>23.521087999999999</v>
      </c>
      <c r="AM50">
        <v>5.1825859999999997</v>
      </c>
      <c r="AN50">
        <v>0.67965500000000001</v>
      </c>
      <c r="AO50">
        <v>0</v>
      </c>
      <c r="AP50">
        <v>0</v>
      </c>
      <c r="AQ50">
        <v>25.960637999999999</v>
      </c>
      <c r="AR50">
        <v>45.758260999999997</v>
      </c>
      <c r="AS50">
        <v>30.745887</v>
      </c>
      <c r="AT50">
        <v>10.841562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85.58301400000002</v>
      </c>
      <c r="BA50">
        <f t="shared" si="1"/>
        <v>2415.9740139999994</v>
      </c>
      <c r="BD50">
        <v>7.66</v>
      </c>
      <c r="BE50">
        <v>1.88</v>
      </c>
      <c r="BF50">
        <v>2.92</v>
      </c>
      <c r="BG50">
        <v>1.77</v>
      </c>
      <c r="BH50">
        <v>9</v>
      </c>
      <c r="BI50">
        <v>0.88</v>
      </c>
      <c r="BJ50">
        <v>2.12</v>
      </c>
      <c r="BK50">
        <v>1.83</v>
      </c>
      <c r="BL50">
        <v>1.08</v>
      </c>
      <c r="BM50">
        <v>0.19</v>
      </c>
      <c r="BN50">
        <v>3.44</v>
      </c>
      <c r="BO50">
        <v>3.64</v>
      </c>
      <c r="BP50">
        <v>0.24</v>
      </c>
      <c r="BQ50">
        <v>1.94</v>
      </c>
      <c r="BR50">
        <v>2.11</v>
      </c>
      <c r="BS50">
        <v>1.58</v>
      </c>
      <c r="BT50">
        <v>2.8621400000000001</v>
      </c>
      <c r="BU50">
        <v>1.2934030000000001</v>
      </c>
      <c r="BV50">
        <v>2.2569460000000001</v>
      </c>
      <c r="BW50">
        <v>1.8728210000000001</v>
      </c>
      <c r="BX50">
        <v>0.94447099999999995</v>
      </c>
      <c r="BY50">
        <v>2.5868060000000002</v>
      </c>
      <c r="BZ50">
        <v>1.279606</v>
      </c>
      <c r="CA50">
        <v>0</v>
      </c>
      <c r="CB50">
        <v>4.6210000000000001E-3</v>
      </c>
      <c r="CC50">
        <v>0</v>
      </c>
      <c r="CD50">
        <v>0</v>
      </c>
      <c r="CE50">
        <v>0</v>
      </c>
      <c r="CF50">
        <v>0</v>
      </c>
      <c r="CG50">
        <v>7.1640000000000002E-3</v>
      </c>
      <c r="CH50">
        <v>0</v>
      </c>
      <c r="CI50">
        <v>0</v>
      </c>
      <c r="CJ50">
        <v>5.1218760000000003</v>
      </c>
      <c r="CK50">
        <v>0.90135600000000005</v>
      </c>
      <c r="CL50">
        <v>1.8681380000000001</v>
      </c>
      <c r="CM50">
        <v>3.3849179999999999</v>
      </c>
      <c r="CN50">
        <v>3.4145850000000002</v>
      </c>
      <c r="CO50">
        <v>4.13889</v>
      </c>
      <c r="CP50">
        <v>4.1044070000000001</v>
      </c>
      <c r="CQ50">
        <v>1.879057</v>
      </c>
      <c r="CR50">
        <v>0.80756799999999995</v>
      </c>
      <c r="CS50">
        <v>2.6925560000000002</v>
      </c>
      <c r="CT50">
        <v>0.95615799999999995</v>
      </c>
      <c r="CU50">
        <v>0</v>
      </c>
      <c r="CV50">
        <v>0</v>
      </c>
      <c r="CW50">
        <v>0.92552699999999999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85.58301400000002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662.96068500000001</v>
      </c>
      <c r="L51">
        <v>411.50115199999999</v>
      </c>
      <c r="M51">
        <v>89.555948999999998</v>
      </c>
      <c r="N51">
        <v>114.835362</v>
      </c>
      <c r="O51">
        <v>120.284274</v>
      </c>
      <c r="P51">
        <v>66.295907</v>
      </c>
      <c r="Q51">
        <v>18.992556</v>
      </c>
      <c r="R51">
        <v>41.299464999999998</v>
      </c>
      <c r="S51">
        <v>24.712779999999999</v>
      </c>
      <c r="T51">
        <v>0.53978400000000004</v>
      </c>
      <c r="U51">
        <v>336.377002</v>
      </c>
      <c r="V51">
        <v>13.735575000000001</v>
      </c>
      <c r="W51">
        <v>32.472344999999997</v>
      </c>
      <c r="X51">
        <v>142.19031100000001</v>
      </c>
      <c r="Y51">
        <v>0</v>
      </c>
      <c r="Z51">
        <v>6.3172079999999999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8.0313960000000009</v>
      </c>
      <c r="AG51">
        <v>40.847586</v>
      </c>
      <c r="AH51">
        <v>0</v>
      </c>
      <c r="AI51">
        <v>0</v>
      </c>
      <c r="AJ51">
        <v>0</v>
      </c>
      <c r="AK51">
        <v>25.343679999999999</v>
      </c>
      <c r="AL51">
        <v>23.521087999999999</v>
      </c>
      <c r="AM51">
        <v>5.1825859999999997</v>
      </c>
      <c r="AN51">
        <v>0.67965500000000001</v>
      </c>
      <c r="AO51">
        <v>0</v>
      </c>
      <c r="AP51">
        <v>0</v>
      </c>
      <c r="AQ51">
        <v>25.960637999999999</v>
      </c>
      <c r="AR51">
        <v>45.758260999999997</v>
      </c>
      <c r="AS51">
        <v>30.745887</v>
      </c>
      <c r="AT51">
        <v>10.841562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85.562213000000014</v>
      </c>
      <c r="BA51">
        <f t="shared" si="1"/>
        <v>2384.5449069999995</v>
      </c>
      <c r="BD51">
        <v>7.66</v>
      </c>
      <c r="BE51">
        <v>1.88</v>
      </c>
      <c r="BF51">
        <v>2.92</v>
      </c>
      <c r="BG51">
        <v>1.77</v>
      </c>
      <c r="BH51">
        <v>9</v>
      </c>
      <c r="BI51">
        <v>0.88</v>
      </c>
      <c r="BJ51">
        <v>2.12</v>
      </c>
      <c r="BK51">
        <v>1.83</v>
      </c>
      <c r="BL51">
        <v>1.08</v>
      </c>
      <c r="BM51">
        <v>0.19</v>
      </c>
      <c r="BN51">
        <v>3.44</v>
      </c>
      <c r="BO51">
        <v>3.64</v>
      </c>
      <c r="BP51">
        <v>0.24</v>
      </c>
      <c r="BQ51">
        <v>1.94</v>
      </c>
      <c r="BR51">
        <v>2.11</v>
      </c>
      <c r="BS51">
        <v>1.58</v>
      </c>
      <c r="BT51">
        <v>2.8621400000000001</v>
      </c>
      <c r="BU51">
        <v>1.2934030000000001</v>
      </c>
      <c r="BV51">
        <v>2.236145</v>
      </c>
      <c r="BW51">
        <v>1.8728210000000001</v>
      </c>
      <c r="BX51">
        <v>0.94447099999999995</v>
      </c>
      <c r="BY51">
        <v>2.5868060000000002</v>
      </c>
      <c r="BZ51">
        <v>1.279606</v>
      </c>
      <c r="CA51">
        <v>0</v>
      </c>
      <c r="CB51">
        <v>4.6210000000000001E-3</v>
      </c>
      <c r="CC51">
        <v>0</v>
      </c>
      <c r="CD51">
        <v>0</v>
      </c>
      <c r="CE51">
        <v>0</v>
      </c>
      <c r="CF51">
        <v>0</v>
      </c>
      <c r="CG51">
        <v>7.1640000000000002E-3</v>
      </c>
      <c r="CH51">
        <v>0</v>
      </c>
      <c r="CI51">
        <v>0</v>
      </c>
      <c r="CJ51">
        <v>5.1218760000000003</v>
      </c>
      <c r="CK51">
        <v>0.90135600000000005</v>
      </c>
      <c r="CL51">
        <v>1.8681380000000001</v>
      </c>
      <c r="CM51">
        <v>3.3849179999999999</v>
      </c>
      <c r="CN51">
        <v>3.4145850000000002</v>
      </c>
      <c r="CO51">
        <v>4.13889</v>
      </c>
      <c r="CP51">
        <v>4.1044070000000001</v>
      </c>
      <c r="CQ51">
        <v>1.879057</v>
      </c>
      <c r="CR51">
        <v>0.80756799999999995</v>
      </c>
      <c r="CS51">
        <v>2.6925560000000002</v>
      </c>
      <c r="CT51">
        <v>0.95615799999999995</v>
      </c>
      <c r="CU51">
        <v>0</v>
      </c>
      <c r="CV51">
        <v>0</v>
      </c>
      <c r="CW51">
        <v>0.92552699999999999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85.562213000000014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662.96068500000001</v>
      </c>
      <c r="L52">
        <v>411.50115199999999</v>
      </c>
      <c r="M52">
        <v>89.555948999999998</v>
      </c>
      <c r="N52">
        <v>114.835362</v>
      </c>
      <c r="O52">
        <v>120.284274</v>
      </c>
      <c r="P52">
        <v>66.295907</v>
      </c>
      <c r="Q52">
        <v>20.222718</v>
      </c>
      <c r="R52">
        <v>41.299464999999998</v>
      </c>
      <c r="S52">
        <v>25.655418999999998</v>
      </c>
      <c r="T52">
        <v>0.53978400000000004</v>
      </c>
      <c r="U52">
        <v>336.377002</v>
      </c>
      <c r="V52">
        <v>13.735575000000001</v>
      </c>
      <c r="W52">
        <v>32.472344999999997</v>
      </c>
      <c r="X52">
        <v>142.19031100000001</v>
      </c>
      <c r="Y52">
        <v>0</v>
      </c>
      <c r="Z52">
        <v>6.3172079999999999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8.0313960000000009</v>
      </c>
      <c r="AG52">
        <v>40.847586</v>
      </c>
      <c r="AH52">
        <v>0</v>
      </c>
      <c r="AI52">
        <v>0</v>
      </c>
      <c r="AJ52">
        <v>0</v>
      </c>
      <c r="AK52">
        <v>25.343679999999999</v>
      </c>
      <c r="AL52">
        <v>23.521087999999999</v>
      </c>
      <c r="AM52">
        <v>5.1825859999999997</v>
      </c>
      <c r="AN52">
        <v>0.67965500000000001</v>
      </c>
      <c r="AO52">
        <v>0</v>
      </c>
      <c r="AP52">
        <v>0</v>
      </c>
      <c r="AQ52">
        <v>25.960637999999999</v>
      </c>
      <c r="AR52">
        <v>45.758260999999997</v>
      </c>
      <c r="AS52">
        <v>30.745887</v>
      </c>
      <c r="AT52">
        <v>10.841562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85.562213000000014</v>
      </c>
      <c r="BA52">
        <f t="shared" si="1"/>
        <v>2386.7177079999997</v>
      </c>
      <c r="BD52">
        <v>7.66</v>
      </c>
      <c r="BE52">
        <v>1.88</v>
      </c>
      <c r="BF52">
        <v>2.92</v>
      </c>
      <c r="BG52">
        <v>1.77</v>
      </c>
      <c r="BH52">
        <v>9</v>
      </c>
      <c r="BI52">
        <v>0.88</v>
      </c>
      <c r="BJ52">
        <v>2.12</v>
      </c>
      <c r="BK52">
        <v>1.83</v>
      </c>
      <c r="BL52">
        <v>1.08</v>
      </c>
      <c r="BM52">
        <v>0.19</v>
      </c>
      <c r="BN52">
        <v>3.44</v>
      </c>
      <c r="BO52">
        <v>3.64</v>
      </c>
      <c r="BP52">
        <v>0.24</v>
      </c>
      <c r="BQ52">
        <v>1.94</v>
      </c>
      <c r="BR52">
        <v>2.11</v>
      </c>
      <c r="BS52">
        <v>1.58</v>
      </c>
      <c r="BT52">
        <v>2.8621400000000001</v>
      </c>
      <c r="BU52">
        <v>1.2934030000000001</v>
      </c>
      <c r="BV52">
        <v>2.236145</v>
      </c>
      <c r="BW52">
        <v>1.8728210000000001</v>
      </c>
      <c r="BX52">
        <v>0.94447099999999995</v>
      </c>
      <c r="BY52">
        <v>2.5868060000000002</v>
      </c>
      <c r="BZ52">
        <v>1.279606</v>
      </c>
      <c r="CA52">
        <v>0</v>
      </c>
      <c r="CB52">
        <v>4.6210000000000001E-3</v>
      </c>
      <c r="CC52">
        <v>0</v>
      </c>
      <c r="CD52">
        <v>0</v>
      </c>
      <c r="CE52">
        <v>0</v>
      </c>
      <c r="CF52">
        <v>0</v>
      </c>
      <c r="CG52">
        <v>7.1640000000000002E-3</v>
      </c>
      <c r="CH52">
        <v>0</v>
      </c>
      <c r="CI52">
        <v>0</v>
      </c>
      <c r="CJ52">
        <v>5.1218760000000003</v>
      </c>
      <c r="CK52">
        <v>0.90135600000000005</v>
      </c>
      <c r="CL52">
        <v>1.8681380000000001</v>
      </c>
      <c r="CM52">
        <v>3.3849179999999999</v>
      </c>
      <c r="CN52">
        <v>3.4145850000000002</v>
      </c>
      <c r="CO52">
        <v>4.13889</v>
      </c>
      <c r="CP52">
        <v>4.1044070000000001</v>
      </c>
      <c r="CQ52">
        <v>1.879057</v>
      </c>
      <c r="CR52">
        <v>0.80756799999999995</v>
      </c>
      <c r="CS52">
        <v>2.6925560000000002</v>
      </c>
      <c r="CT52">
        <v>0.95615799999999995</v>
      </c>
      <c r="CU52">
        <v>0</v>
      </c>
      <c r="CV52">
        <v>0</v>
      </c>
      <c r="CW52">
        <v>0.92552699999999999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85.562213000000014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662.96068500000001</v>
      </c>
      <c r="L53">
        <v>411.50115199999999</v>
      </c>
      <c r="M53">
        <v>89.555948999999998</v>
      </c>
      <c r="N53">
        <v>114.835362</v>
      </c>
      <c r="O53">
        <v>120.284274</v>
      </c>
      <c r="P53">
        <v>66.295907</v>
      </c>
      <c r="Q53">
        <v>20.222718</v>
      </c>
      <c r="R53">
        <v>41.299464999999998</v>
      </c>
      <c r="S53">
        <v>25.655418999999998</v>
      </c>
      <c r="T53">
        <v>0.53978400000000004</v>
      </c>
      <c r="U53">
        <v>336.377002</v>
      </c>
      <c r="V53">
        <v>13.735575000000001</v>
      </c>
      <c r="W53">
        <v>32.472344999999997</v>
      </c>
      <c r="X53">
        <v>142.19031100000001</v>
      </c>
      <c r="Y53">
        <v>0</v>
      </c>
      <c r="Z53">
        <v>6.3172079999999999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8.0313960000000009</v>
      </c>
      <c r="AG53">
        <v>40.847586</v>
      </c>
      <c r="AH53">
        <v>0</v>
      </c>
      <c r="AI53">
        <v>0</v>
      </c>
      <c r="AJ53">
        <v>0</v>
      </c>
      <c r="AK53">
        <v>25.343679999999999</v>
      </c>
      <c r="AL53">
        <v>23.521087999999999</v>
      </c>
      <c r="AM53">
        <v>5.1825859999999997</v>
      </c>
      <c r="AN53">
        <v>0.67965500000000001</v>
      </c>
      <c r="AO53">
        <v>0</v>
      </c>
      <c r="AP53">
        <v>0</v>
      </c>
      <c r="AQ53">
        <v>25.960637999999999</v>
      </c>
      <c r="AR53">
        <v>45.758260999999997</v>
      </c>
      <c r="AS53">
        <v>30.745887</v>
      </c>
      <c r="AT53">
        <v>10.841562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85.562141000000011</v>
      </c>
      <c r="BA53">
        <f t="shared" si="1"/>
        <v>2386.7176359999994</v>
      </c>
      <c r="BD53">
        <v>7.66</v>
      </c>
      <c r="BE53">
        <v>1.88</v>
      </c>
      <c r="BF53">
        <v>2.92</v>
      </c>
      <c r="BG53">
        <v>1.77</v>
      </c>
      <c r="BH53">
        <v>9</v>
      </c>
      <c r="BI53">
        <v>0.88</v>
      </c>
      <c r="BJ53">
        <v>2.12</v>
      </c>
      <c r="BK53">
        <v>1.83</v>
      </c>
      <c r="BL53">
        <v>1.08</v>
      </c>
      <c r="BM53">
        <v>0.19</v>
      </c>
      <c r="BN53">
        <v>3.44</v>
      </c>
      <c r="BO53">
        <v>3.64</v>
      </c>
      <c r="BP53">
        <v>0.24</v>
      </c>
      <c r="BQ53">
        <v>1.94</v>
      </c>
      <c r="BR53">
        <v>2.11</v>
      </c>
      <c r="BS53">
        <v>1.58</v>
      </c>
      <c r="BT53">
        <v>2.8621400000000001</v>
      </c>
      <c r="BU53">
        <v>1.2934030000000001</v>
      </c>
      <c r="BV53">
        <v>2.236145</v>
      </c>
      <c r="BW53">
        <v>1.8728210000000001</v>
      </c>
      <c r="BX53">
        <v>0.94447099999999995</v>
      </c>
      <c r="BY53">
        <v>2.5868060000000002</v>
      </c>
      <c r="BZ53">
        <v>1.279606</v>
      </c>
      <c r="CA53">
        <v>0</v>
      </c>
      <c r="CB53">
        <v>4.6210000000000001E-3</v>
      </c>
      <c r="CC53">
        <v>0</v>
      </c>
      <c r="CD53">
        <v>0</v>
      </c>
      <c r="CE53">
        <v>0</v>
      </c>
      <c r="CF53">
        <v>0</v>
      </c>
      <c r="CG53">
        <v>7.0920000000000002E-3</v>
      </c>
      <c r="CH53">
        <v>0</v>
      </c>
      <c r="CI53">
        <v>0</v>
      </c>
      <c r="CJ53">
        <v>5.1218760000000003</v>
      </c>
      <c r="CK53">
        <v>0.90135600000000005</v>
      </c>
      <c r="CL53">
        <v>1.8681380000000001</v>
      </c>
      <c r="CM53">
        <v>3.3849179999999999</v>
      </c>
      <c r="CN53">
        <v>3.4145850000000002</v>
      </c>
      <c r="CO53">
        <v>4.13889</v>
      </c>
      <c r="CP53">
        <v>4.1044070000000001</v>
      </c>
      <c r="CQ53">
        <v>1.879057</v>
      </c>
      <c r="CR53">
        <v>0.80756799999999995</v>
      </c>
      <c r="CS53">
        <v>2.6925560000000002</v>
      </c>
      <c r="CT53">
        <v>0.95615799999999995</v>
      </c>
      <c r="CU53">
        <v>0</v>
      </c>
      <c r="CV53">
        <v>0</v>
      </c>
      <c r="CW53">
        <v>0.92552699999999999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85.562141000000011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662.96068500000001</v>
      </c>
      <c r="L54">
        <v>380.65635200000003</v>
      </c>
      <c r="M54">
        <v>89.555948999999998</v>
      </c>
      <c r="N54">
        <v>114.835362</v>
      </c>
      <c r="O54">
        <v>120.284274</v>
      </c>
      <c r="P54">
        <v>66.295907</v>
      </c>
      <c r="Q54">
        <v>20.222718</v>
      </c>
      <c r="R54">
        <v>41.299464999999998</v>
      </c>
      <c r="S54">
        <v>25.655418999999998</v>
      </c>
      <c r="T54">
        <v>0.53978400000000004</v>
      </c>
      <c r="U54">
        <v>336.377002</v>
      </c>
      <c r="V54">
        <v>13.735575000000001</v>
      </c>
      <c r="W54">
        <v>32.472344999999997</v>
      </c>
      <c r="X54">
        <v>142.19031100000001</v>
      </c>
      <c r="Y54">
        <v>0</v>
      </c>
      <c r="Z54">
        <v>6.3172079999999999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8.0313960000000009</v>
      </c>
      <c r="AG54">
        <v>40.847586</v>
      </c>
      <c r="AH54">
        <v>0</v>
      </c>
      <c r="AI54">
        <v>0</v>
      </c>
      <c r="AJ54">
        <v>0</v>
      </c>
      <c r="AK54">
        <v>25.343679999999999</v>
      </c>
      <c r="AL54">
        <v>23.521087999999999</v>
      </c>
      <c r="AM54">
        <v>5.1825859999999997</v>
      </c>
      <c r="AN54">
        <v>0.67965500000000001</v>
      </c>
      <c r="AO54">
        <v>0</v>
      </c>
      <c r="AP54">
        <v>0</v>
      </c>
      <c r="AQ54">
        <v>25.960637999999999</v>
      </c>
      <c r="AR54">
        <v>45.758260999999997</v>
      </c>
      <c r="AS54">
        <v>30.745887</v>
      </c>
      <c r="AT54">
        <v>10.841562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85.482141000000013</v>
      </c>
      <c r="BA54">
        <f t="shared" si="1"/>
        <v>2355.7928359999996</v>
      </c>
      <c r="BD54">
        <v>7.66</v>
      </c>
      <c r="BE54">
        <v>1.88</v>
      </c>
      <c r="BF54">
        <v>2.92</v>
      </c>
      <c r="BG54">
        <v>1.77</v>
      </c>
      <c r="BH54">
        <v>9</v>
      </c>
      <c r="BI54">
        <v>0.85</v>
      </c>
      <c r="BJ54">
        <v>2.0699999999999998</v>
      </c>
      <c r="BK54">
        <v>1.83</v>
      </c>
      <c r="BL54">
        <v>1.08</v>
      </c>
      <c r="BM54">
        <v>0.19</v>
      </c>
      <c r="BN54">
        <v>3.44</v>
      </c>
      <c r="BO54">
        <v>3.64</v>
      </c>
      <c r="BP54">
        <v>0.24</v>
      </c>
      <c r="BQ54">
        <v>1.94</v>
      </c>
      <c r="BR54">
        <v>2.11</v>
      </c>
      <c r="BS54">
        <v>1.58</v>
      </c>
      <c r="BT54">
        <v>2.8621400000000001</v>
      </c>
      <c r="BU54">
        <v>1.2934030000000001</v>
      </c>
      <c r="BV54">
        <v>2.236145</v>
      </c>
      <c r="BW54">
        <v>1.8728210000000001</v>
      </c>
      <c r="BX54">
        <v>0.94447099999999995</v>
      </c>
      <c r="BY54">
        <v>2.5868060000000002</v>
      </c>
      <c r="BZ54">
        <v>1.279606</v>
      </c>
      <c r="CA54">
        <v>0</v>
      </c>
      <c r="CB54">
        <v>4.6210000000000001E-3</v>
      </c>
      <c r="CC54">
        <v>0</v>
      </c>
      <c r="CD54">
        <v>0</v>
      </c>
      <c r="CE54">
        <v>0</v>
      </c>
      <c r="CF54">
        <v>0</v>
      </c>
      <c r="CG54">
        <v>7.0920000000000002E-3</v>
      </c>
      <c r="CH54">
        <v>0</v>
      </c>
      <c r="CI54">
        <v>0</v>
      </c>
      <c r="CJ54">
        <v>5.1218760000000003</v>
      </c>
      <c r="CK54">
        <v>0.90135600000000005</v>
      </c>
      <c r="CL54">
        <v>1.8681380000000001</v>
      </c>
      <c r="CM54">
        <v>3.3849179999999999</v>
      </c>
      <c r="CN54">
        <v>3.4145850000000002</v>
      </c>
      <c r="CO54">
        <v>4.13889</v>
      </c>
      <c r="CP54">
        <v>4.1044070000000001</v>
      </c>
      <c r="CQ54">
        <v>1.879057</v>
      </c>
      <c r="CR54">
        <v>0.80756799999999995</v>
      </c>
      <c r="CS54">
        <v>2.6925560000000002</v>
      </c>
      <c r="CT54">
        <v>0.95615799999999995</v>
      </c>
      <c r="CU54">
        <v>0</v>
      </c>
      <c r="CV54">
        <v>0</v>
      </c>
      <c r="CW54">
        <v>0.92552699999999999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85.482141000000013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662.96068500000001</v>
      </c>
      <c r="L55">
        <v>380.65635200000003</v>
      </c>
      <c r="M55">
        <v>89.555948999999998</v>
      </c>
      <c r="N55">
        <v>114.835362</v>
      </c>
      <c r="O55">
        <v>120.284274</v>
      </c>
      <c r="P55">
        <v>66.295907</v>
      </c>
      <c r="Q55">
        <v>20.222718</v>
      </c>
      <c r="R55">
        <v>41.299464999999998</v>
      </c>
      <c r="S55">
        <v>25.655418999999998</v>
      </c>
      <c r="T55">
        <v>0.53978400000000004</v>
      </c>
      <c r="U55">
        <v>336.377002</v>
      </c>
      <c r="V55">
        <v>13.735575000000001</v>
      </c>
      <c r="W55">
        <v>32.472344999999997</v>
      </c>
      <c r="X55">
        <v>142.19031100000001</v>
      </c>
      <c r="Y55">
        <v>0</v>
      </c>
      <c r="Z55">
        <v>6.3172079999999999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8.0313960000000009</v>
      </c>
      <c r="AG55">
        <v>40.847586</v>
      </c>
      <c r="AH55">
        <v>0</v>
      </c>
      <c r="AI55">
        <v>0</v>
      </c>
      <c r="AJ55">
        <v>0</v>
      </c>
      <c r="AK55">
        <v>25.343679999999999</v>
      </c>
      <c r="AL55">
        <v>23.521087999999999</v>
      </c>
      <c r="AM55">
        <v>5.1825859999999997</v>
      </c>
      <c r="AN55">
        <v>0.67965500000000001</v>
      </c>
      <c r="AO55">
        <v>0</v>
      </c>
      <c r="AP55">
        <v>0</v>
      </c>
      <c r="AQ55">
        <v>25.960637999999999</v>
      </c>
      <c r="AR55">
        <v>42.565823999999999</v>
      </c>
      <c r="AS55">
        <v>30.745887</v>
      </c>
      <c r="AT55">
        <v>10.841562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85.321339000000009</v>
      </c>
      <c r="BA55">
        <f t="shared" si="1"/>
        <v>2352.4395969999996</v>
      </c>
      <c r="BD55">
        <v>7.66</v>
      </c>
      <c r="BE55">
        <v>1.88</v>
      </c>
      <c r="BF55">
        <v>2.92</v>
      </c>
      <c r="BG55">
        <v>1.77</v>
      </c>
      <c r="BH55">
        <v>9</v>
      </c>
      <c r="BI55">
        <v>0.85</v>
      </c>
      <c r="BJ55">
        <v>2.0699999999999998</v>
      </c>
      <c r="BK55">
        <v>1.83</v>
      </c>
      <c r="BL55">
        <v>1.08</v>
      </c>
      <c r="BM55">
        <v>0.19</v>
      </c>
      <c r="BN55">
        <v>3.3</v>
      </c>
      <c r="BO55">
        <v>3.64</v>
      </c>
      <c r="BP55">
        <v>0.24</v>
      </c>
      <c r="BQ55">
        <v>1.94</v>
      </c>
      <c r="BR55">
        <v>2.11</v>
      </c>
      <c r="BS55">
        <v>1.58</v>
      </c>
      <c r="BT55">
        <v>2.8621400000000001</v>
      </c>
      <c r="BU55">
        <v>1.2934030000000001</v>
      </c>
      <c r="BV55">
        <v>2.2153429999999998</v>
      </c>
      <c r="BW55">
        <v>1.8728210000000001</v>
      </c>
      <c r="BX55">
        <v>0.94447099999999995</v>
      </c>
      <c r="BY55">
        <v>2.5868060000000002</v>
      </c>
      <c r="BZ55">
        <v>1.279606</v>
      </c>
      <c r="CA55">
        <v>0</v>
      </c>
      <c r="CB55">
        <v>4.6210000000000001E-3</v>
      </c>
      <c r="CC55">
        <v>0</v>
      </c>
      <c r="CD55">
        <v>0</v>
      </c>
      <c r="CE55">
        <v>0</v>
      </c>
      <c r="CF55">
        <v>0</v>
      </c>
      <c r="CG55">
        <v>7.0920000000000002E-3</v>
      </c>
      <c r="CH55">
        <v>0</v>
      </c>
      <c r="CI55">
        <v>0</v>
      </c>
      <c r="CJ55">
        <v>5.1218760000000003</v>
      </c>
      <c r="CK55">
        <v>0.90135600000000005</v>
      </c>
      <c r="CL55">
        <v>1.8681380000000001</v>
      </c>
      <c r="CM55">
        <v>3.3849179999999999</v>
      </c>
      <c r="CN55">
        <v>3.4145850000000002</v>
      </c>
      <c r="CO55">
        <v>4.13889</v>
      </c>
      <c r="CP55">
        <v>4.1044070000000001</v>
      </c>
      <c r="CQ55">
        <v>1.879057</v>
      </c>
      <c r="CR55">
        <v>0.80756799999999995</v>
      </c>
      <c r="CS55">
        <v>2.6925560000000002</v>
      </c>
      <c r="CT55">
        <v>0.95615799999999995</v>
      </c>
      <c r="CU55">
        <v>0</v>
      </c>
      <c r="CV55">
        <v>0</v>
      </c>
      <c r="CW55">
        <v>0.92552699999999999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85.321339000000009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653.94446000000005</v>
      </c>
      <c r="L56">
        <v>380.65635200000003</v>
      </c>
      <c r="M56">
        <v>89.555948999999998</v>
      </c>
      <c r="N56">
        <v>114.835362</v>
      </c>
      <c r="O56">
        <v>120.284274</v>
      </c>
      <c r="P56">
        <v>66.295907</v>
      </c>
      <c r="Q56">
        <v>16.409219</v>
      </c>
      <c r="R56">
        <v>30.889524999999999</v>
      </c>
      <c r="S56">
        <v>19.881498000000001</v>
      </c>
      <c r="T56">
        <v>0.53978400000000004</v>
      </c>
      <c r="U56">
        <v>336.377002</v>
      </c>
      <c r="V56">
        <v>13.735575000000001</v>
      </c>
      <c r="W56">
        <v>25.180344999999999</v>
      </c>
      <c r="X56">
        <v>113.027782</v>
      </c>
      <c r="Y56">
        <v>0</v>
      </c>
      <c r="Z56">
        <v>6.3172079999999999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8.0313960000000009</v>
      </c>
      <c r="AG56">
        <v>40.847586</v>
      </c>
      <c r="AH56">
        <v>0</v>
      </c>
      <c r="AI56">
        <v>0</v>
      </c>
      <c r="AJ56">
        <v>0</v>
      </c>
      <c r="AK56">
        <v>25.343679999999999</v>
      </c>
      <c r="AL56">
        <v>23.521087999999999</v>
      </c>
      <c r="AM56">
        <v>5.1825859999999997</v>
      </c>
      <c r="AN56">
        <v>0.67965500000000001</v>
      </c>
      <c r="AO56">
        <v>0</v>
      </c>
      <c r="AP56">
        <v>0</v>
      </c>
      <c r="AQ56">
        <v>36.268538999999997</v>
      </c>
      <c r="AR56">
        <v>42.565823999999999</v>
      </c>
      <c r="AS56">
        <v>30.745887</v>
      </c>
      <c r="AT56">
        <v>10.841562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85.141339000000002</v>
      </c>
      <c r="BA56">
        <f t="shared" si="1"/>
        <v>2297.0993839999996</v>
      </c>
      <c r="BD56">
        <v>7.66</v>
      </c>
      <c r="BE56">
        <v>1.88</v>
      </c>
      <c r="BF56">
        <v>2.92</v>
      </c>
      <c r="BG56">
        <v>1.77</v>
      </c>
      <c r="BH56">
        <v>9</v>
      </c>
      <c r="BI56">
        <v>0.85</v>
      </c>
      <c r="BJ56">
        <v>2.0699999999999998</v>
      </c>
      <c r="BK56">
        <v>1.83</v>
      </c>
      <c r="BL56">
        <v>1.08</v>
      </c>
      <c r="BM56">
        <v>0.19</v>
      </c>
      <c r="BN56">
        <v>3.12</v>
      </c>
      <c r="BO56">
        <v>3.64</v>
      </c>
      <c r="BP56">
        <v>0.24</v>
      </c>
      <c r="BQ56">
        <v>1.94</v>
      </c>
      <c r="BR56">
        <v>2.11</v>
      </c>
      <c r="BS56">
        <v>1.58</v>
      </c>
      <c r="BT56">
        <v>2.8621400000000001</v>
      </c>
      <c r="BU56">
        <v>1.2934030000000001</v>
      </c>
      <c r="BV56">
        <v>2.2153429999999998</v>
      </c>
      <c r="BW56">
        <v>1.8728210000000001</v>
      </c>
      <c r="BX56">
        <v>0.94447099999999995</v>
      </c>
      <c r="BY56">
        <v>2.5868060000000002</v>
      </c>
      <c r="BZ56">
        <v>1.279606</v>
      </c>
      <c r="CA56">
        <v>0</v>
      </c>
      <c r="CB56">
        <v>4.6210000000000001E-3</v>
      </c>
      <c r="CC56">
        <v>0</v>
      </c>
      <c r="CD56">
        <v>0</v>
      </c>
      <c r="CE56">
        <v>0</v>
      </c>
      <c r="CF56">
        <v>0</v>
      </c>
      <c r="CG56">
        <v>7.0920000000000002E-3</v>
      </c>
      <c r="CH56">
        <v>0</v>
      </c>
      <c r="CI56">
        <v>0</v>
      </c>
      <c r="CJ56">
        <v>5.1218760000000003</v>
      </c>
      <c r="CK56">
        <v>0.90135600000000005</v>
      </c>
      <c r="CL56">
        <v>1.8681380000000001</v>
      </c>
      <c r="CM56">
        <v>3.3849179999999999</v>
      </c>
      <c r="CN56">
        <v>3.4145850000000002</v>
      </c>
      <c r="CO56">
        <v>4.13889</v>
      </c>
      <c r="CP56">
        <v>4.1044070000000001</v>
      </c>
      <c r="CQ56">
        <v>1.879057</v>
      </c>
      <c r="CR56">
        <v>0.80756799999999995</v>
      </c>
      <c r="CS56">
        <v>2.6925560000000002</v>
      </c>
      <c r="CT56">
        <v>0.95615799999999995</v>
      </c>
      <c r="CU56">
        <v>0</v>
      </c>
      <c r="CV56">
        <v>0</v>
      </c>
      <c r="CW56">
        <v>0.92552699999999999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85.141339000000002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653.94446000000005</v>
      </c>
      <c r="L57">
        <v>380.65635200000003</v>
      </c>
      <c r="M57">
        <v>89.555948999999998</v>
      </c>
      <c r="N57">
        <v>114.835362</v>
      </c>
      <c r="O57">
        <v>120.284274</v>
      </c>
      <c r="P57">
        <v>66.295907</v>
      </c>
      <c r="Q57">
        <v>16.053369</v>
      </c>
      <c r="R57">
        <v>30.889524999999999</v>
      </c>
      <c r="S57">
        <v>19.881498000000001</v>
      </c>
      <c r="T57">
        <v>0.53978400000000004</v>
      </c>
      <c r="U57">
        <v>336.377002</v>
      </c>
      <c r="V57">
        <v>13.735575000000001</v>
      </c>
      <c r="W57">
        <v>25.180344999999999</v>
      </c>
      <c r="X57">
        <v>113.027782</v>
      </c>
      <c r="Y57">
        <v>0</v>
      </c>
      <c r="Z57">
        <v>6.3172079999999999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8.0313960000000009</v>
      </c>
      <c r="AG57">
        <v>40.847586</v>
      </c>
      <c r="AH57">
        <v>0</v>
      </c>
      <c r="AI57">
        <v>0</v>
      </c>
      <c r="AJ57">
        <v>0</v>
      </c>
      <c r="AK57">
        <v>25.343679999999999</v>
      </c>
      <c r="AL57">
        <v>23.521087999999999</v>
      </c>
      <c r="AM57">
        <v>5.1825859999999997</v>
      </c>
      <c r="AN57">
        <v>0.67965500000000001</v>
      </c>
      <c r="AO57">
        <v>0</v>
      </c>
      <c r="AP57">
        <v>0</v>
      </c>
      <c r="AQ57">
        <v>36.268538999999997</v>
      </c>
      <c r="AR57">
        <v>42.565823999999999</v>
      </c>
      <c r="AS57">
        <v>30.745887</v>
      </c>
      <c r="AT57">
        <v>10.841562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84.951339000000004</v>
      </c>
      <c r="BA57">
        <f t="shared" si="1"/>
        <v>2296.5535340000001</v>
      </c>
      <c r="BD57">
        <v>7.66</v>
      </c>
      <c r="BE57">
        <v>1.88</v>
      </c>
      <c r="BF57">
        <v>2.92</v>
      </c>
      <c r="BG57">
        <v>1.77</v>
      </c>
      <c r="BH57">
        <v>9</v>
      </c>
      <c r="BI57">
        <v>0.85</v>
      </c>
      <c r="BJ57">
        <v>2.0699999999999998</v>
      </c>
      <c r="BK57">
        <v>1.83</v>
      </c>
      <c r="BL57">
        <v>1.08</v>
      </c>
      <c r="BM57">
        <v>0.19</v>
      </c>
      <c r="BN57">
        <v>2.93</v>
      </c>
      <c r="BO57">
        <v>3.64</v>
      </c>
      <c r="BP57">
        <v>0.24</v>
      </c>
      <c r="BQ57">
        <v>1.94</v>
      </c>
      <c r="BR57">
        <v>2.11</v>
      </c>
      <c r="BS57">
        <v>1.58</v>
      </c>
      <c r="BT57">
        <v>2.8621400000000001</v>
      </c>
      <c r="BU57">
        <v>1.2934030000000001</v>
      </c>
      <c r="BV57">
        <v>2.2153429999999998</v>
      </c>
      <c r="BW57">
        <v>1.8728210000000001</v>
      </c>
      <c r="BX57">
        <v>0.94447099999999995</v>
      </c>
      <c r="BY57">
        <v>2.5868060000000002</v>
      </c>
      <c r="BZ57">
        <v>1.279606</v>
      </c>
      <c r="CA57">
        <v>0</v>
      </c>
      <c r="CB57">
        <v>4.6210000000000001E-3</v>
      </c>
      <c r="CC57">
        <v>0</v>
      </c>
      <c r="CD57">
        <v>0</v>
      </c>
      <c r="CE57">
        <v>0</v>
      </c>
      <c r="CF57">
        <v>0</v>
      </c>
      <c r="CG57">
        <v>7.0920000000000002E-3</v>
      </c>
      <c r="CH57">
        <v>0</v>
      </c>
      <c r="CI57">
        <v>0</v>
      </c>
      <c r="CJ57">
        <v>5.1218760000000003</v>
      </c>
      <c r="CK57">
        <v>0.90135600000000005</v>
      </c>
      <c r="CL57">
        <v>1.8681380000000001</v>
      </c>
      <c r="CM57">
        <v>3.3849179999999999</v>
      </c>
      <c r="CN57">
        <v>3.4145850000000002</v>
      </c>
      <c r="CO57">
        <v>4.13889</v>
      </c>
      <c r="CP57">
        <v>4.1044070000000001</v>
      </c>
      <c r="CQ57">
        <v>1.879057</v>
      </c>
      <c r="CR57">
        <v>0.80756799999999995</v>
      </c>
      <c r="CS57">
        <v>2.6925560000000002</v>
      </c>
      <c r="CT57">
        <v>0.95615799999999995</v>
      </c>
      <c r="CU57">
        <v>0</v>
      </c>
      <c r="CV57">
        <v>0</v>
      </c>
      <c r="CW57">
        <v>0.92552699999999999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84.951339000000004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653.94446000000005</v>
      </c>
      <c r="L58">
        <v>380.65635200000003</v>
      </c>
      <c r="M58">
        <v>89.555948999999998</v>
      </c>
      <c r="N58">
        <v>114.835362</v>
      </c>
      <c r="O58">
        <v>120.284274</v>
      </c>
      <c r="P58">
        <v>66.295907</v>
      </c>
      <c r="Q58">
        <v>16.053369</v>
      </c>
      <c r="R58">
        <v>37.650306999999998</v>
      </c>
      <c r="S58">
        <v>19.881498000000001</v>
      </c>
      <c r="T58">
        <v>0.53978400000000004</v>
      </c>
      <c r="U58">
        <v>336.377002</v>
      </c>
      <c r="V58">
        <v>13.735575000000001</v>
      </c>
      <c r="W58">
        <v>32.442728000000002</v>
      </c>
      <c r="X58">
        <v>142.19031100000001</v>
      </c>
      <c r="Y58">
        <v>0</v>
      </c>
      <c r="Z58">
        <v>6.3172079999999999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8.0313960000000009</v>
      </c>
      <c r="AG58">
        <v>40.847586</v>
      </c>
      <c r="AH58">
        <v>0</v>
      </c>
      <c r="AI58">
        <v>0</v>
      </c>
      <c r="AJ58">
        <v>0</v>
      </c>
      <c r="AK58">
        <v>25.343679999999999</v>
      </c>
      <c r="AL58">
        <v>23.521087999999999</v>
      </c>
      <c r="AM58">
        <v>5.1825859999999997</v>
      </c>
      <c r="AN58">
        <v>0.67965500000000001</v>
      </c>
      <c r="AO58">
        <v>0</v>
      </c>
      <c r="AP58">
        <v>0</v>
      </c>
      <c r="AQ58">
        <v>36.268538999999997</v>
      </c>
      <c r="AR58">
        <v>42.565823999999999</v>
      </c>
      <c r="AS58">
        <v>30.745887</v>
      </c>
      <c r="AT58">
        <v>10.841562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84.951339000000004</v>
      </c>
      <c r="BA58">
        <f t="shared" si="1"/>
        <v>2339.7392280000004</v>
      </c>
      <c r="BD58">
        <v>7.66</v>
      </c>
      <c r="BE58">
        <v>1.88</v>
      </c>
      <c r="BF58">
        <v>2.92</v>
      </c>
      <c r="BG58">
        <v>1.77</v>
      </c>
      <c r="BH58">
        <v>9</v>
      </c>
      <c r="BI58">
        <v>0.85</v>
      </c>
      <c r="BJ58">
        <v>2.0699999999999998</v>
      </c>
      <c r="BK58">
        <v>1.83</v>
      </c>
      <c r="BL58">
        <v>1.08</v>
      </c>
      <c r="BM58">
        <v>0.19</v>
      </c>
      <c r="BN58">
        <v>2.93</v>
      </c>
      <c r="BO58">
        <v>3.64</v>
      </c>
      <c r="BP58">
        <v>0.24</v>
      </c>
      <c r="BQ58">
        <v>1.94</v>
      </c>
      <c r="BR58">
        <v>2.11</v>
      </c>
      <c r="BS58">
        <v>1.58</v>
      </c>
      <c r="BT58">
        <v>2.8621400000000001</v>
      </c>
      <c r="BU58">
        <v>1.2934030000000001</v>
      </c>
      <c r="BV58">
        <v>2.2153429999999998</v>
      </c>
      <c r="BW58">
        <v>1.8728210000000001</v>
      </c>
      <c r="BX58">
        <v>0.94447099999999995</v>
      </c>
      <c r="BY58">
        <v>2.5868060000000002</v>
      </c>
      <c r="BZ58">
        <v>1.279606</v>
      </c>
      <c r="CA58">
        <v>0</v>
      </c>
      <c r="CB58">
        <v>4.6210000000000001E-3</v>
      </c>
      <c r="CC58">
        <v>0</v>
      </c>
      <c r="CD58">
        <v>0</v>
      </c>
      <c r="CE58">
        <v>0</v>
      </c>
      <c r="CF58">
        <v>0</v>
      </c>
      <c r="CG58">
        <v>7.0920000000000002E-3</v>
      </c>
      <c r="CH58">
        <v>0</v>
      </c>
      <c r="CI58">
        <v>0</v>
      </c>
      <c r="CJ58">
        <v>5.1218760000000003</v>
      </c>
      <c r="CK58">
        <v>0.90135600000000005</v>
      </c>
      <c r="CL58">
        <v>1.8681380000000001</v>
      </c>
      <c r="CM58">
        <v>3.3849179999999999</v>
      </c>
      <c r="CN58">
        <v>3.4145850000000002</v>
      </c>
      <c r="CO58">
        <v>4.13889</v>
      </c>
      <c r="CP58">
        <v>4.1044070000000001</v>
      </c>
      <c r="CQ58">
        <v>1.879057</v>
      </c>
      <c r="CR58">
        <v>0.80756799999999995</v>
      </c>
      <c r="CS58">
        <v>2.6925560000000002</v>
      </c>
      <c r="CT58">
        <v>0.95615799999999995</v>
      </c>
      <c r="CU58">
        <v>0</v>
      </c>
      <c r="CV58">
        <v>0</v>
      </c>
      <c r="CW58">
        <v>0.92552699999999999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84.951339000000004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662.95782799999995</v>
      </c>
      <c r="L59">
        <v>380.65635200000003</v>
      </c>
      <c r="M59">
        <v>89.555948999999998</v>
      </c>
      <c r="N59">
        <v>114.835362</v>
      </c>
      <c r="O59">
        <v>120.284274</v>
      </c>
      <c r="P59">
        <v>66.295907</v>
      </c>
      <c r="Q59">
        <v>20.222718</v>
      </c>
      <c r="R59">
        <v>41.299464999999998</v>
      </c>
      <c r="S59">
        <v>25.655418999999998</v>
      </c>
      <c r="T59">
        <v>0.53978400000000004</v>
      </c>
      <c r="U59">
        <v>336.377002</v>
      </c>
      <c r="V59">
        <v>13.735575000000001</v>
      </c>
      <c r="W59">
        <v>32.472344999999997</v>
      </c>
      <c r="X59">
        <v>142.19031100000001</v>
      </c>
      <c r="Y59">
        <v>0</v>
      </c>
      <c r="Z59">
        <v>6.3172079999999999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8.0313960000000009</v>
      </c>
      <c r="AG59">
        <v>40.847586</v>
      </c>
      <c r="AH59">
        <v>0</v>
      </c>
      <c r="AI59">
        <v>0</v>
      </c>
      <c r="AJ59">
        <v>0</v>
      </c>
      <c r="AK59">
        <v>25.343679999999999</v>
      </c>
      <c r="AL59">
        <v>23.521087999999999</v>
      </c>
      <c r="AM59">
        <v>5.1825859999999997</v>
      </c>
      <c r="AN59">
        <v>0.67965500000000001</v>
      </c>
      <c r="AO59">
        <v>0</v>
      </c>
      <c r="AP59">
        <v>0</v>
      </c>
      <c r="AQ59">
        <v>36.268538999999997</v>
      </c>
      <c r="AR59">
        <v>42.565823999999999</v>
      </c>
      <c r="AS59">
        <v>30.745887</v>
      </c>
      <c r="AT59">
        <v>10.841562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84.951231000000007</v>
      </c>
      <c r="BA59">
        <f t="shared" si="1"/>
        <v>2362.3745329999997</v>
      </c>
      <c r="BD59">
        <v>7.66</v>
      </c>
      <c r="BE59">
        <v>1.88</v>
      </c>
      <c r="BF59">
        <v>2.92</v>
      </c>
      <c r="BG59">
        <v>1.77</v>
      </c>
      <c r="BH59">
        <v>9</v>
      </c>
      <c r="BI59">
        <v>0.85</v>
      </c>
      <c r="BJ59">
        <v>2.0699999999999998</v>
      </c>
      <c r="BK59">
        <v>1.83</v>
      </c>
      <c r="BL59">
        <v>1.08</v>
      </c>
      <c r="BM59">
        <v>0.19</v>
      </c>
      <c r="BN59">
        <v>2.93</v>
      </c>
      <c r="BO59">
        <v>3.64</v>
      </c>
      <c r="BP59">
        <v>0.24</v>
      </c>
      <c r="BQ59">
        <v>1.94</v>
      </c>
      <c r="BR59">
        <v>2.11</v>
      </c>
      <c r="BS59">
        <v>1.58</v>
      </c>
      <c r="BT59">
        <v>2.8621400000000001</v>
      </c>
      <c r="BU59">
        <v>1.2934030000000001</v>
      </c>
      <c r="BV59">
        <v>2.2153429999999998</v>
      </c>
      <c r="BW59">
        <v>1.8728210000000001</v>
      </c>
      <c r="BX59">
        <v>0.94447099999999995</v>
      </c>
      <c r="BY59">
        <v>2.5868060000000002</v>
      </c>
      <c r="BZ59">
        <v>1.279606</v>
      </c>
      <c r="CA59">
        <v>0</v>
      </c>
      <c r="CB59">
        <v>4.6210000000000001E-3</v>
      </c>
      <c r="CC59">
        <v>0</v>
      </c>
      <c r="CD59">
        <v>0</v>
      </c>
      <c r="CE59">
        <v>0</v>
      </c>
      <c r="CF59">
        <v>0</v>
      </c>
      <c r="CG59">
        <v>6.9839999999999998E-3</v>
      </c>
      <c r="CH59">
        <v>0</v>
      </c>
      <c r="CI59">
        <v>0</v>
      </c>
      <c r="CJ59">
        <v>5.1218760000000003</v>
      </c>
      <c r="CK59">
        <v>0.90135600000000005</v>
      </c>
      <c r="CL59">
        <v>1.8681380000000001</v>
      </c>
      <c r="CM59">
        <v>3.3849179999999999</v>
      </c>
      <c r="CN59">
        <v>3.4145850000000002</v>
      </c>
      <c r="CO59">
        <v>4.13889</v>
      </c>
      <c r="CP59">
        <v>4.1044070000000001</v>
      </c>
      <c r="CQ59">
        <v>1.879057</v>
      </c>
      <c r="CR59">
        <v>0.80756799999999995</v>
      </c>
      <c r="CS59">
        <v>2.6925560000000002</v>
      </c>
      <c r="CT59">
        <v>0.95615799999999995</v>
      </c>
      <c r="CU59">
        <v>0</v>
      </c>
      <c r="CV59">
        <v>0</v>
      </c>
      <c r="CW59">
        <v>0.92552699999999999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84.951231000000007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662.96068500000001</v>
      </c>
      <c r="L60">
        <v>380.65635200000003</v>
      </c>
      <c r="M60">
        <v>89.555948999999998</v>
      </c>
      <c r="N60">
        <v>114.835362</v>
      </c>
      <c r="O60">
        <v>120.284274</v>
      </c>
      <c r="P60">
        <v>66.295907</v>
      </c>
      <c r="Q60">
        <v>20.222718</v>
      </c>
      <c r="R60">
        <v>41.299464999999998</v>
      </c>
      <c r="S60">
        <v>25.655418999999998</v>
      </c>
      <c r="T60">
        <v>0.53978400000000004</v>
      </c>
      <c r="U60">
        <v>336.377002</v>
      </c>
      <c r="V60">
        <v>13.735575000000001</v>
      </c>
      <c r="W60">
        <v>32.472344999999997</v>
      </c>
      <c r="X60">
        <v>142.19031100000001</v>
      </c>
      <c r="Y60">
        <v>0</v>
      </c>
      <c r="Z60">
        <v>6.3172079999999999</v>
      </c>
      <c r="AA60">
        <v>13.478213999999999</v>
      </c>
      <c r="AB60">
        <v>0</v>
      </c>
      <c r="AC60">
        <v>0</v>
      </c>
      <c r="AD60">
        <v>0</v>
      </c>
      <c r="AE60">
        <v>0</v>
      </c>
      <c r="AF60">
        <v>8.0313960000000009</v>
      </c>
      <c r="AG60">
        <v>40.847586</v>
      </c>
      <c r="AH60">
        <v>0</v>
      </c>
      <c r="AI60">
        <v>0</v>
      </c>
      <c r="AJ60">
        <v>0</v>
      </c>
      <c r="AK60">
        <v>25.343679999999999</v>
      </c>
      <c r="AL60">
        <v>23.521087999999999</v>
      </c>
      <c r="AM60">
        <v>5.1825859999999997</v>
      </c>
      <c r="AN60">
        <v>0.67965500000000001</v>
      </c>
      <c r="AO60">
        <v>0</v>
      </c>
      <c r="AP60">
        <v>0</v>
      </c>
      <c r="AQ60">
        <v>36.268538999999997</v>
      </c>
      <c r="AR60">
        <v>42.565823999999999</v>
      </c>
      <c r="AS60">
        <v>30.745887</v>
      </c>
      <c r="AT60">
        <v>10.841562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85.277341000000007</v>
      </c>
      <c r="BA60">
        <f t="shared" si="1"/>
        <v>2376.1817139999998</v>
      </c>
      <c r="BD60">
        <v>7.66</v>
      </c>
      <c r="BE60">
        <v>1.88</v>
      </c>
      <c r="BF60">
        <v>2.92</v>
      </c>
      <c r="BG60">
        <v>1.77</v>
      </c>
      <c r="BH60">
        <v>9</v>
      </c>
      <c r="BI60">
        <v>0.85</v>
      </c>
      <c r="BJ60">
        <v>2.0699999999999998</v>
      </c>
      <c r="BK60">
        <v>1.83</v>
      </c>
      <c r="BL60">
        <v>1.08</v>
      </c>
      <c r="BM60">
        <v>0.19</v>
      </c>
      <c r="BN60">
        <v>2.93</v>
      </c>
      <c r="BO60">
        <v>3.64</v>
      </c>
      <c r="BP60">
        <v>0.24</v>
      </c>
      <c r="BQ60">
        <v>1.94</v>
      </c>
      <c r="BR60">
        <v>2.11</v>
      </c>
      <c r="BS60">
        <v>1.58</v>
      </c>
      <c r="BT60">
        <v>2.8621400000000001</v>
      </c>
      <c r="BU60">
        <v>1.2934030000000001</v>
      </c>
      <c r="BV60">
        <v>2.2153429999999998</v>
      </c>
      <c r="BW60">
        <v>1.8728210000000001</v>
      </c>
      <c r="BX60">
        <v>0.94447099999999995</v>
      </c>
      <c r="BY60">
        <v>2.5868060000000002</v>
      </c>
      <c r="BZ60">
        <v>1.279606</v>
      </c>
      <c r="CA60">
        <v>0</v>
      </c>
      <c r="CB60">
        <v>4.6210000000000001E-3</v>
      </c>
      <c r="CC60">
        <v>0</v>
      </c>
      <c r="CD60">
        <v>0</v>
      </c>
      <c r="CE60">
        <v>0</v>
      </c>
      <c r="CF60">
        <v>0</v>
      </c>
      <c r="CG60">
        <v>6.9839999999999998E-3</v>
      </c>
      <c r="CH60">
        <v>0</v>
      </c>
      <c r="CI60">
        <v>0</v>
      </c>
      <c r="CJ60">
        <v>5.1218760000000003</v>
      </c>
      <c r="CK60">
        <v>0.90135600000000005</v>
      </c>
      <c r="CL60">
        <v>1.8681380000000001</v>
      </c>
      <c r="CM60">
        <v>3.3849179999999999</v>
      </c>
      <c r="CN60">
        <v>3.4145850000000002</v>
      </c>
      <c r="CO60">
        <v>4.13889</v>
      </c>
      <c r="CP60">
        <v>4.1044070000000001</v>
      </c>
      <c r="CQ60">
        <v>1.879057</v>
      </c>
      <c r="CR60">
        <v>0.80756799999999995</v>
      </c>
      <c r="CS60">
        <v>2.6925560000000002</v>
      </c>
      <c r="CT60">
        <v>0.95615799999999995</v>
      </c>
      <c r="CU60">
        <v>0.32611000000000001</v>
      </c>
      <c r="CV60">
        <v>0</v>
      </c>
      <c r="CW60">
        <v>0.92552699999999999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85.277341000000007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662.96068500000001</v>
      </c>
      <c r="L61">
        <v>411.50115199999999</v>
      </c>
      <c r="M61">
        <v>89.555948999999998</v>
      </c>
      <c r="N61">
        <v>114.835362</v>
      </c>
      <c r="O61">
        <v>120.284274</v>
      </c>
      <c r="P61">
        <v>66.295907</v>
      </c>
      <c r="Q61">
        <v>20.222718</v>
      </c>
      <c r="R61">
        <v>41.299464999999998</v>
      </c>
      <c r="S61">
        <v>25.655418999999998</v>
      </c>
      <c r="T61">
        <v>0.53978400000000004</v>
      </c>
      <c r="U61">
        <v>336.377002</v>
      </c>
      <c r="V61">
        <v>13.735575000000001</v>
      </c>
      <c r="W61">
        <v>32.472344999999997</v>
      </c>
      <c r="X61">
        <v>142.19031100000001</v>
      </c>
      <c r="Y61">
        <v>0</v>
      </c>
      <c r="Z61">
        <v>6.3172079999999999</v>
      </c>
      <c r="AA61">
        <v>13.478213999999999</v>
      </c>
      <c r="AB61">
        <v>0</v>
      </c>
      <c r="AC61">
        <v>0</v>
      </c>
      <c r="AD61">
        <v>0</v>
      </c>
      <c r="AE61">
        <v>0</v>
      </c>
      <c r="AF61">
        <v>8.0313960000000009</v>
      </c>
      <c r="AG61">
        <v>40.847586</v>
      </c>
      <c r="AH61">
        <v>0</v>
      </c>
      <c r="AI61">
        <v>0</v>
      </c>
      <c r="AJ61">
        <v>0</v>
      </c>
      <c r="AK61">
        <v>25.343679999999999</v>
      </c>
      <c r="AL61">
        <v>23.521087999999999</v>
      </c>
      <c r="AM61">
        <v>5.1825859999999997</v>
      </c>
      <c r="AN61">
        <v>0.67965500000000001</v>
      </c>
      <c r="AO61">
        <v>0</v>
      </c>
      <c r="AP61">
        <v>0</v>
      </c>
      <c r="AQ61">
        <v>36.268538999999997</v>
      </c>
      <c r="AR61">
        <v>45.758260999999997</v>
      </c>
      <c r="AS61">
        <v>30.745887</v>
      </c>
      <c r="AT61">
        <v>10.841562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85.277341000000007</v>
      </c>
      <c r="BA61">
        <f t="shared" si="1"/>
        <v>2410.2189509999998</v>
      </c>
      <c r="BD61">
        <v>7.66</v>
      </c>
      <c r="BE61">
        <v>1.88</v>
      </c>
      <c r="BF61">
        <v>2.92</v>
      </c>
      <c r="BG61">
        <v>1.77</v>
      </c>
      <c r="BH61">
        <v>9</v>
      </c>
      <c r="BI61">
        <v>0.85</v>
      </c>
      <c r="BJ61">
        <v>2.0699999999999998</v>
      </c>
      <c r="BK61">
        <v>1.83</v>
      </c>
      <c r="BL61">
        <v>1.08</v>
      </c>
      <c r="BM61">
        <v>0.19</v>
      </c>
      <c r="BN61">
        <v>2.93</v>
      </c>
      <c r="BO61">
        <v>3.64</v>
      </c>
      <c r="BP61">
        <v>0.24</v>
      </c>
      <c r="BQ61">
        <v>1.94</v>
      </c>
      <c r="BR61">
        <v>2.11</v>
      </c>
      <c r="BS61">
        <v>1.58</v>
      </c>
      <c r="BT61">
        <v>2.8621400000000001</v>
      </c>
      <c r="BU61">
        <v>1.2934030000000001</v>
      </c>
      <c r="BV61">
        <v>2.2153429999999998</v>
      </c>
      <c r="BW61">
        <v>1.8728210000000001</v>
      </c>
      <c r="BX61">
        <v>0.94447099999999995</v>
      </c>
      <c r="BY61">
        <v>2.5868060000000002</v>
      </c>
      <c r="BZ61">
        <v>1.279606</v>
      </c>
      <c r="CA61">
        <v>0</v>
      </c>
      <c r="CB61">
        <v>4.6210000000000001E-3</v>
      </c>
      <c r="CC61">
        <v>0</v>
      </c>
      <c r="CD61">
        <v>0</v>
      </c>
      <c r="CE61">
        <v>0</v>
      </c>
      <c r="CF61">
        <v>0</v>
      </c>
      <c r="CG61">
        <v>6.9839999999999998E-3</v>
      </c>
      <c r="CH61">
        <v>0</v>
      </c>
      <c r="CI61">
        <v>0</v>
      </c>
      <c r="CJ61">
        <v>5.1218760000000003</v>
      </c>
      <c r="CK61">
        <v>0.90135600000000005</v>
      </c>
      <c r="CL61">
        <v>1.8681380000000001</v>
      </c>
      <c r="CM61">
        <v>3.3849179999999999</v>
      </c>
      <c r="CN61">
        <v>3.4145850000000002</v>
      </c>
      <c r="CO61">
        <v>4.13889</v>
      </c>
      <c r="CP61">
        <v>4.1044070000000001</v>
      </c>
      <c r="CQ61">
        <v>1.879057</v>
      </c>
      <c r="CR61">
        <v>0.80756799999999995</v>
      </c>
      <c r="CS61">
        <v>2.6925560000000002</v>
      </c>
      <c r="CT61">
        <v>0.95615799999999995</v>
      </c>
      <c r="CU61">
        <v>0.32611000000000001</v>
      </c>
      <c r="CV61">
        <v>0</v>
      </c>
      <c r="CW61">
        <v>0.92552699999999999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85.277341000000007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653.94446000000005</v>
      </c>
      <c r="L62">
        <v>469.33515199999999</v>
      </c>
      <c r="M62">
        <v>89.555948999999998</v>
      </c>
      <c r="N62">
        <v>114.835362</v>
      </c>
      <c r="O62">
        <v>120.284274</v>
      </c>
      <c r="P62">
        <v>66.295907</v>
      </c>
      <c r="Q62">
        <v>16.053369</v>
      </c>
      <c r="R62">
        <v>41.299464999999998</v>
      </c>
      <c r="S62">
        <v>19.881498000000001</v>
      </c>
      <c r="T62">
        <v>0.53978400000000004</v>
      </c>
      <c r="U62">
        <v>336.377002</v>
      </c>
      <c r="V62">
        <v>13.735575000000001</v>
      </c>
      <c r="W62">
        <v>32.472344999999997</v>
      </c>
      <c r="X62">
        <v>142.19031100000001</v>
      </c>
      <c r="Y62">
        <v>0</v>
      </c>
      <c r="Z62">
        <v>6.3172079999999999</v>
      </c>
      <c r="AA62">
        <v>13.478213999999999</v>
      </c>
      <c r="AB62">
        <v>13.109128999999999</v>
      </c>
      <c r="AC62">
        <v>9.6627910000000004</v>
      </c>
      <c r="AD62">
        <v>0</v>
      </c>
      <c r="AE62">
        <v>0</v>
      </c>
      <c r="AF62">
        <v>8.0313960000000009</v>
      </c>
      <c r="AG62">
        <v>40.847586</v>
      </c>
      <c r="AH62">
        <v>0</v>
      </c>
      <c r="AI62">
        <v>0</v>
      </c>
      <c r="AJ62">
        <v>0</v>
      </c>
      <c r="AK62">
        <v>25.343679999999999</v>
      </c>
      <c r="AL62">
        <v>23.521087999999999</v>
      </c>
      <c r="AM62">
        <v>5.1825859999999997</v>
      </c>
      <c r="AN62">
        <v>0.67965500000000001</v>
      </c>
      <c r="AO62">
        <v>0</v>
      </c>
      <c r="AP62">
        <v>0</v>
      </c>
      <c r="AQ62">
        <v>36.268538999999997</v>
      </c>
      <c r="AR62">
        <v>45.758260999999997</v>
      </c>
      <c r="AS62">
        <v>30.745887</v>
      </c>
      <c r="AT62">
        <v>10.841562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85.55345100000001</v>
      </c>
      <c r="BA62">
        <f t="shared" si="1"/>
        <v>2472.141486</v>
      </c>
      <c r="BD62">
        <v>7.66</v>
      </c>
      <c r="BE62">
        <v>1.88</v>
      </c>
      <c r="BF62">
        <v>2.92</v>
      </c>
      <c r="BG62">
        <v>1.77</v>
      </c>
      <c r="BH62">
        <v>9</v>
      </c>
      <c r="BI62">
        <v>0.83</v>
      </c>
      <c r="BJ62">
        <v>2.04</v>
      </c>
      <c r="BK62">
        <v>1.83</v>
      </c>
      <c r="BL62">
        <v>1.08</v>
      </c>
      <c r="BM62">
        <v>0.19</v>
      </c>
      <c r="BN62">
        <v>2.93</v>
      </c>
      <c r="BO62">
        <v>3.64</v>
      </c>
      <c r="BP62">
        <v>0.24</v>
      </c>
      <c r="BQ62">
        <v>1.94</v>
      </c>
      <c r="BR62">
        <v>2.11</v>
      </c>
      <c r="BS62">
        <v>1.58</v>
      </c>
      <c r="BT62">
        <v>2.8621400000000001</v>
      </c>
      <c r="BU62">
        <v>1.2934030000000001</v>
      </c>
      <c r="BV62">
        <v>2.2153429999999998</v>
      </c>
      <c r="BW62">
        <v>1.8728210000000001</v>
      </c>
      <c r="BX62">
        <v>0.94447099999999995</v>
      </c>
      <c r="BY62">
        <v>2.5868060000000002</v>
      </c>
      <c r="BZ62">
        <v>1.279606</v>
      </c>
      <c r="CA62">
        <v>0</v>
      </c>
      <c r="CB62">
        <v>4.6210000000000001E-3</v>
      </c>
      <c r="CC62">
        <v>0</v>
      </c>
      <c r="CD62">
        <v>0</v>
      </c>
      <c r="CE62">
        <v>0</v>
      </c>
      <c r="CF62">
        <v>0</v>
      </c>
      <c r="CG62">
        <v>6.9839999999999998E-3</v>
      </c>
      <c r="CH62">
        <v>0</v>
      </c>
      <c r="CI62">
        <v>0</v>
      </c>
      <c r="CJ62">
        <v>5.1218760000000003</v>
      </c>
      <c r="CK62">
        <v>0.90135600000000005</v>
      </c>
      <c r="CL62">
        <v>1.8681380000000001</v>
      </c>
      <c r="CM62">
        <v>3.3849179999999999</v>
      </c>
      <c r="CN62">
        <v>3.4145850000000002</v>
      </c>
      <c r="CO62">
        <v>4.13889</v>
      </c>
      <c r="CP62">
        <v>4.1044070000000001</v>
      </c>
      <c r="CQ62">
        <v>1.879057</v>
      </c>
      <c r="CR62">
        <v>0.80756799999999995</v>
      </c>
      <c r="CS62">
        <v>2.6925560000000002</v>
      </c>
      <c r="CT62">
        <v>0.95615799999999995</v>
      </c>
      <c r="CU62">
        <v>0.65222000000000002</v>
      </c>
      <c r="CV62">
        <v>0</v>
      </c>
      <c r="CW62">
        <v>0.92552699999999999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85.55345100000001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653.94446000000005</v>
      </c>
      <c r="L63">
        <v>517.53015200000004</v>
      </c>
      <c r="M63">
        <v>89.555948999999998</v>
      </c>
      <c r="N63">
        <v>114.835362</v>
      </c>
      <c r="O63">
        <v>120.284274</v>
      </c>
      <c r="P63">
        <v>66.295907</v>
      </c>
      <c r="Q63">
        <v>16.053369</v>
      </c>
      <c r="R63">
        <v>30.889524999999999</v>
      </c>
      <c r="S63">
        <v>19.881498000000001</v>
      </c>
      <c r="T63">
        <v>0.53978400000000004</v>
      </c>
      <c r="U63">
        <v>336.377002</v>
      </c>
      <c r="V63">
        <v>13.735575000000001</v>
      </c>
      <c r="W63">
        <v>25.180344999999999</v>
      </c>
      <c r="X63">
        <v>113.027782</v>
      </c>
      <c r="Y63">
        <v>0</v>
      </c>
      <c r="Z63">
        <v>6.3172079999999999</v>
      </c>
      <c r="AA63">
        <v>13.478213999999999</v>
      </c>
      <c r="AB63">
        <v>13.109128999999999</v>
      </c>
      <c r="AC63">
        <v>9.6627910000000004</v>
      </c>
      <c r="AD63">
        <v>0</v>
      </c>
      <c r="AE63">
        <v>0</v>
      </c>
      <c r="AF63">
        <v>8.0313960000000009</v>
      </c>
      <c r="AG63">
        <v>40.847586</v>
      </c>
      <c r="AH63">
        <v>0</v>
      </c>
      <c r="AI63">
        <v>0</v>
      </c>
      <c r="AJ63">
        <v>0</v>
      </c>
      <c r="AK63">
        <v>25.343679999999999</v>
      </c>
      <c r="AL63">
        <v>23.521087999999999</v>
      </c>
      <c r="AM63">
        <v>5.1825859999999997</v>
      </c>
      <c r="AN63">
        <v>0.67965500000000001</v>
      </c>
      <c r="AO63">
        <v>0</v>
      </c>
      <c r="AP63">
        <v>0</v>
      </c>
      <c r="AQ63">
        <v>36.268538999999997</v>
      </c>
      <c r="AR63">
        <v>45.758260999999997</v>
      </c>
      <c r="AS63">
        <v>30.745887</v>
      </c>
      <c r="AT63">
        <v>10.841562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85.556532000000018</v>
      </c>
      <c r="BA63">
        <f t="shared" si="1"/>
        <v>2473.4750979999999</v>
      </c>
      <c r="BD63">
        <v>7.66</v>
      </c>
      <c r="BE63">
        <v>1.88</v>
      </c>
      <c r="BF63">
        <v>2.92</v>
      </c>
      <c r="BG63">
        <v>1.77</v>
      </c>
      <c r="BH63">
        <v>9</v>
      </c>
      <c r="BI63">
        <v>0.83</v>
      </c>
      <c r="BJ63">
        <v>2.04</v>
      </c>
      <c r="BK63">
        <v>1.83</v>
      </c>
      <c r="BL63">
        <v>1.08</v>
      </c>
      <c r="BM63">
        <v>0.19</v>
      </c>
      <c r="BN63">
        <v>2.93</v>
      </c>
      <c r="BO63">
        <v>3.64</v>
      </c>
      <c r="BP63">
        <v>0.24</v>
      </c>
      <c r="BQ63">
        <v>1.94</v>
      </c>
      <c r="BR63">
        <v>2.11</v>
      </c>
      <c r="BS63">
        <v>1.58</v>
      </c>
      <c r="BT63">
        <v>2.8621400000000001</v>
      </c>
      <c r="BU63">
        <v>1.2934030000000001</v>
      </c>
      <c r="BV63">
        <v>2.2153429999999998</v>
      </c>
      <c r="BW63">
        <v>1.8728210000000001</v>
      </c>
      <c r="BX63">
        <v>0.94447099999999995</v>
      </c>
      <c r="BY63">
        <v>2.5868060000000002</v>
      </c>
      <c r="BZ63">
        <v>1.279606</v>
      </c>
      <c r="CA63">
        <v>0</v>
      </c>
      <c r="CB63">
        <v>7.7019999999999996E-3</v>
      </c>
      <c r="CC63">
        <v>0</v>
      </c>
      <c r="CD63">
        <v>0</v>
      </c>
      <c r="CE63">
        <v>0</v>
      </c>
      <c r="CF63">
        <v>0</v>
      </c>
      <c r="CG63">
        <v>6.9839999999999998E-3</v>
      </c>
      <c r="CH63">
        <v>0</v>
      </c>
      <c r="CI63">
        <v>0</v>
      </c>
      <c r="CJ63">
        <v>5.1218760000000003</v>
      </c>
      <c r="CK63">
        <v>0.90135600000000005</v>
      </c>
      <c r="CL63">
        <v>1.8681380000000001</v>
      </c>
      <c r="CM63">
        <v>3.3849179999999999</v>
      </c>
      <c r="CN63">
        <v>3.4145850000000002</v>
      </c>
      <c r="CO63">
        <v>4.13889</v>
      </c>
      <c r="CP63">
        <v>4.1044070000000001</v>
      </c>
      <c r="CQ63">
        <v>1.879057</v>
      </c>
      <c r="CR63">
        <v>0.80756799999999995</v>
      </c>
      <c r="CS63">
        <v>2.6925560000000002</v>
      </c>
      <c r="CT63">
        <v>0.95615799999999995</v>
      </c>
      <c r="CU63">
        <v>0.65222000000000002</v>
      </c>
      <c r="CV63">
        <v>0</v>
      </c>
      <c r="CW63">
        <v>0.92552699999999999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85.556532000000018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653.94446000000005</v>
      </c>
      <c r="L64">
        <v>575.36415199999999</v>
      </c>
      <c r="M64">
        <v>89.555948999999998</v>
      </c>
      <c r="N64">
        <v>114.835362</v>
      </c>
      <c r="O64">
        <v>120.284274</v>
      </c>
      <c r="P64">
        <v>66.295907</v>
      </c>
      <c r="Q64">
        <v>16.053369</v>
      </c>
      <c r="R64">
        <v>30.889524999999999</v>
      </c>
      <c r="S64">
        <v>19.881498000000001</v>
      </c>
      <c r="T64">
        <v>0.53978400000000004</v>
      </c>
      <c r="U64">
        <v>336.377002</v>
      </c>
      <c r="V64">
        <v>13.735575000000001</v>
      </c>
      <c r="W64">
        <v>25.180344999999999</v>
      </c>
      <c r="X64">
        <v>113.027782</v>
      </c>
      <c r="Y64">
        <v>0</v>
      </c>
      <c r="Z64">
        <v>6.3172079999999999</v>
      </c>
      <c r="AA64">
        <v>13.478213999999999</v>
      </c>
      <c r="AB64">
        <v>13.109128999999999</v>
      </c>
      <c r="AC64">
        <v>9.6627910000000004</v>
      </c>
      <c r="AD64">
        <v>0</v>
      </c>
      <c r="AE64">
        <v>0</v>
      </c>
      <c r="AF64">
        <v>8.0313960000000009</v>
      </c>
      <c r="AG64">
        <v>40.847586</v>
      </c>
      <c r="AH64">
        <v>0</v>
      </c>
      <c r="AI64">
        <v>0</v>
      </c>
      <c r="AJ64">
        <v>0</v>
      </c>
      <c r="AK64">
        <v>25.343679999999999</v>
      </c>
      <c r="AL64">
        <v>23.521087999999999</v>
      </c>
      <c r="AM64">
        <v>5.1825859999999997</v>
      </c>
      <c r="AN64">
        <v>0.67965500000000001</v>
      </c>
      <c r="AO64">
        <v>0</v>
      </c>
      <c r="AP64">
        <v>0</v>
      </c>
      <c r="AQ64">
        <v>36.268538999999997</v>
      </c>
      <c r="AR64">
        <v>45.758260999999997</v>
      </c>
      <c r="AS64">
        <v>30.745887</v>
      </c>
      <c r="AT64">
        <v>10.841562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85.556532000000018</v>
      </c>
      <c r="BA64">
        <f t="shared" si="1"/>
        <v>2531.3090980000002</v>
      </c>
      <c r="BD64">
        <v>7.66</v>
      </c>
      <c r="BE64">
        <v>1.88</v>
      </c>
      <c r="BF64">
        <v>2.92</v>
      </c>
      <c r="BG64">
        <v>1.77</v>
      </c>
      <c r="BH64">
        <v>9</v>
      </c>
      <c r="BI64">
        <v>0.83</v>
      </c>
      <c r="BJ64">
        <v>2.04</v>
      </c>
      <c r="BK64">
        <v>1.83</v>
      </c>
      <c r="BL64">
        <v>1.08</v>
      </c>
      <c r="BM64">
        <v>0.19</v>
      </c>
      <c r="BN64">
        <v>2.93</v>
      </c>
      <c r="BO64">
        <v>3.64</v>
      </c>
      <c r="BP64">
        <v>0.24</v>
      </c>
      <c r="BQ64">
        <v>1.94</v>
      </c>
      <c r="BR64">
        <v>2.11</v>
      </c>
      <c r="BS64">
        <v>1.58</v>
      </c>
      <c r="BT64">
        <v>2.8621400000000001</v>
      </c>
      <c r="BU64">
        <v>1.2934030000000001</v>
      </c>
      <c r="BV64">
        <v>2.2153429999999998</v>
      </c>
      <c r="BW64">
        <v>1.8728210000000001</v>
      </c>
      <c r="BX64">
        <v>0.94447099999999995</v>
      </c>
      <c r="BY64">
        <v>2.5868060000000002</v>
      </c>
      <c r="BZ64">
        <v>1.279606</v>
      </c>
      <c r="CA64">
        <v>0</v>
      </c>
      <c r="CB64">
        <v>7.7019999999999996E-3</v>
      </c>
      <c r="CC64">
        <v>0</v>
      </c>
      <c r="CD64">
        <v>0</v>
      </c>
      <c r="CE64">
        <v>0</v>
      </c>
      <c r="CF64">
        <v>0</v>
      </c>
      <c r="CG64">
        <v>6.9839999999999998E-3</v>
      </c>
      <c r="CH64">
        <v>0</v>
      </c>
      <c r="CI64">
        <v>0</v>
      </c>
      <c r="CJ64">
        <v>5.1218760000000003</v>
      </c>
      <c r="CK64">
        <v>0.90135600000000005</v>
      </c>
      <c r="CL64">
        <v>1.8681380000000001</v>
      </c>
      <c r="CM64">
        <v>3.3849179999999999</v>
      </c>
      <c r="CN64">
        <v>3.4145850000000002</v>
      </c>
      <c r="CO64">
        <v>4.13889</v>
      </c>
      <c r="CP64">
        <v>4.1044070000000001</v>
      </c>
      <c r="CQ64">
        <v>1.879057</v>
      </c>
      <c r="CR64">
        <v>0.80756799999999995</v>
      </c>
      <c r="CS64">
        <v>2.6925560000000002</v>
      </c>
      <c r="CT64">
        <v>0.95615799999999995</v>
      </c>
      <c r="CU64">
        <v>0.65222000000000002</v>
      </c>
      <c r="CV64">
        <v>0</v>
      </c>
      <c r="CW64">
        <v>0.92552699999999999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85.556532000000018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662.96068500000001</v>
      </c>
      <c r="L65">
        <v>632.72323800000004</v>
      </c>
      <c r="M65">
        <v>89.555948999999998</v>
      </c>
      <c r="N65">
        <v>114.835362</v>
      </c>
      <c r="O65">
        <v>120.284274</v>
      </c>
      <c r="P65">
        <v>66.295907</v>
      </c>
      <c r="Q65">
        <v>20.222718</v>
      </c>
      <c r="R65">
        <v>39.935218999999996</v>
      </c>
      <c r="S65">
        <v>25.655418999999998</v>
      </c>
      <c r="T65">
        <v>0.53978400000000004</v>
      </c>
      <c r="U65">
        <v>336.377002</v>
      </c>
      <c r="V65">
        <v>13.735575000000001</v>
      </c>
      <c r="W65">
        <v>32.155307000000001</v>
      </c>
      <c r="X65">
        <v>142.19031100000001</v>
      </c>
      <c r="Y65">
        <v>0</v>
      </c>
      <c r="Z65">
        <v>6.3172079999999999</v>
      </c>
      <c r="AA65">
        <v>13.478213999999999</v>
      </c>
      <c r="AB65">
        <v>13.109128999999999</v>
      </c>
      <c r="AC65">
        <v>9.6627910000000004</v>
      </c>
      <c r="AD65">
        <v>0</v>
      </c>
      <c r="AE65">
        <v>0</v>
      </c>
      <c r="AF65">
        <v>8.0313960000000009</v>
      </c>
      <c r="AG65">
        <v>40.847586</v>
      </c>
      <c r="AH65">
        <v>0</v>
      </c>
      <c r="AI65">
        <v>0</v>
      </c>
      <c r="AJ65">
        <v>0</v>
      </c>
      <c r="AK65">
        <v>25.343679999999999</v>
      </c>
      <c r="AL65">
        <v>23.521087999999999</v>
      </c>
      <c r="AM65">
        <v>5.1825859999999997</v>
      </c>
      <c r="AN65">
        <v>0.67965500000000001</v>
      </c>
      <c r="AO65">
        <v>0</v>
      </c>
      <c r="AP65">
        <v>0.98780500000000004</v>
      </c>
      <c r="AQ65">
        <v>36.268538999999997</v>
      </c>
      <c r="AR65">
        <v>45.758260999999997</v>
      </c>
      <c r="AS65">
        <v>30.745887</v>
      </c>
      <c r="AT65">
        <v>10.841562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85.526532000000017</v>
      </c>
      <c r="BA65">
        <f t="shared" si="1"/>
        <v>2653.768669</v>
      </c>
      <c r="BD65">
        <v>7.66</v>
      </c>
      <c r="BE65">
        <v>1.88</v>
      </c>
      <c r="BF65">
        <v>2.92</v>
      </c>
      <c r="BG65">
        <v>1.77</v>
      </c>
      <c r="BH65">
        <v>9</v>
      </c>
      <c r="BI65">
        <v>0.83</v>
      </c>
      <c r="BJ65">
        <v>2.04</v>
      </c>
      <c r="BK65">
        <v>1.83</v>
      </c>
      <c r="BL65">
        <v>1.05</v>
      </c>
      <c r="BM65">
        <v>0.19</v>
      </c>
      <c r="BN65">
        <v>2.93</v>
      </c>
      <c r="BO65">
        <v>3.64</v>
      </c>
      <c r="BP65">
        <v>0.24</v>
      </c>
      <c r="BQ65">
        <v>1.94</v>
      </c>
      <c r="BR65">
        <v>2.11</v>
      </c>
      <c r="BS65">
        <v>1.58</v>
      </c>
      <c r="BT65">
        <v>2.8621400000000001</v>
      </c>
      <c r="BU65">
        <v>1.2934030000000001</v>
      </c>
      <c r="BV65">
        <v>2.2153429999999998</v>
      </c>
      <c r="BW65">
        <v>1.8728210000000001</v>
      </c>
      <c r="BX65">
        <v>0.94447099999999995</v>
      </c>
      <c r="BY65">
        <v>2.5868060000000002</v>
      </c>
      <c r="BZ65">
        <v>1.279606</v>
      </c>
      <c r="CA65">
        <v>0</v>
      </c>
      <c r="CB65">
        <v>7.7019999999999996E-3</v>
      </c>
      <c r="CC65">
        <v>0</v>
      </c>
      <c r="CD65">
        <v>0</v>
      </c>
      <c r="CE65">
        <v>0</v>
      </c>
      <c r="CF65">
        <v>0</v>
      </c>
      <c r="CG65">
        <v>6.9839999999999998E-3</v>
      </c>
      <c r="CH65">
        <v>0</v>
      </c>
      <c r="CI65">
        <v>0</v>
      </c>
      <c r="CJ65">
        <v>5.1218760000000003</v>
      </c>
      <c r="CK65">
        <v>0.90135600000000005</v>
      </c>
      <c r="CL65">
        <v>1.8681380000000001</v>
      </c>
      <c r="CM65">
        <v>3.3849179999999999</v>
      </c>
      <c r="CN65">
        <v>3.4145850000000002</v>
      </c>
      <c r="CO65">
        <v>4.13889</v>
      </c>
      <c r="CP65">
        <v>4.1044070000000001</v>
      </c>
      <c r="CQ65">
        <v>1.879057</v>
      </c>
      <c r="CR65">
        <v>0.80756799999999995</v>
      </c>
      <c r="CS65">
        <v>2.6925560000000002</v>
      </c>
      <c r="CT65">
        <v>0.95615799999999995</v>
      </c>
      <c r="CU65">
        <v>0.65222000000000002</v>
      </c>
      <c r="CV65">
        <v>0</v>
      </c>
      <c r="CW65">
        <v>0.92552699999999999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85.526532000000017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662.96068500000001</v>
      </c>
      <c r="L66">
        <v>632.72323800000004</v>
      </c>
      <c r="M66">
        <v>89.555948999999998</v>
      </c>
      <c r="N66">
        <v>114.835362</v>
      </c>
      <c r="O66">
        <v>120.284274</v>
      </c>
      <c r="P66">
        <v>66.295907</v>
      </c>
      <c r="Q66">
        <v>20.222718</v>
      </c>
      <c r="R66">
        <v>41.299464999999998</v>
      </c>
      <c r="S66">
        <v>25.655418999999998</v>
      </c>
      <c r="T66">
        <v>0.53978400000000004</v>
      </c>
      <c r="U66">
        <v>336.377002</v>
      </c>
      <c r="V66">
        <v>13.735575000000001</v>
      </c>
      <c r="W66">
        <v>32.472344999999997</v>
      </c>
      <c r="X66">
        <v>142.19031100000001</v>
      </c>
      <c r="Y66">
        <v>0</v>
      </c>
      <c r="Z66">
        <v>6.3172079999999999</v>
      </c>
      <c r="AA66">
        <v>13.478213999999999</v>
      </c>
      <c r="AB66">
        <v>11.370162000000001</v>
      </c>
      <c r="AC66">
        <v>5.3399640000000002</v>
      </c>
      <c r="AD66">
        <v>0</v>
      </c>
      <c r="AE66">
        <v>0</v>
      </c>
      <c r="AF66">
        <v>8.0313960000000009</v>
      </c>
      <c r="AG66">
        <v>40.847586</v>
      </c>
      <c r="AH66">
        <v>0</v>
      </c>
      <c r="AI66">
        <v>0</v>
      </c>
      <c r="AJ66">
        <v>0</v>
      </c>
      <c r="AK66">
        <v>25.343679999999999</v>
      </c>
      <c r="AL66">
        <v>23.521087999999999</v>
      </c>
      <c r="AM66">
        <v>5.1825859999999997</v>
      </c>
      <c r="AN66">
        <v>0.67965500000000001</v>
      </c>
      <c r="AO66">
        <v>0</v>
      </c>
      <c r="AP66">
        <v>0.98780500000000004</v>
      </c>
      <c r="AQ66">
        <v>36.268538999999997</v>
      </c>
      <c r="AR66">
        <v>45.758260999999997</v>
      </c>
      <c r="AS66">
        <v>30.745887</v>
      </c>
      <c r="AT66">
        <v>10.841562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85.526532000000017</v>
      </c>
      <c r="BA66">
        <f t="shared" si="1"/>
        <v>2649.3881590000001</v>
      </c>
      <c r="BD66">
        <v>7.66</v>
      </c>
      <c r="BE66">
        <v>1.88</v>
      </c>
      <c r="BF66">
        <v>2.92</v>
      </c>
      <c r="BG66">
        <v>1.77</v>
      </c>
      <c r="BH66">
        <v>9</v>
      </c>
      <c r="BI66">
        <v>0.83</v>
      </c>
      <c r="BJ66">
        <v>2.04</v>
      </c>
      <c r="BK66">
        <v>1.83</v>
      </c>
      <c r="BL66">
        <v>1.05</v>
      </c>
      <c r="BM66">
        <v>0.19</v>
      </c>
      <c r="BN66">
        <v>2.93</v>
      </c>
      <c r="BO66">
        <v>3.64</v>
      </c>
      <c r="BP66">
        <v>0.24</v>
      </c>
      <c r="BQ66">
        <v>1.94</v>
      </c>
      <c r="BR66">
        <v>2.11</v>
      </c>
      <c r="BS66">
        <v>1.58</v>
      </c>
      <c r="BT66">
        <v>2.8621400000000001</v>
      </c>
      <c r="BU66">
        <v>1.2934030000000001</v>
      </c>
      <c r="BV66">
        <v>2.2153429999999998</v>
      </c>
      <c r="BW66">
        <v>1.8728210000000001</v>
      </c>
      <c r="BX66">
        <v>0.94447099999999995</v>
      </c>
      <c r="BY66">
        <v>2.5868060000000002</v>
      </c>
      <c r="BZ66">
        <v>1.279606</v>
      </c>
      <c r="CA66">
        <v>0</v>
      </c>
      <c r="CB66">
        <v>7.7019999999999996E-3</v>
      </c>
      <c r="CC66">
        <v>0</v>
      </c>
      <c r="CD66">
        <v>0</v>
      </c>
      <c r="CE66">
        <v>0</v>
      </c>
      <c r="CF66">
        <v>0</v>
      </c>
      <c r="CG66">
        <v>6.9839999999999998E-3</v>
      </c>
      <c r="CH66">
        <v>0</v>
      </c>
      <c r="CI66">
        <v>0</v>
      </c>
      <c r="CJ66">
        <v>5.1218760000000003</v>
      </c>
      <c r="CK66">
        <v>0.90135600000000005</v>
      </c>
      <c r="CL66">
        <v>1.8681380000000001</v>
      </c>
      <c r="CM66">
        <v>3.3849179999999999</v>
      </c>
      <c r="CN66">
        <v>3.4145850000000002</v>
      </c>
      <c r="CO66">
        <v>4.13889</v>
      </c>
      <c r="CP66">
        <v>4.1044070000000001</v>
      </c>
      <c r="CQ66">
        <v>1.879057</v>
      </c>
      <c r="CR66">
        <v>0.80756799999999995</v>
      </c>
      <c r="CS66">
        <v>2.6925560000000002</v>
      </c>
      <c r="CT66">
        <v>0.95615799999999995</v>
      </c>
      <c r="CU66">
        <v>0.65222000000000002</v>
      </c>
      <c r="CV66">
        <v>0</v>
      </c>
      <c r="CW66">
        <v>0.92552699999999999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85.526532000000017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662.96068500000001</v>
      </c>
      <c r="L67">
        <v>632.72323800000004</v>
      </c>
      <c r="M67">
        <v>89.555948999999998</v>
      </c>
      <c r="N67">
        <v>114.835362</v>
      </c>
      <c r="O67">
        <v>120.284274</v>
      </c>
      <c r="P67">
        <v>66.295907</v>
      </c>
      <c r="Q67">
        <v>20.222718</v>
      </c>
      <c r="R67">
        <v>41.299464999999998</v>
      </c>
      <c r="S67">
        <v>25.655418999999998</v>
      </c>
      <c r="T67">
        <v>0.53978400000000004</v>
      </c>
      <c r="U67">
        <v>336.377002</v>
      </c>
      <c r="V67">
        <v>13.735575000000001</v>
      </c>
      <c r="W67">
        <v>32.472344999999997</v>
      </c>
      <c r="X67">
        <v>142.19031100000001</v>
      </c>
      <c r="Y67">
        <v>0</v>
      </c>
      <c r="Z67">
        <v>6.3172079999999999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8.0313960000000009</v>
      </c>
      <c r="AG67">
        <v>40.847586</v>
      </c>
      <c r="AH67">
        <v>0</v>
      </c>
      <c r="AI67">
        <v>0</v>
      </c>
      <c r="AJ67">
        <v>0</v>
      </c>
      <c r="AK67">
        <v>25.343679999999999</v>
      </c>
      <c r="AL67">
        <v>23.521087999999999</v>
      </c>
      <c r="AM67">
        <v>5.1825859999999997</v>
      </c>
      <c r="AN67">
        <v>0.67965500000000001</v>
      </c>
      <c r="AO67">
        <v>0</v>
      </c>
      <c r="AP67">
        <v>0.98780500000000004</v>
      </c>
      <c r="AQ67">
        <v>36.268538999999997</v>
      </c>
      <c r="AR67">
        <v>45.758260999999997</v>
      </c>
      <c r="AS67">
        <v>30.745887</v>
      </c>
      <c r="AT67">
        <v>10.841562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85.553588000000005</v>
      </c>
      <c r="BA67">
        <f t="shared" si="1"/>
        <v>2619.2268750000003</v>
      </c>
      <c r="BD67">
        <v>7.66</v>
      </c>
      <c r="BE67">
        <v>1.88</v>
      </c>
      <c r="BF67">
        <v>2.92</v>
      </c>
      <c r="BG67">
        <v>1.77</v>
      </c>
      <c r="BH67">
        <v>9</v>
      </c>
      <c r="BI67">
        <v>0.83</v>
      </c>
      <c r="BJ67">
        <v>2.04</v>
      </c>
      <c r="BK67">
        <v>1.83</v>
      </c>
      <c r="BL67">
        <v>1.07</v>
      </c>
      <c r="BM67">
        <v>0.19</v>
      </c>
      <c r="BN67">
        <v>2.93</v>
      </c>
      <c r="BO67">
        <v>3.64</v>
      </c>
      <c r="BP67">
        <v>0.24</v>
      </c>
      <c r="BQ67">
        <v>1.94</v>
      </c>
      <c r="BR67">
        <v>2.11</v>
      </c>
      <c r="BS67">
        <v>1.58</v>
      </c>
      <c r="BT67">
        <v>2.8621400000000001</v>
      </c>
      <c r="BU67">
        <v>1.2934030000000001</v>
      </c>
      <c r="BV67">
        <v>2.2153429999999998</v>
      </c>
      <c r="BW67">
        <v>1.8728210000000001</v>
      </c>
      <c r="BX67">
        <v>0.94447099999999995</v>
      </c>
      <c r="BY67">
        <v>2.5868060000000002</v>
      </c>
      <c r="BZ67">
        <v>1.279606</v>
      </c>
      <c r="CA67">
        <v>0</v>
      </c>
      <c r="CB67">
        <v>7.7019999999999996E-3</v>
      </c>
      <c r="CC67">
        <v>0</v>
      </c>
      <c r="CD67">
        <v>0</v>
      </c>
      <c r="CE67">
        <v>0</v>
      </c>
      <c r="CF67">
        <v>0</v>
      </c>
      <c r="CG67">
        <v>1.404E-2</v>
      </c>
      <c r="CH67">
        <v>0</v>
      </c>
      <c r="CI67">
        <v>0</v>
      </c>
      <c r="CJ67">
        <v>5.1218760000000003</v>
      </c>
      <c r="CK67">
        <v>0.90135600000000005</v>
      </c>
      <c r="CL67">
        <v>1.8681380000000001</v>
      </c>
      <c r="CM67">
        <v>3.3849179999999999</v>
      </c>
      <c r="CN67">
        <v>3.4145850000000002</v>
      </c>
      <c r="CO67">
        <v>4.13889</v>
      </c>
      <c r="CP67">
        <v>4.1044070000000001</v>
      </c>
      <c r="CQ67">
        <v>1.879057</v>
      </c>
      <c r="CR67">
        <v>0.80756799999999995</v>
      </c>
      <c r="CS67">
        <v>2.6925560000000002</v>
      </c>
      <c r="CT67">
        <v>0.95615799999999995</v>
      </c>
      <c r="CU67">
        <v>0.65222000000000002</v>
      </c>
      <c r="CV67">
        <v>0</v>
      </c>
      <c r="CW67">
        <v>0.92552699999999999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85.553588000000005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662.96068500000001</v>
      </c>
      <c r="L68">
        <v>632.72323800000004</v>
      </c>
      <c r="M68">
        <v>89.555948999999998</v>
      </c>
      <c r="N68">
        <v>114.835362</v>
      </c>
      <c r="O68">
        <v>120.284274</v>
      </c>
      <c r="P68">
        <v>66.295907</v>
      </c>
      <c r="Q68">
        <v>20.222718</v>
      </c>
      <c r="R68">
        <v>41.299464999999998</v>
      </c>
      <c r="S68">
        <v>25.655418999999998</v>
      </c>
      <c r="T68">
        <v>0.53978400000000004</v>
      </c>
      <c r="U68">
        <v>336.377002</v>
      </c>
      <c r="V68">
        <v>13.735575000000001</v>
      </c>
      <c r="W68">
        <v>32.472344999999997</v>
      </c>
      <c r="X68">
        <v>142.19031100000001</v>
      </c>
      <c r="Y68">
        <v>0</v>
      </c>
      <c r="Z68">
        <v>6.3172079999999999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8.0313960000000009</v>
      </c>
      <c r="AG68">
        <v>40.847586</v>
      </c>
      <c r="AH68">
        <v>0</v>
      </c>
      <c r="AI68">
        <v>0</v>
      </c>
      <c r="AJ68">
        <v>0</v>
      </c>
      <c r="AK68">
        <v>25.343679999999999</v>
      </c>
      <c r="AL68">
        <v>23.521087999999999</v>
      </c>
      <c r="AM68">
        <v>7.5745500000000003</v>
      </c>
      <c r="AN68">
        <v>0.67965500000000001</v>
      </c>
      <c r="AO68">
        <v>0</v>
      </c>
      <c r="AP68">
        <v>0.98780500000000004</v>
      </c>
      <c r="AQ68">
        <v>36.268538999999997</v>
      </c>
      <c r="AR68">
        <v>45.758260999999997</v>
      </c>
      <c r="AS68">
        <v>30.745887</v>
      </c>
      <c r="AT68">
        <v>10.841562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85.23747800000001</v>
      </c>
      <c r="BA68">
        <f t="shared" ref="BA68:BA99" si="4">SUM(B68:AZ68)</f>
        <v>2621.302729</v>
      </c>
      <c r="BD68">
        <v>7.66</v>
      </c>
      <c r="BE68">
        <v>1.88</v>
      </c>
      <c r="BF68">
        <v>2.92</v>
      </c>
      <c r="BG68">
        <v>1.77</v>
      </c>
      <c r="BH68">
        <v>9</v>
      </c>
      <c r="BI68">
        <v>0.83</v>
      </c>
      <c r="BJ68">
        <v>2.04</v>
      </c>
      <c r="BK68">
        <v>1.83</v>
      </c>
      <c r="BL68">
        <v>1.08</v>
      </c>
      <c r="BM68">
        <v>0.19</v>
      </c>
      <c r="BN68">
        <v>2.93</v>
      </c>
      <c r="BO68">
        <v>3.64</v>
      </c>
      <c r="BP68">
        <v>0.24</v>
      </c>
      <c r="BQ68">
        <v>1.94</v>
      </c>
      <c r="BR68">
        <v>2.11</v>
      </c>
      <c r="BS68">
        <v>1.58</v>
      </c>
      <c r="BT68">
        <v>2.8621400000000001</v>
      </c>
      <c r="BU68">
        <v>1.2934030000000001</v>
      </c>
      <c r="BV68">
        <v>2.2153429999999998</v>
      </c>
      <c r="BW68">
        <v>1.8728210000000001</v>
      </c>
      <c r="BX68">
        <v>0.94447099999999995</v>
      </c>
      <c r="BY68">
        <v>2.5868060000000002</v>
      </c>
      <c r="BZ68">
        <v>1.279606</v>
      </c>
      <c r="CA68">
        <v>0</v>
      </c>
      <c r="CB68">
        <v>7.7019999999999996E-3</v>
      </c>
      <c r="CC68">
        <v>0</v>
      </c>
      <c r="CD68">
        <v>0</v>
      </c>
      <c r="CE68">
        <v>0</v>
      </c>
      <c r="CF68">
        <v>0</v>
      </c>
      <c r="CG68">
        <v>1.404E-2</v>
      </c>
      <c r="CH68">
        <v>0</v>
      </c>
      <c r="CI68">
        <v>0</v>
      </c>
      <c r="CJ68">
        <v>5.1218760000000003</v>
      </c>
      <c r="CK68">
        <v>0.90135600000000005</v>
      </c>
      <c r="CL68">
        <v>1.8681380000000001</v>
      </c>
      <c r="CM68">
        <v>3.3849179999999999</v>
      </c>
      <c r="CN68">
        <v>3.4145850000000002</v>
      </c>
      <c r="CO68">
        <v>4.13889</v>
      </c>
      <c r="CP68">
        <v>4.1044070000000001</v>
      </c>
      <c r="CQ68">
        <v>1.879057</v>
      </c>
      <c r="CR68">
        <v>0.80756799999999995</v>
      </c>
      <c r="CS68">
        <v>2.6925560000000002</v>
      </c>
      <c r="CT68">
        <v>0.95615799999999995</v>
      </c>
      <c r="CU68">
        <v>0.32611000000000001</v>
      </c>
      <c r="CV68">
        <v>0</v>
      </c>
      <c r="CW68">
        <v>0.92552699999999999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85.23747800000001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662.96068500000001</v>
      </c>
      <c r="L69">
        <v>632.72323800000004</v>
      </c>
      <c r="M69">
        <v>89.555948999999998</v>
      </c>
      <c r="N69">
        <v>114.835362</v>
      </c>
      <c r="O69">
        <v>120.284274</v>
      </c>
      <c r="P69">
        <v>66.295907</v>
      </c>
      <c r="Q69">
        <v>19.946172000000001</v>
      </c>
      <c r="R69">
        <v>41.299464999999998</v>
      </c>
      <c r="S69">
        <v>25.655418999999998</v>
      </c>
      <c r="T69">
        <v>0.53978400000000004</v>
      </c>
      <c r="U69">
        <v>336.377002</v>
      </c>
      <c r="V69">
        <v>13.735575000000001</v>
      </c>
      <c r="W69">
        <v>32.472344999999997</v>
      </c>
      <c r="X69">
        <v>142.19031100000001</v>
      </c>
      <c r="Y69">
        <v>0</v>
      </c>
      <c r="Z69">
        <v>6.3172079999999999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8.0313960000000009</v>
      </c>
      <c r="AG69">
        <v>40.847586</v>
      </c>
      <c r="AH69">
        <v>0</v>
      </c>
      <c r="AI69">
        <v>0</v>
      </c>
      <c r="AJ69">
        <v>0</v>
      </c>
      <c r="AK69">
        <v>25.343679999999999</v>
      </c>
      <c r="AL69">
        <v>23.521087999999999</v>
      </c>
      <c r="AM69">
        <v>10.524635999999999</v>
      </c>
      <c r="AN69">
        <v>0.67965500000000001</v>
      </c>
      <c r="AO69">
        <v>0</v>
      </c>
      <c r="AP69">
        <v>0.98780500000000004</v>
      </c>
      <c r="AQ69">
        <v>36.268538999999997</v>
      </c>
      <c r="AR69">
        <v>45.758260999999997</v>
      </c>
      <c r="AS69">
        <v>30.745887</v>
      </c>
      <c r="AT69">
        <v>10.841562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85.087478000000004</v>
      </c>
      <c r="BA69">
        <f t="shared" si="4"/>
        <v>2623.8262690000001</v>
      </c>
      <c r="BD69">
        <v>7.66</v>
      </c>
      <c r="BE69">
        <v>1.88</v>
      </c>
      <c r="BF69">
        <v>2.92</v>
      </c>
      <c r="BG69">
        <v>1.77</v>
      </c>
      <c r="BH69">
        <v>9</v>
      </c>
      <c r="BI69">
        <v>0.83</v>
      </c>
      <c r="BJ69">
        <v>2.04</v>
      </c>
      <c r="BK69">
        <v>1.83</v>
      </c>
      <c r="BL69">
        <v>0.93</v>
      </c>
      <c r="BM69">
        <v>0.19</v>
      </c>
      <c r="BN69">
        <v>2.93</v>
      </c>
      <c r="BO69">
        <v>3.64</v>
      </c>
      <c r="BP69">
        <v>0.24</v>
      </c>
      <c r="BQ69">
        <v>1.94</v>
      </c>
      <c r="BR69">
        <v>2.11</v>
      </c>
      <c r="BS69">
        <v>1.58</v>
      </c>
      <c r="BT69">
        <v>2.8621400000000001</v>
      </c>
      <c r="BU69">
        <v>1.2934030000000001</v>
      </c>
      <c r="BV69">
        <v>2.2153429999999998</v>
      </c>
      <c r="BW69">
        <v>1.8728210000000001</v>
      </c>
      <c r="BX69">
        <v>0.94447099999999995</v>
      </c>
      <c r="BY69">
        <v>2.5868060000000002</v>
      </c>
      <c r="BZ69">
        <v>1.279606</v>
      </c>
      <c r="CA69">
        <v>0</v>
      </c>
      <c r="CB69">
        <v>7.7019999999999996E-3</v>
      </c>
      <c r="CC69">
        <v>0</v>
      </c>
      <c r="CD69">
        <v>0</v>
      </c>
      <c r="CE69">
        <v>0</v>
      </c>
      <c r="CF69">
        <v>0</v>
      </c>
      <c r="CG69">
        <v>1.404E-2</v>
      </c>
      <c r="CH69">
        <v>0</v>
      </c>
      <c r="CI69">
        <v>0</v>
      </c>
      <c r="CJ69">
        <v>5.1218760000000003</v>
      </c>
      <c r="CK69">
        <v>0.90135600000000005</v>
      </c>
      <c r="CL69">
        <v>1.8681380000000001</v>
      </c>
      <c r="CM69">
        <v>3.3849179999999999</v>
      </c>
      <c r="CN69">
        <v>3.4145850000000002</v>
      </c>
      <c r="CO69">
        <v>4.13889</v>
      </c>
      <c r="CP69">
        <v>4.1044070000000001</v>
      </c>
      <c r="CQ69">
        <v>1.879057</v>
      </c>
      <c r="CR69">
        <v>0.80756799999999995</v>
      </c>
      <c r="CS69">
        <v>2.6925560000000002</v>
      </c>
      <c r="CT69">
        <v>0.95615799999999995</v>
      </c>
      <c r="CU69">
        <v>0.32611000000000001</v>
      </c>
      <c r="CV69">
        <v>0</v>
      </c>
      <c r="CW69">
        <v>0.92552699999999999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85.087478000000004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662.96068500000001</v>
      </c>
      <c r="L70">
        <v>632.72323800000004</v>
      </c>
      <c r="M70">
        <v>89.555948999999998</v>
      </c>
      <c r="N70">
        <v>114.835362</v>
      </c>
      <c r="O70">
        <v>120.284274</v>
      </c>
      <c r="P70">
        <v>66.295907</v>
      </c>
      <c r="Q70">
        <v>19.946172000000001</v>
      </c>
      <c r="R70">
        <v>41.299464999999998</v>
      </c>
      <c r="S70">
        <v>25.655418999999998</v>
      </c>
      <c r="T70">
        <v>0.53978400000000004</v>
      </c>
      <c r="U70">
        <v>336.377002</v>
      </c>
      <c r="V70">
        <v>13.735575000000001</v>
      </c>
      <c r="W70">
        <v>32.472344999999997</v>
      </c>
      <c r="X70">
        <v>142.19031100000001</v>
      </c>
      <c r="Y70">
        <v>0</v>
      </c>
      <c r="Z70">
        <v>12.634416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8.0313960000000009</v>
      </c>
      <c r="AG70">
        <v>40.847586</v>
      </c>
      <c r="AH70">
        <v>0</v>
      </c>
      <c r="AI70">
        <v>0</v>
      </c>
      <c r="AJ70">
        <v>0</v>
      </c>
      <c r="AK70">
        <v>25.343679999999999</v>
      </c>
      <c r="AL70">
        <v>23.521087999999999</v>
      </c>
      <c r="AM70">
        <v>10.524635999999999</v>
      </c>
      <c r="AN70">
        <v>0.67965500000000001</v>
      </c>
      <c r="AO70">
        <v>0</v>
      </c>
      <c r="AP70">
        <v>0.98780500000000004</v>
      </c>
      <c r="AQ70">
        <v>36.268538999999997</v>
      </c>
      <c r="AR70">
        <v>45.758260999999997</v>
      </c>
      <c r="AS70">
        <v>30.745887</v>
      </c>
      <c r="AT70">
        <v>10.841562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85.087478000000004</v>
      </c>
      <c r="BA70">
        <f t="shared" si="4"/>
        <v>2630.1434770000001</v>
      </c>
      <c r="BD70">
        <v>7.66</v>
      </c>
      <c r="BE70">
        <v>1.88</v>
      </c>
      <c r="BF70">
        <v>2.92</v>
      </c>
      <c r="BG70">
        <v>1.77</v>
      </c>
      <c r="BH70">
        <v>9</v>
      </c>
      <c r="BI70">
        <v>0.83</v>
      </c>
      <c r="BJ70">
        <v>2.04</v>
      </c>
      <c r="BK70">
        <v>1.83</v>
      </c>
      <c r="BL70">
        <v>0.93</v>
      </c>
      <c r="BM70">
        <v>0.19</v>
      </c>
      <c r="BN70">
        <v>2.93</v>
      </c>
      <c r="BO70">
        <v>3.64</v>
      </c>
      <c r="BP70">
        <v>0.24</v>
      </c>
      <c r="BQ70">
        <v>1.94</v>
      </c>
      <c r="BR70">
        <v>2.11</v>
      </c>
      <c r="BS70">
        <v>1.58</v>
      </c>
      <c r="BT70">
        <v>2.8621400000000001</v>
      </c>
      <c r="BU70">
        <v>1.2934030000000001</v>
      </c>
      <c r="BV70">
        <v>2.2153429999999998</v>
      </c>
      <c r="BW70">
        <v>1.8728210000000001</v>
      </c>
      <c r="BX70">
        <v>0.94447099999999995</v>
      </c>
      <c r="BY70">
        <v>2.5868060000000002</v>
      </c>
      <c r="BZ70">
        <v>1.279606</v>
      </c>
      <c r="CA70">
        <v>0</v>
      </c>
      <c r="CB70">
        <v>7.7019999999999996E-3</v>
      </c>
      <c r="CC70">
        <v>0</v>
      </c>
      <c r="CD70">
        <v>0</v>
      </c>
      <c r="CE70">
        <v>0</v>
      </c>
      <c r="CF70">
        <v>0</v>
      </c>
      <c r="CG70">
        <v>1.404E-2</v>
      </c>
      <c r="CH70">
        <v>0</v>
      </c>
      <c r="CI70">
        <v>0</v>
      </c>
      <c r="CJ70">
        <v>5.1218760000000003</v>
      </c>
      <c r="CK70">
        <v>0.90135600000000005</v>
      </c>
      <c r="CL70">
        <v>1.8681380000000001</v>
      </c>
      <c r="CM70">
        <v>3.3849179999999999</v>
      </c>
      <c r="CN70">
        <v>3.4145850000000002</v>
      </c>
      <c r="CO70">
        <v>4.13889</v>
      </c>
      <c r="CP70">
        <v>4.1044070000000001</v>
      </c>
      <c r="CQ70">
        <v>1.879057</v>
      </c>
      <c r="CR70">
        <v>0.80756799999999995</v>
      </c>
      <c r="CS70">
        <v>2.6925560000000002</v>
      </c>
      <c r="CT70">
        <v>0.95615799999999995</v>
      </c>
      <c r="CU70">
        <v>0.32611000000000001</v>
      </c>
      <c r="CV70">
        <v>0</v>
      </c>
      <c r="CW70">
        <v>0.92552699999999999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85.087478000000004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662.96068500000001</v>
      </c>
      <c r="L71">
        <v>632.72323800000004</v>
      </c>
      <c r="M71">
        <v>89.555948999999998</v>
      </c>
      <c r="N71">
        <v>114.835362</v>
      </c>
      <c r="O71">
        <v>120.284274</v>
      </c>
      <c r="P71">
        <v>66.295907</v>
      </c>
      <c r="Q71">
        <v>19.946172000000001</v>
      </c>
      <c r="R71">
        <v>41.299464999999998</v>
      </c>
      <c r="S71">
        <v>25.655418999999998</v>
      </c>
      <c r="T71">
        <v>0.53978400000000004</v>
      </c>
      <c r="U71">
        <v>336.377002</v>
      </c>
      <c r="V71">
        <v>13.735575000000001</v>
      </c>
      <c r="W71">
        <v>32.472344999999997</v>
      </c>
      <c r="X71">
        <v>142.19031100000001</v>
      </c>
      <c r="Y71">
        <v>0</v>
      </c>
      <c r="Z71">
        <v>12.634416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8.0313960000000009</v>
      </c>
      <c r="AG71">
        <v>40.847586</v>
      </c>
      <c r="AH71">
        <v>15.070951000000001</v>
      </c>
      <c r="AI71">
        <v>0</v>
      </c>
      <c r="AJ71">
        <v>0</v>
      </c>
      <c r="AK71">
        <v>25.343679999999999</v>
      </c>
      <c r="AL71">
        <v>12.32057</v>
      </c>
      <c r="AM71">
        <v>10.524635999999999</v>
      </c>
      <c r="AN71">
        <v>0.67965500000000001</v>
      </c>
      <c r="AO71">
        <v>0</v>
      </c>
      <c r="AP71">
        <v>6.1737799999999998</v>
      </c>
      <c r="AQ71">
        <v>36.268538999999997</v>
      </c>
      <c r="AR71">
        <v>45.758260999999997</v>
      </c>
      <c r="AS71">
        <v>30.745887</v>
      </c>
      <c r="AT71">
        <v>10.841562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85.228361000000007</v>
      </c>
      <c r="BA71">
        <f t="shared" si="4"/>
        <v>2639.340768</v>
      </c>
      <c r="BD71">
        <v>7.66</v>
      </c>
      <c r="BE71">
        <v>1.88</v>
      </c>
      <c r="BF71">
        <v>2.92</v>
      </c>
      <c r="BG71">
        <v>1.77</v>
      </c>
      <c r="BH71">
        <v>9</v>
      </c>
      <c r="BI71">
        <v>0.83</v>
      </c>
      <c r="BJ71">
        <v>2.04</v>
      </c>
      <c r="BK71">
        <v>1.83</v>
      </c>
      <c r="BL71">
        <v>0.93</v>
      </c>
      <c r="BM71">
        <v>0.19</v>
      </c>
      <c r="BN71">
        <v>2.93</v>
      </c>
      <c r="BO71">
        <v>3.64</v>
      </c>
      <c r="BP71">
        <v>0.24</v>
      </c>
      <c r="BQ71">
        <v>1.94</v>
      </c>
      <c r="BR71">
        <v>2.11</v>
      </c>
      <c r="BS71">
        <v>1.58</v>
      </c>
      <c r="BT71">
        <v>2.8621400000000001</v>
      </c>
      <c r="BU71">
        <v>1.2934030000000001</v>
      </c>
      <c r="BV71">
        <v>2.2356060000000002</v>
      </c>
      <c r="BW71">
        <v>1.8728210000000001</v>
      </c>
      <c r="BX71">
        <v>0.94447099999999995</v>
      </c>
      <c r="BY71">
        <v>2.5868060000000002</v>
      </c>
      <c r="BZ71">
        <v>1.279606</v>
      </c>
      <c r="CA71">
        <v>0</v>
      </c>
      <c r="CB71">
        <v>7.7019999999999996E-3</v>
      </c>
      <c r="CC71">
        <v>0</v>
      </c>
      <c r="CD71">
        <v>0</v>
      </c>
      <c r="CE71">
        <v>0</v>
      </c>
      <c r="CF71">
        <v>0</v>
      </c>
      <c r="CG71">
        <v>1.404E-2</v>
      </c>
      <c r="CH71">
        <v>0</v>
      </c>
      <c r="CI71">
        <v>0</v>
      </c>
      <c r="CJ71">
        <v>5.1218760000000003</v>
      </c>
      <c r="CK71">
        <v>0.90135600000000005</v>
      </c>
      <c r="CL71">
        <v>1.8681380000000001</v>
      </c>
      <c r="CM71">
        <v>3.3849179999999999</v>
      </c>
      <c r="CN71">
        <v>3.4145850000000002</v>
      </c>
      <c r="CO71">
        <v>4.13889</v>
      </c>
      <c r="CP71">
        <v>4.1044070000000001</v>
      </c>
      <c r="CQ71">
        <v>1.879057</v>
      </c>
      <c r="CR71">
        <v>0.80756799999999995</v>
      </c>
      <c r="CS71">
        <v>2.6925560000000002</v>
      </c>
      <c r="CT71">
        <v>0.95615799999999995</v>
      </c>
      <c r="CU71">
        <v>0.32611000000000001</v>
      </c>
      <c r="CV71">
        <v>0.12062</v>
      </c>
      <c r="CW71">
        <v>0.92552699999999999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85.228361000000007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662.96068500000001</v>
      </c>
      <c r="L72">
        <v>632.72323800000004</v>
      </c>
      <c r="M72">
        <v>89.555948999999998</v>
      </c>
      <c r="N72">
        <v>114.835362</v>
      </c>
      <c r="O72">
        <v>120.284274</v>
      </c>
      <c r="P72">
        <v>66.295907</v>
      </c>
      <c r="Q72">
        <v>19.946172000000001</v>
      </c>
      <c r="R72">
        <v>41.299464999999998</v>
      </c>
      <c r="S72">
        <v>25.655418999999998</v>
      </c>
      <c r="T72">
        <v>0.53978400000000004</v>
      </c>
      <c r="U72">
        <v>336.377002</v>
      </c>
      <c r="V72">
        <v>13.735575000000001</v>
      </c>
      <c r="W72">
        <v>32.472344999999997</v>
      </c>
      <c r="X72">
        <v>142.19031100000001</v>
      </c>
      <c r="Y72">
        <v>0</v>
      </c>
      <c r="Z72">
        <v>12.634416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8.0313960000000009</v>
      </c>
      <c r="AG72">
        <v>40.847586</v>
      </c>
      <c r="AH72">
        <v>32.967706</v>
      </c>
      <c r="AI72">
        <v>0</v>
      </c>
      <c r="AJ72">
        <v>0</v>
      </c>
      <c r="AK72">
        <v>25.343679999999999</v>
      </c>
      <c r="AL72">
        <v>12.32057</v>
      </c>
      <c r="AM72">
        <v>10.524635999999999</v>
      </c>
      <c r="AN72">
        <v>0.67965500000000001</v>
      </c>
      <c r="AO72">
        <v>0</v>
      </c>
      <c r="AP72">
        <v>6.1737799999999998</v>
      </c>
      <c r="AQ72">
        <v>36.268538999999997</v>
      </c>
      <c r="AR72">
        <v>45.758260999999997</v>
      </c>
      <c r="AS72">
        <v>30.745887</v>
      </c>
      <c r="AT72">
        <v>10.841562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85.370963000000003</v>
      </c>
      <c r="BA72">
        <f t="shared" si="4"/>
        <v>2657.3801249999997</v>
      </c>
      <c r="BD72">
        <v>7.66</v>
      </c>
      <c r="BE72">
        <v>1.88</v>
      </c>
      <c r="BF72">
        <v>2.92</v>
      </c>
      <c r="BG72">
        <v>1.77</v>
      </c>
      <c r="BH72">
        <v>9</v>
      </c>
      <c r="BI72">
        <v>0.83</v>
      </c>
      <c r="BJ72">
        <v>2.04</v>
      </c>
      <c r="BK72">
        <v>1.83</v>
      </c>
      <c r="BL72">
        <v>0.93</v>
      </c>
      <c r="BM72">
        <v>0.19</v>
      </c>
      <c r="BN72">
        <v>2.93</v>
      </c>
      <c r="BO72">
        <v>3.64</v>
      </c>
      <c r="BP72">
        <v>0.24</v>
      </c>
      <c r="BQ72">
        <v>1.94</v>
      </c>
      <c r="BR72">
        <v>2.11</v>
      </c>
      <c r="BS72">
        <v>1.58</v>
      </c>
      <c r="BT72">
        <v>2.8621400000000001</v>
      </c>
      <c r="BU72">
        <v>1.2934030000000001</v>
      </c>
      <c r="BV72">
        <v>2.236145</v>
      </c>
      <c r="BW72">
        <v>1.8728210000000001</v>
      </c>
      <c r="BX72">
        <v>0.94447099999999995</v>
      </c>
      <c r="BY72">
        <v>2.5868060000000002</v>
      </c>
      <c r="BZ72">
        <v>1.279606</v>
      </c>
      <c r="CA72">
        <v>0</v>
      </c>
      <c r="CB72">
        <v>7.7019999999999996E-3</v>
      </c>
      <c r="CC72">
        <v>0</v>
      </c>
      <c r="CD72">
        <v>0</v>
      </c>
      <c r="CE72">
        <v>0</v>
      </c>
      <c r="CF72">
        <v>0</v>
      </c>
      <c r="CG72">
        <v>1.404E-2</v>
      </c>
      <c r="CH72">
        <v>0</v>
      </c>
      <c r="CI72">
        <v>0</v>
      </c>
      <c r="CJ72">
        <v>5.1218760000000003</v>
      </c>
      <c r="CK72">
        <v>0.90135600000000005</v>
      </c>
      <c r="CL72">
        <v>1.8681380000000001</v>
      </c>
      <c r="CM72">
        <v>3.3849179999999999</v>
      </c>
      <c r="CN72">
        <v>3.4145850000000002</v>
      </c>
      <c r="CO72">
        <v>4.13889</v>
      </c>
      <c r="CP72">
        <v>4.1044070000000001</v>
      </c>
      <c r="CQ72">
        <v>1.879057</v>
      </c>
      <c r="CR72">
        <v>0.80756799999999995</v>
      </c>
      <c r="CS72">
        <v>2.6925560000000002</v>
      </c>
      <c r="CT72">
        <v>0.95615799999999995</v>
      </c>
      <c r="CU72">
        <v>0.32611000000000001</v>
      </c>
      <c r="CV72">
        <v>0.262683</v>
      </c>
      <c r="CW72">
        <v>0.92552699999999999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85.370963000000003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662.96068500000001</v>
      </c>
      <c r="L73">
        <v>632.72323800000004</v>
      </c>
      <c r="M73">
        <v>89.555948999999998</v>
      </c>
      <c r="N73">
        <v>114.835362</v>
      </c>
      <c r="O73">
        <v>120.284274</v>
      </c>
      <c r="P73">
        <v>66.295907</v>
      </c>
      <c r="Q73">
        <v>19.946172000000001</v>
      </c>
      <c r="R73">
        <v>41.299464999999998</v>
      </c>
      <c r="S73">
        <v>25.655418999999998</v>
      </c>
      <c r="T73">
        <v>0.53978400000000004</v>
      </c>
      <c r="U73">
        <v>336.377002</v>
      </c>
      <c r="V73">
        <v>13.735575000000001</v>
      </c>
      <c r="W73">
        <v>32.472344999999997</v>
      </c>
      <c r="X73">
        <v>142.19031100000001</v>
      </c>
      <c r="Y73">
        <v>0</v>
      </c>
      <c r="Z73">
        <v>12.634416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8.0313960000000009</v>
      </c>
      <c r="AG73">
        <v>40.847586</v>
      </c>
      <c r="AH73">
        <v>32.967706</v>
      </c>
      <c r="AI73">
        <v>0</v>
      </c>
      <c r="AJ73">
        <v>0</v>
      </c>
      <c r="AK73">
        <v>25.343679999999999</v>
      </c>
      <c r="AL73">
        <v>12.32057</v>
      </c>
      <c r="AM73">
        <v>10.524635999999999</v>
      </c>
      <c r="AN73">
        <v>0.67965500000000001</v>
      </c>
      <c r="AO73">
        <v>0</v>
      </c>
      <c r="AP73">
        <v>6.1737799999999998</v>
      </c>
      <c r="AQ73">
        <v>36.268538999999997</v>
      </c>
      <c r="AR73">
        <v>45.758260999999997</v>
      </c>
      <c r="AS73">
        <v>30.745887</v>
      </c>
      <c r="AT73">
        <v>10.841562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85.370963000000003</v>
      </c>
      <c r="BA73">
        <f t="shared" si="4"/>
        <v>2657.3801249999997</v>
      </c>
      <c r="BD73">
        <v>7.66</v>
      </c>
      <c r="BE73">
        <v>1.88</v>
      </c>
      <c r="BF73">
        <v>2.92</v>
      </c>
      <c r="BG73">
        <v>1.77</v>
      </c>
      <c r="BH73">
        <v>9</v>
      </c>
      <c r="BI73">
        <v>0.83</v>
      </c>
      <c r="BJ73">
        <v>2.04</v>
      </c>
      <c r="BK73">
        <v>1.83</v>
      </c>
      <c r="BL73">
        <v>0.93</v>
      </c>
      <c r="BM73">
        <v>0.19</v>
      </c>
      <c r="BN73">
        <v>2.93</v>
      </c>
      <c r="BO73">
        <v>3.64</v>
      </c>
      <c r="BP73">
        <v>0.24</v>
      </c>
      <c r="BQ73">
        <v>1.94</v>
      </c>
      <c r="BR73">
        <v>2.11</v>
      </c>
      <c r="BS73">
        <v>1.58</v>
      </c>
      <c r="BT73">
        <v>2.8621400000000001</v>
      </c>
      <c r="BU73">
        <v>1.2934030000000001</v>
      </c>
      <c r="BV73">
        <v>2.236145</v>
      </c>
      <c r="BW73">
        <v>1.8728210000000001</v>
      </c>
      <c r="BX73">
        <v>0.94447099999999995</v>
      </c>
      <c r="BY73">
        <v>2.5868060000000002</v>
      </c>
      <c r="BZ73">
        <v>1.279606</v>
      </c>
      <c r="CA73">
        <v>0</v>
      </c>
      <c r="CB73">
        <v>7.7019999999999996E-3</v>
      </c>
      <c r="CC73">
        <v>0</v>
      </c>
      <c r="CD73">
        <v>0</v>
      </c>
      <c r="CE73">
        <v>0</v>
      </c>
      <c r="CF73">
        <v>0</v>
      </c>
      <c r="CG73">
        <v>1.404E-2</v>
      </c>
      <c r="CH73">
        <v>0</v>
      </c>
      <c r="CI73">
        <v>0</v>
      </c>
      <c r="CJ73">
        <v>5.1218760000000003</v>
      </c>
      <c r="CK73">
        <v>0.90135600000000005</v>
      </c>
      <c r="CL73">
        <v>1.8681380000000001</v>
      </c>
      <c r="CM73">
        <v>3.3849179999999999</v>
      </c>
      <c r="CN73">
        <v>3.4145850000000002</v>
      </c>
      <c r="CO73">
        <v>4.13889</v>
      </c>
      <c r="CP73">
        <v>4.1044070000000001</v>
      </c>
      <c r="CQ73">
        <v>1.879057</v>
      </c>
      <c r="CR73">
        <v>0.80756799999999995</v>
      </c>
      <c r="CS73">
        <v>2.6925560000000002</v>
      </c>
      <c r="CT73">
        <v>0.95615799999999995</v>
      </c>
      <c r="CU73">
        <v>0.32611000000000001</v>
      </c>
      <c r="CV73">
        <v>0.262683</v>
      </c>
      <c r="CW73">
        <v>0.92552699999999999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85.370963000000003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662.96068500000001</v>
      </c>
      <c r="L74">
        <v>632.72323800000004</v>
      </c>
      <c r="M74">
        <v>89.555948999999998</v>
      </c>
      <c r="N74">
        <v>114.835362</v>
      </c>
      <c r="O74">
        <v>120.284274</v>
      </c>
      <c r="P74">
        <v>66.295907</v>
      </c>
      <c r="Q74">
        <v>19.946172000000001</v>
      </c>
      <c r="R74">
        <v>41.299464999999998</v>
      </c>
      <c r="S74">
        <v>25.655418999999998</v>
      </c>
      <c r="T74">
        <v>0.53978400000000004</v>
      </c>
      <c r="U74">
        <v>336.377002</v>
      </c>
      <c r="V74">
        <v>13.735575000000001</v>
      </c>
      <c r="W74">
        <v>32.472344999999997</v>
      </c>
      <c r="X74">
        <v>142.19031100000001</v>
      </c>
      <c r="Y74">
        <v>0</v>
      </c>
      <c r="Z74">
        <v>12.634416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16.062792000000002</v>
      </c>
      <c r="AG74">
        <v>40.847586</v>
      </c>
      <c r="AH74">
        <v>61.225740000000002</v>
      </c>
      <c r="AI74">
        <v>0</v>
      </c>
      <c r="AJ74">
        <v>0</v>
      </c>
      <c r="AK74">
        <v>25.343679999999999</v>
      </c>
      <c r="AL74">
        <v>12.32057</v>
      </c>
      <c r="AM74">
        <v>10.524635999999999</v>
      </c>
      <c r="AN74">
        <v>0.67965500000000001</v>
      </c>
      <c r="AO74">
        <v>0</v>
      </c>
      <c r="AP74">
        <v>6.1737799999999998</v>
      </c>
      <c r="AQ74">
        <v>36.268538999999997</v>
      </c>
      <c r="AR74">
        <v>45.758260999999997</v>
      </c>
      <c r="AS74">
        <v>30.745887</v>
      </c>
      <c r="AT74">
        <v>10.841562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85.596118000000004</v>
      </c>
      <c r="BA74">
        <f t="shared" si="4"/>
        <v>2693.89471</v>
      </c>
      <c r="BD74">
        <v>7.66</v>
      </c>
      <c r="BE74">
        <v>1.88</v>
      </c>
      <c r="BF74">
        <v>2.92</v>
      </c>
      <c r="BG74">
        <v>1.77</v>
      </c>
      <c r="BH74">
        <v>9</v>
      </c>
      <c r="BI74">
        <v>0.83</v>
      </c>
      <c r="BJ74">
        <v>2.04</v>
      </c>
      <c r="BK74">
        <v>1.83</v>
      </c>
      <c r="BL74">
        <v>0.93</v>
      </c>
      <c r="BM74">
        <v>0.19</v>
      </c>
      <c r="BN74">
        <v>2.93</v>
      </c>
      <c r="BO74">
        <v>3.64</v>
      </c>
      <c r="BP74">
        <v>0.24</v>
      </c>
      <c r="BQ74">
        <v>1.94</v>
      </c>
      <c r="BR74">
        <v>2.11</v>
      </c>
      <c r="BS74">
        <v>1.58</v>
      </c>
      <c r="BT74">
        <v>2.8621400000000001</v>
      </c>
      <c r="BU74">
        <v>1.2934030000000001</v>
      </c>
      <c r="BV74">
        <v>2.236145</v>
      </c>
      <c r="BW74">
        <v>1.8728210000000001</v>
      </c>
      <c r="BX74">
        <v>0.94447099999999995</v>
      </c>
      <c r="BY74">
        <v>2.5868060000000002</v>
      </c>
      <c r="BZ74">
        <v>1.279606</v>
      </c>
      <c r="CA74">
        <v>0</v>
      </c>
      <c r="CB74">
        <v>7.7019999999999996E-3</v>
      </c>
      <c r="CC74">
        <v>0</v>
      </c>
      <c r="CD74">
        <v>0</v>
      </c>
      <c r="CE74">
        <v>0</v>
      </c>
      <c r="CF74">
        <v>0</v>
      </c>
      <c r="CG74">
        <v>1.404E-2</v>
      </c>
      <c r="CH74">
        <v>0</v>
      </c>
      <c r="CI74">
        <v>0</v>
      </c>
      <c r="CJ74">
        <v>5.1218760000000003</v>
      </c>
      <c r="CK74">
        <v>0.90135600000000005</v>
      </c>
      <c r="CL74">
        <v>1.8681380000000001</v>
      </c>
      <c r="CM74">
        <v>3.3849179999999999</v>
      </c>
      <c r="CN74">
        <v>3.4145850000000002</v>
      </c>
      <c r="CO74">
        <v>4.13889</v>
      </c>
      <c r="CP74">
        <v>4.1044070000000001</v>
      </c>
      <c r="CQ74">
        <v>1.879057</v>
      </c>
      <c r="CR74">
        <v>0.80756799999999995</v>
      </c>
      <c r="CS74">
        <v>2.6925560000000002</v>
      </c>
      <c r="CT74">
        <v>0.95615799999999995</v>
      </c>
      <c r="CU74">
        <v>0.32611000000000001</v>
      </c>
      <c r="CV74">
        <v>0.48783799999999999</v>
      </c>
      <c r="CW74">
        <v>0.92552699999999999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85.596118000000004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662.96068500000001</v>
      </c>
      <c r="L75">
        <v>632.72323800000004</v>
      </c>
      <c r="M75">
        <v>89.555948999999998</v>
      </c>
      <c r="N75">
        <v>114.835362</v>
      </c>
      <c r="O75">
        <v>120.284274</v>
      </c>
      <c r="P75">
        <v>66.295907</v>
      </c>
      <c r="Q75">
        <v>19.946172000000001</v>
      </c>
      <c r="R75">
        <v>41.299464999999998</v>
      </c>
      <c r="S75">
        <v>25.655418999999998</v>
      </c>
      <c r="T75">
        <v>0.53978400000000004</v>
      </c>
      <c r="U75">
        <v>336.377002</v>
      </c>
      <c r="V75">
        <v>13.735575000000001</v>
      </c>
      <c r="W75">
        <v>32.472344999999997</v>
      </c>
      <c r="X75">
        <v>142.19031100000001</v>
      </c>
      <c r="Y75">
        <v>0</v>
      </c>
      <c r="Z75">
        <v>12.634416</v>
      </c>
      <c r="AA75">
        <v>6.8533289999999996</v>
      </c>
      <c r="AB75">
        <v>10.032496999999999</v>
      </c>
      <c r="AC75">
        <v>3.81426</v>
      </c>
      <c r="AD75">
        <v>9.0893800000000002</v>
      </c>
      <c r="AE75">
        <v>0</v>
      </c>
      <c r="AF75">
        <v>24.485963000000002</v>
      </c>
      <c r="AG75">
        <v>40.847586</v>
      </c>
      <c r="AH75">
        <v>65.935411999999999</v>
      </c>
      <c r="AI75">
        <v>0</v>
      </c>
      <c r="AJ75">
        <v>0</v>
      </c>
      <c r="AK75">
        <v>25.343679999999999</v>
      </c>
      <c r="AL75">
        <v>23.521087999999999</v>
      </c>
      <c r="AM75">
        <v>13.02291</v>
      </c>
      <c r="AN75">
        <v>0.67965500000000001</v>
      </c>
      <c r="AO75">
        <v>0</v>
      </c>
      <c r="AP75">
        <v>6.1737799999999998</v>
      </c>
      <c r="AQ75">
        <v>36.268538999999997</v>
      </c>
      <c r="AR75">
        <v>46.822406000000001</v>
      </c>
      <c r="AS75">
        <v>30.745887</v>
      </c>
      <c r="AT75">
        <v>10.841562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86.006822</v>
      </c>
      <c r="BA75">
        <f t="shared" si="4"/>
        <v>2751.9906600000004</v>
      </c>
      <c r="BD75">
        <v>7.66</v>
      </c>
      <c r="BE75">
        <v>1.88</v>
      </c>
      <c r="BF75">
        <v>2.92</v>
      </c>
      <c r="BG75">
        <v>1.77</v>
      </c>
      <c r="BH75">
        <v>9</v>
      </c>
      <c r="BI75">
        <v>0.83</v>
      </c>
      <c r="BJ75">
        <v>2.04</v>
      </c>
      <c r="BK75">
        <v>1.83</v>
      </c>
      <c r="BL75">
        <v>0.97</v>
      </c>
      <c r="BM75">
        <v>0.19</v>
      </c>
      <c r="BN75">
        <v>3.1</v>
      </c>
      <c r="BO75">
        <v>3.64</v>
      </c>
      <c r="BP75">
        <v>0.24</v>
      </c>
      <c r="BQ75">
        <v>1.94</v>
      </c>
      <c r="BR75">
        <v>2.11</v>
      </c>
      <c r="BS75">
        <v>1.58</v>
      </c>
      <c r="BT75">
        <v>2.8621400000000001</v>
      </c>
      <c r="BU75">
        <v>1.2934030000000001</v>
      </c>
      <c r="BV75">
        <v>2.236145</v>
      </c>
      <c r="BW75">
        <v>1.8728210000000001</v>
      </c>
      <c r="BX75">
        <v>0.94447099999999995</v>
      </c>
      <c r="BY75">
        <v>2.5868060000000002</v>
      </c>
      <c r="BZ75">
        <v>1.279606</v>
      </c>
      <c r="CA75">
        <v>0</v>
      </c>
      <c r="CB75">
        <v>7.8250000000000004E-3</v>
      </c>
      <c r="CC75">
        <v>0</v>
      </c>
      <c r="CD75">
        <v>0</v>
      </c>
      <c r="CE75">
        <v>0</v>
      </c>
      <c r="CF75">
        <v>0</v>
      </c>
      <c r="CG75">
        <v>1.404E-2</v>
      </c>
      <c r="CH75">
        <v>0</v>
      </c>
      <c r="CI75">
        <v>0</v>
      </c>
      <c r="CJ75">
        <v>5.1218760000000003</v>
      </c>
      <c r="CK75">
        <v>0.90135600000000005</v>
      </c>
      <c r="CL75">
        <v>1.8681380000000001</v>
      </c>
      <c r="CM75">
        <v>3.3849179999999999</v>
      </c>
      <c r="CN75">
        <v>3.4145850000000002</v>
      </c>
      <c r="CO75">
        <v>4.13889</v>
      </c>
      <c r="CP75">
        <v>4.1044070000000001</v>
      </c>
      <c r="CQ75">
        <v>1.879057</v>
      </c>
      <c r="CR75">
        <v>0.80756799999999995</v>
      </c>
      <c r="CS75">
        <v>2.6925560000000002</v>
      </c>
      <c r="CT75">
        <v>0.95615799999999995</v>
      </c>
      <c r="CU75">
        <v>0.48916500000000002</v>
      </c>
      <c r="CV75">
        <v>0.52536400000000005</v>
      </c>
      <c r="CW75">
        <v>0.92552699999999999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86.006822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662.96068500000001</v>
      </c>
      <c r="L76">
        <v>632.72323800000004</v>
      </c>
      <c r="M76">
        <v>89.555948999999998</v>
      </c>
      <c r="N76">
        <v>114.835362</v>
      </c>
      <c r="O76">
        <v>120.284274</v>
      </c>
      <c r="P76">
        <v>66.295907</v>
      </c>
      <c r="Q76">
        <v>19.946172000000001</v>
      </c>
      <c r="R76">
        <v>41.299464999999998</v>
      </c>
      <c r="S76">
        <v>25.655418999999998</v>
      </c>
      <c r="T76">
        <v>0.53978400000000004</v>
      </c>
      <c r="U76">
        <v>336.377002</v>
      </c>
      <c r="V76">
        <v>13.735575000000001</v>
      </c>
      <c r="W76">
        <v>32.472344999999997</v>
      </c>
      <c r="X76">
        <v>142.19031100000001</v>
      </c>
      <c r="Y76">
        <v>0</v>
      </c>
      <c r="Z76">
        <v>12.634416</v>
      </c>
      <c r="AA76">
        <v>13.542178</v>
      </c>
      <c r="AB76">
        <v>39.648426000000001</v>
      </c>
      <c r="AC76">
        <v>19.325581</v>
      </c>
      <c r="AD76">
        <v>18.178761000000002</v>
      </c>
      <c r="AE76">
        <v>0</v>
      </c>
      <c r="AF76">
        <v>34.280349999999999</v>
      </c>
      <c r="AG76">
        <v>40.847586</v>
      </c>
      <c r="AH76">
        <v>116.32890500000001</v>
      </c>
      <c r="AI76">
        <v>0</v>
      </c>
      <c r="AJ76">
        <v>0</v>
      </c>
      <c r="AK76">
        <v>25.343679999999999</v>
      </c>
      <c r="AL76">
        <v>67.203108</v>
      </c>
      <c r="AM76">
        <v>15.755062000000001</v>
      </c>
      <c r="AN76">
        <v>0.67965500000000001</v>
      </c>
      <c r="AO76">
        <v>0</v>
      </c>
      <c r="AP76">
        <v>6.1737799999999998</v>
      </c>
      <c r="AQ76">
        <v>38.940958000000002</v>
      </c>
      <c r="AR76">
        <v>46.822406000000001</v>
      </c>
      <c r="AS76">
        <v>30.745887</v>
      </c>
      <c r="AT76">
        <v>10.841562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87.397724000000025</v>
      </c>
      <c r="BA76">
        <f t="shared" si="4"/>
        <v>2923.5615130000006</v>
      </c>
      <c r="BD76">
        <v>7.66</v>
      </c>
      <c r="BE76">
        <v>1.88</v>
      </c>
      <c r="BF76">
        <v>2.92</v>
      </c>
      <c r="BG76">
        <v>1.77</v>
      </c>
      <c r="BH76">
        <v>9</v>
      </c>
      <c r="BI76">
        <v>0.83</v>
      </c>
      <c r="BJ76">
        <v>2.04</v>
      </c>
      <c r="BK76">
        <v>1.83</v>
      </c>
      <c r="BL76">
        <v>1.05</v>
      </c>
      <c r="BM76">
        <v>0.19</v>
      </c>
      <c r="BN76">
        <v>3.29</v>
      </c>
      <c r="BO76">
        <v>3.64</v>
      </c>
      <c r="BP76">
        <v>0.24</v>
      </c>
      <c r="BQ76">
        <v>1.94</v>
      </c>
      <c r="BR76">
        <v>2.11</v>
      </c>
      <c r="BS76">
        <v>1.58</v>
      </c>
      <c r="BT76">
        <v>2.8621400000000001</v>
      </c>
      <c r="BU76">
        <v>1.2934030000000001</v>
      </c>
      <c r="BV76">
        <v>2.236145</v>
      </c>
      <c r="BW76">
        <v>1.8728210000000001</v>
      </c>
      <c r="BX76">
        <v>0.94447099999999995</v>
      </c>
      <c r="BY76">
        <v>2.5868060000000002</v>
      </c>
      <c r="BZ76">
        <v>1.279606</v>
      </c>
      <c r="CA76">
        <v>0</v>
      </c>
      <c r="CB76">
        <v>7.8250000000000004E-3</v>
      </c>
      <c r="CC76">
        <v>0</v>
      </c>
      <c r="CD76">
        <v>0</v>
      </c>
      <c r="CE76">
        <v>0</v>
      </c>
      <c r="CF76">
        <v>0</v>
      </c>
      <c r="CG76">
        <v>1.404E-2</v>
      </c>
      <c r="CH76">
        <v>0</v>
      </c>
      <c r="CI76">
        <v>0</v>
      </c>
      <c r="CJ76">
        <v>5.1218760000000003</v>
      </c>
      <c r="CK76">
        <v>0.90135600000000005</v>
      </c>
      <c r="CL76">
        <v>1.8681380000000001</v>
      </c>
      <c r="CM76">
        <v>3.3849179999999999</v>
      </c>
      <c r="CN76">
        <v>3.4145850000000002</v>
      </c>
      <c r="CO76">
        <v>4.13889</v>
      </c>
      <c r="CP76">
        <v>4.1044070000000001</v>
      </c>
      <c r="CQ76">
        <v>1.879057</v>
      </c>
      <c r="CR76">
        <v>0.80756799999999995</v>
      </c>
      <c r="CS76">
        <v>2.6925560000000002</v>
      </c>
      <c r="CT76">
        <v>0.95615799999999995</v>
      </c>
      <c r="CU76">
        <v>1.210682</v>
      </c>
      <c r="CV76">
        <v>0.92474900000000004</v>
      </c>
      <c r="CW76">
        <v>0.92552699999999999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87.397724000000025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662.96068500000001</v>
      </c>
      <c r="L77">
        <v>632.72323800000004</v>
      </c>
      <c r="M77">
        <v>89.555948999999998</v>
      </c>
      <c r="N77">
        <v>114.835362</v>
      </c>
      <c r="O77">
        <v>120.284274</v>
      </c>
      <c r="P77">
        <v>66.295907</v>
      </c>
      <c r="Q77">
        <v>19.946172000000001</v>
      </c>
      <c r="R77">
        <v>41.299464999999998</v>
      </c>
      <c r="S77">
        <v>25.655418999999998</v>
      </c>
      <c r="T77">
        <v>0.53978400000000004</v>
      </c>
      <c r="U77">
        <v>336.377002</v>
      </c>
      <c r="V77">
        <v>13.735575000000001</v>
      </c>
      <c r="W77">
        <v>32.472344999999997</v>
      </c>
      <c r="X77">
        <v>142.19031100000001</v>
      </c>
      <c r="Y77">
        <v>0</v>
      </c>
      <c r="Z77">
        <v>12.634416</v>
      </c>
      <c r="AA77">
        <v>13.542178</v>
      </c>
      <c r="AB77">
        <v>39.648426000000001</v>
      </c>
      <c r="AC77">
        <v>29.017616</v>
      </c>
      <c r="AD77">
        <v>18.178761000000002</v>
      </c>
      <c r="AE77">
        <v>0</v>
      </c>
      <c r="AF77">
        <v>34.280349999999999</v>
      </c>
      <c r="AG77">
        <v>40.847586</v>
      </c>
      <c r="AH77">
        <v>116.32890500000001</v>
      </c>
      <c r="AI77">
        <v>0</v>
      </c>
      <c r="AJ77">
        <v>0</v>
      </c>
      <c r="AK77">
        <v>25.343679999999999</v>
      </c>
      <c r="AL77">
        <v>67.203108</v>
      </c>
      <c r="AM77">
        <v>15.755062000000001</v>
      </c>
      <c r="AN77">
        <v>0.67965500000000001</v>
      </c>
      <c r="AO77">
        <v>0</v>
      </c>
      <c r="AP77">
        <v>0</v>
      </c>
      <c r="AQ77">
        <v>38.940958000000002</v>
      </c>
      <c r="AR77">
        <v>39.373387000000001</v>
      </c>
      <c r="AS77">
        <v>30.745887</v>
      </c>
      <c r="AT77">
        <v>10.841562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87.577724000000018</v>
      </c>
      <c r="BA77">
        <f t="shared" si="4"/>
        <v>2919.8107490000011</v>
      </c>
      <c r="BD77">
        <v>7.66</v>
      </c>
      <c r="BE77">
        <v>1.88</v>
      </c>
      <c r="BF77">
        <v>2.92</v>
      </c>
      <c r="BG77">
        <v>1.77</v>
      </c>
      <c r="BH77">
        <v>9</v>
      </c>
      <c r="BI77">
        <v>0.83</v>
      </c>
      <c r="BJ77">
        <v>2.04</v>
      </c>
      <c r="BK77">
        <v>1.83</v>
      </c>
      <c r="BL77">
        <v>1.08</v>
      </c>
      <c r="BM77">
        <v>0.19</v>
      </c>
      <c r="BN77">
        <v>3.44</v>
      </c>
      <c r="BO77">
        <v>3.64</v>
      </c>
      <c r="BP77">
        <v>0.24</v>
      </c>
      <c r="BQ77">
        <v>1.94</v>
      </c>
      <c r="BR77">
        <v>2.11</v>
      </c>
      <c r="BS77">
        <v>1.58</v>
      </c>
      <c r="BT77">
        <v>2.8621400000000001</v>
      </c>
      <c r="BU77">
        <v>1.2934030000000001</v>
      </c>
      <c r="BV77">
        <v>2.236145</v>
      </c>
      <c r="BW77">
        <v>1.8728210000000001</v>
      </c>
      <c r="BX77">
        <v>0.94447099999999995</v>
      </c>
      <c r="BY77">
        <v>2.5868060000000002</v>
      </c>
      <c r="BZ77">
        <v>1.279606</v>
      </c>
      <c r="CA77">
        <v>0</v>
      </c>
      <c r="CB77">
        <v>7.8250000000000004E-3</v>
      </c>
      <c r="CC77">
        <v>0</v>
      </c>
      <c r="CD77">
        <v>0</v>
      </c>
      <c r="CE77">
        <v>0</v>
      </c>
      <c r="CF77">
        <v>0</v>
      </c>
      <c r="CG77">
        <v>1.404E-2</v>
      </c>
      <c r="CH77">
        <v>0</v>
      </c>
      <c r="CI77">
        <v>0</v>
      </c>
      <c r="CJ77">
        <v>5.1218760000000003</v>
      </c>
      <c r="CK77">
        <v>0.90135600000000005</v>
      </c>
      <c r="CL77">
        <v>1.8681380000000001</v>
      </c>
      <c r="CM77">
        <v>3.3849179999999999</v>
      </c>
      <c r="CN77">
        <v>3.4145850000000002</v>
      </c>
      <c r="CO77">
        <v>4.13889</v>
      </c>
      <c r="CP77">
        <v>4.1044070000000001</v>
      </c>
      <c r="CQ77">
        <v>1.879057</v>
      </c>
      <c r="CR77">
        <v>0.80756799999999995</v>
      </c>
      <c r="CS77">
        <v>2.6925560000000002</v>
      </c>
      <c r="CT77">
        <v>0.95615799999999995</v>
      </c>
      <c r="CU77">
        <v>1.210682</v>
      </c>
      <c r="CV77">
        <v>0.92474900000000004</v>
      </c>
      <c r="CW77">
        <v>0.92552699999999999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87.577724000000018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662.96068500000001</v>
      </c>
      <c r="L78">
        <v>632.72323800000004</v>
      </c>
      <c r="M78">
        <v>89.555948999999998</v>
      </c>
      <c r="N78">
        <v>114.835362</v>
      </c>
      <c r="O78">
        <v>120.284274</v>
      </c>
      <c r="P78">
        <v>66.295907</v>
      </c>
      <c r="Q78">
        <v>19.946172000000001</v>
      </c>
      <c r="R78">
        <v>41.299464999999998</v>
      </c>
      <c r="S78">
        <v>25.655418999999998</v>
      </c>
      <c r="T78">
        <v>0.53978400000000004</v>
      </c>
      <c r="U78">
        <v>336.377002</v>
      </c>
      <c r="V78">
        <v>13.735575000000001</v>
      </c>
      <c r="W78">
        <v>32.472344999999997</v>
      </c>
      <c r="X78">
        <v>142.19031100000001</v>
      </c>
      <c r="Y78">
        <v>0</v>
      </c>
      <c r="Z78">
        <v>12.634416</v>
      </c>
      <c r="AA78">
        <v>13.542178</v>
      </c>
      <c r="AB78">
        <v>39.648426000000001</v>
      </c>
      <c r="AC78">
        <v>29.017616</v>
      </c>
      <c r="AD78">
        <v>18.178761000000002</v>
      </c>
      <c r="AE78">
        <v>0</v>
      </c>
      <c r="AF78">
        <v>34.280349999999999</v>
      </c>
      <c r="AG78">
        <v>40.847586</v>
      </c>
      <c r="AH78">
        <v>116.32890500000001</v>
      </c>
      <c r="AI78">
        <v>0</v>
      </c>
      <c r="AJ78">
        <v>0</v>
      </c>
      <c r="AK78">
        <v>25.343679999999999</v>
      </c>
      <c r="AL78">
        <v>67.203108</v>
      </c>
      <c r="AM78">
        <v>15.755062000000001</v>
      </c>
      <c r="AN78">
        <v>0.67965500000000001</v>
      </c>
      <c r="AO78">
        <v>0</v>
      </c>
      <c r="AP78">
        <v>0</v>
      </c>
      <c r="AQ78">
        <v>38.940958000000002</v>
      </c>
      <c r="AR78">
        <v>39.373387000000001</v>
      </c>
      <c r="AS78">
        <v>30.745887</v>
      </c>
      <c r="AT78">
        <v>10.841562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87.578031000000024</v>
      </c>
      <c r="BA78">
        <f t="shared" si="4"/>
        <v>2919.8110560000009</v>
      </c>
      <c r="BD78">
        <v>7.66</v>
      </c>
      <c r="BE78">
        <v>1.88</v>
      </c>
      <c r="BF78">
        <v>2.92</v>
      </c>
      <c r="BG78">
        <v>1.77</v>
      </c>
      <c r="BH78">
        <v>9</v>
      </c>
      <c r="BI78">
        <v>0.83</v>
      </c>
      <c r="BJ78">
        <v>2.04</v>
      </c>
      <c r="BK78">
        <v>1.83</v>
      </c>
      <c r="BL78">
        <v>1.08</v>
      </c>
      <c r="BM78">
        <v>0.19</v>
      </c>
      <c r="BN78">
        <v>3.44</v>
      </c>
      <c r="BO78">
        <v>3.64</v>
      </c>
      <c r="BP78">
        <v>0.24</v>
      </c>
      <c r="BQ78">
        <v>1.94</v>
      </c>
      <c r="BR78">
        <v>2.11</v>
      </c>
      <c r="BS78">
        <v>1.58</v>
      </c>
      <c r="BT78">
        <v>2.8621400000000001</v>
      </c>
      <c r="BU78">
        <v>1.2934030000000001</v>
      </c>
      <c r="BV78">
        <v>2.236145</v>
      </c>
      <c r="BW78">
        <v>1.8728210000000001</v>
      </c>
      <c r="BX78">
        <v>0.94447099999999995</v>
      </c>
      <c r="BY78">
        <v>2.5868060000000002</v>
      </c>
      <c r="BZ78">
        <v>1.279606</v>
      </c>
      <c r="CA78">
        <v>0</v>
      </c>
      <c r="CB78">
        <v>8.1320000000000003E-3</v>
      </c>
      <c r="CC78">
        <v>0</v>
      </c>
      <c r="CD78">
        <v>0</v>
      </c>
      <c r="CE78">
        <v>0</v>
      </c>
      <c r="CF78">
        <v>0</v>
      </c>
      <c r="CG78">
        <v>1.404E-2</v>
      </c>
      <c r="CH78">
        <v>0</v>
      </c>
      <c r="CI78">
        <v>0</v>
      </c>
      <c r="CJ78">
        <v>5.1218760000000003</v>
      </c>
      <c r="CK78">
        <v>0.90135600000000005</v>
      </c>
      <c r="CL78">
        <v>1.8681380000000001</v>
      </c>
      <c r="CM78">
        <v>3.3849179999999999</v>
      </c>
      <c r="CN78">
        <v>3.4145850000000002</v>
      </c>
      <c r="CO78">
        <v>4.13889</v>
      </c>
      <c r="CP78">
        <v>4.1044070000000001</v>
      </c>
      <c r="CQ78">
        <v>1.879057</v>
      </c>
      <c r="CR78">
        <v>0.80756799999999995</v>
      </c>
      <c r="CS78">
        <v>2.6925560000000002</v>
      </c>
      <c r="CT78">
        <v>0.95615799999999995</v>
      </c>
      <c r="CU78">
        <v>1.210682</v>
      </c>
      <c r="CV78">
        <v>0.92474900000000004</v>
      </c>
      <c r="CW78">
        <v>0.92552699999999999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87.578031000000024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662.96068500000001</v>
      </c>
      <c r="L79">
        <v>632.72323800000004</v>
      </c>
      <c r="M79">
        <v>89.555948999999998</v>
      </c>
      <c r="N79">
        <v>114.835362</v>
      </c>
      <c r="O79">
        <v>120.284274</v>
      </c>
      <c r="P79">
        <v>66.295907</v>
      </c>
      <c r="Q79">
        <v>19.946172000000001</v>
      </c>
      <c r="R79">
        <v>41.299464999999998</v>
      </c>
      <c r="S79">
        <v>25.655418999999998</v>
      </c>
      <c r="T79">
        <v>0.53978400000000004</v>
      </c>
      <c r="U79">
        <v>336.377002</v>
      </c>
      <c r="V79">
        <v>13.735575000000001</v>
      </c>
      <c r="W79">
        <v>32.472344999999997</v>
      </c>
      <c r="X79">
        <v>142.19031100000001</v>
      </c>
      <c r="Y79">
        <v>0</v>
      </c>
      <c r="Z79">
        <v>12.634416</v>
      </c>
      <c r="AA79">
        <v>13.542178</v>
      </c>
      <c r="AB79">
        <v>39.648426000000001</v>
      </c>
      <c r="AC79">
        <v>29.017616</v>
      </c>
      <c r="AD79">
        <v>18.178761000000002</v>
      </c>
      <c r="AE79">
        <v>0</v>
      </c>
      <c r="AF79">
        <v>34.280349999999999</v>
      </c>
      <c r="AG79">
        <v>40.847586</v>
      </c>
      <c r="AH79">
        <v>116.32890500000001</v>
      </c>
      <c r="AI79">
        <v>0</v>
      </c>
      <c r="AJ79">
        <v>0</v>
      </c>
      <c r="AK79">
        <v>25.343679999999999</v>
      </c>
      <c r="AL79">
        <v>67.203108</v>
      </c>
      <c r="AM79">
        <v>15.755062000000001</v>
      </c>
      <c r="AN79">
        <v>0.67965500000000001</v>
      </c>
      <c r="AO79">
        <v>0</v>
      </c>
      <c r="AP79">
        <v>0</v>
      </c>
      <c r="AQ79">
        <v>38.940958000000002</v>
      </c>
      <c r="AR79">
        <v>45.758260999999997</v>
      </c>
      <c r="AS79">
        <v>30.745887</v>
      </c>
      <c r="AT79">
        <v>10.841562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87.345678000000021</v>
      </c>
      <c r="BA79">
        <f t="shared" si="4"/>
        <v>2925.9635770000009</v>
      </c>
      <c r="BD79">
        <v>7.66</v>
      </c>
      <c r="BE79">
        <v>1.88</v>
      </c>
      <c r="BF79">
        <v>2.92</v>
      </c>
      <c r="BG79">
        <v>1.77</v>
      </c>
      <c r="BH79">
        <v>9</v>
      </c>
      <c r="BI79">
        <v>0.83</v>
      </c>
      <c r="BJ79">
        <v>2.04</v>
      </c>
      <c r="BK79">
        <v>1.83</v>
      </c>
      <c r="BL79">
        <v>1.08</v>
      </c>
      <c r="BM79">
        <v>0.19</v>
      </c>
      <c r="BN79">
        <v>3.44</v>
      </c>
      <c r="BO79">
        <v>3.64</v>
      </c>
      <c r="BP79">
        <v>0.24</v>
      </c>
      <c r="BQ79">
        <v>1.94</v>
      </c>
      <c r="BR79">
        <v>2.11</v>
      </c>
      <c r="BS79">
        <v>1.58</v>
      </c>
      <c r="BT79">
        <v>2.8621400000000001</v>
      </c>
      <c r="BU79">
        <v>1.2934030000000001</v>
      </c>
      <c r="BV79">
        <v>2.236145</v>
      </c>
      <c r="BW79">
        <v>1.8728210000000001</v>
      </c>
      <c r="BX79">
        <v>0.94447099999999995</v>
      </c>
      <c r="BY79">
        <v>2.5868060000000002</v>
      </c>
      <c r="BZ79">
        <v>1.279606</v>
      </c>
      <c r="CA79">
        <v>0</v>
      </c>
      <c r="CB79">
        <v>8.1320000000000003E-3</v>
      </c>
      <c r="CC79">
        <v>0</v>
      </c>
      <c r="CD79">
        <v>0</v>
      </c>
      <c r="CE79">
        <v>0</v>
      </c>
      <c r="CF79">
        <v>0</v>
      </c>
      <c r="CG79">
        <v>1.404E-2</v>
      </c>
      <c r="CH79">
        <v>0</v>
      </c>
      <c r="CI79">
        <v>0</v>
      </c>
      <c r="CJ79">
        <v>5.1218760000000003</v>
      </c>
      <c r="CK79">
        <v>0.90135600000000005</v>
      </c>
      <c r="CL79">
        <v>1.8681380000000001</v>
      </c>
      <c r="CM79">
        <v>3.3849179999999999</v>
      </c>
      <c r="CN79">
        <v>3.4145850000000002</v>
      </c>
      <c r="CO79">
        <v>4.13889</v>
      </c>
      <c r="CP79">
        <v>4.1044070000000001</v>
      </c>
      <c r="CQ79">
        <v>1.879057</v>
      </c>
      <c r="CR79">
        <v>0.80756799999999995</v>
      </c>
      <c r="CS79">
        <v>2.6925560000000002</v>
      </c>
      <c r="CT79">
        <v>0.95615799999999995</v>
      </c>
      <c r="CU79">
        <v>0.978329</v>
      </c>
      <c r="CV79">
        <v>0.92474900000000004</v>
      </c>
      <c r="CW79">
        <v>0.92552699999999999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87.345678000000021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662.96068500000001</v>
      </c>
      <c r="L80">
        <v>632.72323800000004</v>
      </c>
      <c r="M80">
        <v>89.555948999999998</v>
      </c>
      <c r="N80">
        <v>114.835362</v>
      </c>
      <c r="O80">
        <v>120.284274</v>
      </c>
      <c r="P80">
        <v>66.295907</v>
      </c>
      <c r="Q80">
        <v>19.946172000000001</v>
      </c>
      <c r="R80">
        <v>41.299464999999998</v>
      </c>
      <c r="S80">
        <v>25.655418999999998</v>
      </c>
      <c r="T80">
        <v>0.53978400000000004</v>
      </c>
      <c r="U80">
        <v>336.377002</v>
      </c>
      <c r="V80">
        <v>13.735575000000001</v>
      </c>
      <c r="W80">
        <v>32.472344999999997</v>
      </c>
      <c r="X80">
        <v>142.19031100000001</v>
      </c>
      <c r="Y80">
        <v>0</v>
      </c>
      <c r="Z80">
        <v>12.634416</v>
      </c>
      <c r="AA80">
        <v>13.542178</v>
      </c>
      <c r="AB80">
        <v>39.648426000000001</v>
      </c>
      <c r="AC80">
        <v>29.017616</v>
      </c>
      <c r="AD80">
        <v>18.178761000000002</v>
      </c>
      <c r="AE80">
        <v>0</v>
      </c>
      <c r="AF80">
        <v>34.280349999999999</v>
      </c>
      <c r="AG80">
        <v>40.847586</v>
      </c>
      <c r="AH80">
        <v>116.32890500000001</v>
      </c>
      <c r="AI80">
        <v>0</v>
      </c>
      <c r="AJ80">
        <v>0</v>
      </c>
      <c r="AK80">
        <v>25.343679999999999</v>
      </c>
      <c r="AL80">
        <v>23.521087999999999</v>
      </c>
      <c r="AM80">
        <v>15.755062000000001</v>
      </c>
      <c r="AN80">
        <v>0.67965500000000001</v>
      </c>
      <c r="AO80">
        <v>0</v>
      </c>
      <c r="AP80">
        <v>0</v>
      </c>
      <c r="AQ80">
        <v>38.940958000000002</v>
      </c>
      <c r="AR80">
        <v>45.758260999999997</v>
      </c>
      <c r="AS80">
        <v>30.745887</v>
      </c>
      <c r="AT80">
        <v>10.841562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87.345678000000021</v>
      </c>
      <c r="BA80">
        <f t="shared" si="4"/>
        <v>2882.2815570000007</v>
      </c>
      <c r="BD80">
        <v>7.66</v>
      </c>
      <c r="BE80">
        <v>1.88</v>
      </c>
      <c r="BF80">
        <v>2.92</v>
      </c>
      <c r="BG80">
        <v>1.77</v>
      </c>
      <c r="BH80">
        <v>9</v>
      </c>
      <c r="BI80">
        <v>0.83</v>
      </c>
      <c r="BJ80">
        <v>2.04</v>
      </c>
      <c r="BK80">
        <v>1.83</v>
      </c>
      <c r="BL80">
        <v>1.08</v>
      </c>
      <c r="BM80">
        <v>0.19</v>
      </c>
      <c r="BN80">
        <v>3.44</v>
      </c>
      <c r="BO80">
        <v>3.64</v>
      </c>
      <c r="BP80">
        <v>0.24</v>
      </c>
      <c r="BQ80">
        <v>1.94</v>
      </c>
      <c r="BR80">
        <v>2.11</v>
      </c>
      <c r="BS80">
        <v>1.58</v>
      </c>
      <c r="BT80">
        <v>2.8621400000000001</v>
      </c>
      <c r="BU80">
        <v>1.2934030000000001</v>
      </c>
      <c r="BV80">
        <v>2.236145</v>
      </c>
      <c r="BW80">
        <v>1.8728210000000001</v>
      </c>
      <c r="BX80">
        <v>0.94447099999999995</v>
      </c>
      <c r="BY80">
        <v>2.5868060000000002</v>
      </c>
      <c r="BZ80">
        <v>1.279606</v>
      </c>
      <c r="CA80">
        <v>0</v>
      </c>
      <c r="CB80">
        <v>8.1320000000000003E-3</v>
      </c>
      <c r="CC80">
        <v>0</v>
      </c>
      <c r="CD80">
        <v>0</v>
      </c>
      <c r="CE80">
        <v>0</v>
      </c>
      <c r="CF80">
        <v>0</v>
      </c>
      <c r="CG80">
        <v>1.404E-2</v>
      </c>
      <c r="CH80">
        <v>0</v>
      </c>
      <c r="CI80">
        <v>0</v>
      </c>
      <c r="CJ80">
        <v>5.1218760000000003</v>
      </c>
      <c r="CK80">
        <v>0.90135600000000005</v>
      </c>
      <c r="CL80">
        <v>1.8681380000000001</v>
      </c>
      <c r="CM80">
        <v>3.3849179999999999</v>
      </c>
      <c r="CN80">
        <v>3.4145850000000002</v>
      </c>
      <c r="CO80">
        <v>4.13889</v>
      </c>
      <c r="CP80">
        <v>4.1044070000000001</v>
      </c>
      <c r="CQ80">
        <v>1.879057</v>
      </c>
      <c r="CR80">
        <v>0.80756799999999995</v>
      </c>
      <c r="CS80">
        <v>2.6925560000000002</v>
      </c>
      <c r="CT80">
        <v>0.95615799999999995</v>
      </c>
      <c r="CU80">
        <v>0.978329</v>
      </c>
      <c r="CV80">
        <v>0.92474900000000004</v>
      </c>
      <c r="CW80">
        <v>0.92552699999999999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87.345678000000021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662.96068500000001</v>
      </c>
      <c r="L81">
        <v>632.72323800000004</v>
      </c>
      <c r="M81">
        <v>89.555948999999998</v>
      </c>
      <c r="N81">
        <v>114.835362</v>
      </c>
      <c r="O81">
        <v>120.284274</v>
      </c>
      <c r="P81">
        <v>66.295907</v>
      </c>
      <c r="Q81">
        <v>19.946172000000001</v>
      </c>
      <c r="R81">
        <v>41.299464999999998</v>
      </c>
      <c r="S81">
        <v>25.655418999999998</v>
      </c>
      <c r="T81">
        <v>0.53978400000000004</v>
      </c>
      <c r="U81">
        <v>336.377002</v>
      </c>
      <c r="V81">
        <v>13.735575000000001</v>
      </c>
      <c r="W81">
        <v>31.887257999999999</v>
      </c>
      <c r="X81">
        <v>142.19031100000001</v>
      </c>
      <c r="Y81">
        <v>0</v>
      </c>
      <c r="Z81">
        <v>12.634416</v>
      </c>
      <c r="AA81">
        <v>13.542178</v>
      </c>
      <c r="AB81">
        <v>26.432283999999999</v>
      </c>
      <c r="AC81">
        <v>28.988372999999999</v>
      </c>
      <c r="AD81">
        <v>18.178761000000002</v>
      </c>
      <c r="AE81">
        <v>0</v>
      </c>
      <c r="AF81">
        <v>24.485963000000002</v>
      </c>
      <c r="AG81">
        <v>40.847586</v>
      </c>
      <c r="AH81">
        <v>80.064429000000004</v>
      </c>
      <c r="AI81">
        <v>0</v>
      </c>
      <c r="AJ81">
        <v>0</v>
      </c>
      <c r="AK81">
        <v>25.343679999999999</v>
      </c>
      <c r="AL81">
        <v>23.521087999999999</v>
      </c>
      <c r="AM81">
        <v>15.755062000000001</v>
      </c>
      <c r="AN81">
        <v>0.67965500000000001</v>
      </c>
      <c r="AO81">
        <v>0</v>
      </c>
      <c r="AP81">
        <v>0</v>
      </c>
      <c r="AQ81">
        <v>25.960637999999999</v>
      </c>
      <c r="AR81">
        <v>45.758260999999997</v>
      </c>
      <c r="AS81">
        <v>30.745887</v>
      </c>
      <c r="AT81">
        <v>10.841562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86.73008200000001</v>
      </c>
      <c r="BA81">
        <f t="shared" si="4"/>
        <v>2808.7963060000006</v>
      </c>
      <c r="BD81">
        <v>7.66</v>
      </c>
      <c r="BE81">
        <v>1.88</v>
      </c>
      <c r="BF81">
        <v>2.92</v>
      </c>
      <c r="BG81">
        <v>1.77</v>
      </c>
      <c r="BH81">
        <v>9</v>
      </c>
      <c r="BI81">
        <v>0.83</v>
      </c>
      <c r="BJ81">
        <v>2.04</v>
      </c>
      <c r="BK81">
        <v>1.83</v>
      </c>
      <c r="BL81">
        <v>1.08</v>
      </c>
      <c r="BM81">
        <v>0.19</v>
      </c>
      <c r="BN81">
        <v>3.44</v>
      </c>
      <c r="BO81">
        <v>3.64</v>
      </c>
      <c r="BP81">
        <v>0.24</v>
      </c>
      <c r="BQ81">
        <v>1.94</v>
      </c>
      <c r="BR81">
        <v>2.11</v>
      </c>
      <c r="BS81">
        <v>1.58</v>
      </c>
      <c r="BT81">
        <v>2.8621400000000001</v>
      </c>
      <c r="BU81">
        <v>1.2934030000000001</v>
      </c>
      <c r="BV81">
        <v>2.236145</v>
      </c>
      <c r="BW81">
        <v>1.8728210000000001</v>
      </c>
      <c r="BX81">
        <v>0.94447099999999995</v>
      </c>
      <c r="BY81">
        <v>2.5868060000000002</v>
      </c>
      <c r="BZ81">
        <v>1.279606</v>
      </c>
      <c r="CA81">
        <v>0</v>
      </c>
      <c r="CB81">
        <v>8.1320000000000003E-3</v>
      </c>
      <c r="CC81">
        <v>0</v>
      </c>
      <c r="CD81">
        <v>0</v>
      </c>
      <c r="CE81">
        <v>0</v>
      </c>
      <c r="CF81">
        <v>0</v>
      </c>
      <c r="CG81">
        <v>1.404E-2</v>
      </c>
      <c r="CH81">
        <v>0</v>
      </c>
      <c r="CI81">
        <v>0</v>
      </c>
      <c r="CJ81">
        <v>5.1218760000000003</v>
      </c>
      <c r="CK81">
        <v>0.90135600000000005</v>
      </c>
      <c r="CL81">
        <v>1.8681380000000001</v>
      </c>
      <c r="CM81">
        <v>3.3849179999999999</v>
      </c>
      <c r="CN81">
        <v>3.4145850000000002</v>
      </c>
      <c r="CO81">
        <v>4.13889</v>
      </c>
      <c r="CP81">
        <v>4.1044070000000001</v>
      </c>
      <c r="CQ81">
        <v>1.879057</v>
      </c>
      <c r="CR81">
        <v>0.80756799999999995</v>
      </c>
      <c r="CS81">
        <v>2.6925560000000002</v>
      </c>
      <c r="CT81">
        <v>0.95615799999999995</v>
      </c>
      <c r="CU81">
        <v>0.65222000000000002</v>
      </c>
      <c r="CV81">
        <v>0.63526199999999999</v>
      </c>
      <c r="CW81">
        <v>0.92552699999999999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86.73008200000001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662.96068500000001</v>
      </c>
      <c r="L82">
        <v>632.72323800000004</v>
      </c>
      <c r="M82">
        <v>89.555948999999998</v>
      </c>
      <c r="N82">
        <v>114.835362</v>
      </c>
      <c r="O82">
        <v>120.284274</v>
      </c>
      <c r="P82">
        <v>66.295907</v>
      </c>
      <c r="Q82">
        <v>19.946172000000001</v>
      </c>
      <c r="R82">
        <v>41.299464999999998</v>
      </c>
      <c r="S82">
        <v>25.655418999999998</v>
      </c>
      <c r="T82">
        <v>0.53978400000000004</v>
      </c>
      <c r="U82">
        <v>336.377002</v>
      </c>
      <c r="V82">
        <v>13.735575000000001</v>
      </c>
      <c r="W82">
        <v>31.887257999999999</v>
      </c>
      <c r="X82">
        <v>142.19031100000001</v>
      </c>
      <c r="Y82">
        <v>0</v>
      </c>
      <c r="Z82">
        <v>12.634416</v>
      </c>
      <c r="AA82">
        <v>13.542178</v>
      </c>
      <c r="AB82">
        <v>13.216143000000001</v>
      </c>
      <c r="AC82">
        <v>19.325581</v>
      </c>
      <c r="AD82">
        <v>17.520111</v>
      </c>
      <c r="AE82">
        <v>0</v>
      </c>
      <c r="AF82">
        <v>16.062792000000002</v>
      </c>
      <c r="AG82">
        <v>40.847586</v>
      </c>
      <c r="AH82">
        <v>56.516067</v>
      </c>
      <c r="AI82">
        <v>0</v>
      </c>
      <c r="AJ82">
        <v>0</v>
      </c>
      <c r="AK82">
        <v>25.343679999999999</v>
      </c>
      <c r="AL82">
        <v>23.521087999999999</v>
      </c>
      <c r="AM82">
        <v>15.755062000000001</v>
      </c>
      <c r="AN82">
        <v>0.67965500000000001</v>
      </c>
      <c r="AO82">
        <v>0</v>
      </c>
      <c r="AP82">
        <v>0</v>
      </c>
      <c r="AQ82">
        <v>12.980320000000001</v>
      </c>
      <c r="AR82">
        <v>45.758260999999997</v>
      </c>
      <c r="AS82">
        <v>30.745887</v>
      </c>
      <c r="AT82">
        <v>10.841562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86.296474000000003</v>
      </c>
      <c r="BA82">
        <f t="shared" si="4"/>
        <v>2739.8732640000007</v>
      </c>
      <c r="BD82">
        <v>7.66</v>
      </c>
      <c r="BE82">
        <v>1.88</v>
      </c>
      <c r="BF82">
        <v>2.92</v>
      </c>
      <c r="BG82">
        <v>1.77</v>
      </c>
      <c r="BH82">
        <v>9</v>
      </c>
      <c r="BI82">
        <v>0.83</v>
      </c>
      <c r="BJ82">
        <v>2.04</v>
      </c>
      <c r="BK82">
        <v>1.83</v>
      </c>
      <c r="BL82">
        <v>1.08</v>
      </c>
      <c r="BM82">
        <v>0.19</v>
      </c>
      <c r="BN82">
        <v>3.44</v>
      </c>
      <c r="BO82">
        <v>3.64</v>
      </c>
      <c r="BP82">
        <v>0.24</v>
      </c>
      <c r="BQ82">
        <v>1.94</v>
      </c>
      <c r="BR82">
        <v>2.11</v>
      </c>
      <c r="BS82">
        <v>1.58</v>
      </c>
      <c r="BT82">
        <v>2.8621400000000001</v>
      </c>
      <c r="BU82">
        <v>1.2934030000000001</v>
      </c>
      <c r="BV82">
        <v>2.236145</v>
      </c>
      <c r="BW82">
        <v>1.8728210000000001</v>
      </c>
      <c r="BX82">
        <v>0.94447099999999995</v>
      </c>
      <c r="BY82">
        <v>2.5868060000000002</v>
      </c>
      <c r="BZ82">
        <v>1.279606</v>
      </c>
      <c r="CA82">
        <v>0</v>
      </c>
      <c r="CB82">
        <v>8.1320000000000003E-3</v>
      </c>
      <c r="CC82">
        <v>0</v>
      </c>
      <c r="CD82">
        <v>0</v>
      </c>
      <c r="CE82">
        <v>0</v>
      </c>
      <c r="CF82">
        <v>0</v>
      </c>
      <c r="CG82">
        <v>1.404E-2</v>
      </c>
      <c r="CH82">
        <v>0</v>
      </c>
      <c r="CI82">
        <v>0</v>
      </c>
      <c r="CJ82">
        <v>5.1218760000000003</v>
      </c>
      <c r="CK82">
        <v>0.90135600000000005</v>
      </c>
      <c r="CL82">
        <v>1.8681380000000001</v>
      </c>
      <c r="CM82">
        <v>3.3849179999999999</v>
      </c>
      <c r="CN82">
        <v>3.4145850000000002</v>
      </c>
      <c r="CO82">
        <v>4.13889</v>
      </c>
      <c r="CP82">
        <v>4.1044070000000001</v>
      </c>
      <c r="CQ82">
        <v>1.879057</v>
      </c>
      <c r="CR82">
        <v>0.80756799999999995</v>
      </c>
      <c r="CS82">
        <v>2.6925560000000002</v>
      </c>
      <c r="CT82">
        <v>0.95615799999999995</v>
      </c>
      <c r="CU82">
        <v>0.403561</v>
      </c>
      <c r="CV82">
        <v>0.45031300000000002</v>
      </c>
      <c r="CW82">
        <v>0.92552699999999999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86.296474000000003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662.96068500000001</v>
      </c>
      <c r="L83">
        <v>632.72323800000004</v>
      </c>
      <c r="M83">
        <v>89.555948999999998</v>
      </c>
      <c r="N83">
        <v>114.835362</v>
      </c>
      <c r="O83">
        <v>120.284274</v>
      </c>
      <c r="P83">
        <v>66.295907</v>
      </c>
      <c r="Q83">
        <v>19.946172000000001</v>
      </c>
      <c r="R83">
        <v>41.299464999999998</v>
      </c>
      <c r="S83">
        <v>25.655418999999998</v>
      </c>
      <c r="T83">
        <v>0.53978400000000004</v>
      </c>
      <c r="U83">
        <v>336.377002</v>
      </c>
      <c r="V83">
        <v>13.735575000000001</v>
      </c>
      <c r="W83">
        <v>31.887257999999999</v>
      </c>
      <c r="X83">
        <v>142.19031100000001</v>
      </c>
      <c r="Y83">
        <v>0</v>
      </c>
      <c r="Z83">
        <v>12.634416</v>
      </c>
      <c r="AA83">
        <v>13.542178</v>
      </c>
      <c r="AB83">
        <v>13.216143000000001</v>
      </c>
      <c r="AC83">
        <v>9.6627910000000004</v>
      </c>
      <c r="AD83">
        <v>17.124919999999999</v>
      </c>
      <c r="AE83">
        <v>0</v>
      </c>
      <c r="AF83">
        <v>16.062792000000002</v>
      </c>
      <c r="AG83">
        <v>40.847586</v>
      </c>
      <c r="AH83">
        <v>42.387050000000002</v>
      </c>
      <c r="AI83">
        <v>0</v>
      </c>
      <c r="AJ83">
        <v>0</v>
      </c>
      <c r="AK83">
        <v>25.343679999999999</v>
      </c>
      <c r="AL83">
        <v>23.521087999999999</v>
      </c>
      <c r="AM83">
        <v>15.755062000000001</v>
      </c>
      <c r="AN83">
        <v>0.67965500000000001</v>
      </c>
      <c r="AO83">
        <v>0</v>
      </c>
      <c r="AP83">
        <v>0.61737799999999998</v>
      </c>
      <c r="AQ83">
        <v>0</v>
      </c>
      <c r="AR83">
        <v>45.758260999999997</v>
      </c>
      <c r="AS83">
        <v>30.745887</v>
      </c>
      <c r="AT83">
        <v>10.841562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86.131046999999995</v>
      </c>
      <c r="BA83">
        <f t="shared" si="4"/>
        <v>2703.1578970000005</v>
      </c>
      <c r="BD83">
        <v>7.66</v>
      </c>
      <c r="BE83">
        <v>1.88</v>
      </c>
      <c r="BF83">
        <v>2.92</v>
      </c>
      <c r="BG83">
        <v>1.77</v>
      </c>
      <c r="BH83">
        <v>9</v>
      </c>
      <c r="BI83">
        <v>0.83</v>
      </c>
      <c r="BJ83">
        <v>2.04</v>
      </c>
      <c r="BK83">
        <v>1.83</v>
      </c>
      <c r="BL83">
        <v>1.08</v>
      </c>
      <c r="BM83">
        <v>0.19</v>
      </c>
      <c r="BN83">
        <v>3.44</v>
      </c>
      <c r="BO83">
        <v>3.64</v>
      </c>
      <c r="BP83">
        <v>0.24</v>
      </c>
      <c r="BQ83">
        <v>1.94</v>
      </c>
      <c r="BR83">
        <v>2.11</v>
      </c>
      <c r="BS83">
        <v>1.58</v>
      </c>
      <c r="BT83">
        <v>2.8621400000000001</v>
      </c>
      <c r="BU83">
        <v>1.2934030000000001</v>
      </c>
      <c r="BV83">
        <v>2.236145</v>
      </c>
      <c r="BW83">
        <v>1.8728210000000001</v>
      </c>
      <c r="BX83">
        <v>0.94447099999999995</v>
      </c>
      <c r="BY83">
        <v>2.5868060000000002</v>
      </c>
      <c r="BZ83">
        <v>1.279606</v>
      </c>
      <c r="CA83">
        <v>0</v>
      </c>
      <c r="CB83">
        <v>8.1320000000000003E-3</v>
      </c>
      <c r="CC83">
        <v>0</v>
      </c>
      <c r="CD83">
        <v>0</v>
      </c>
      <c r="CE83">
        <v>0</v>
      </c>
      <c r="CF83">
        <v>0</v>
      </c>
      <c r="CG83">
        <v>1.4184E-2</v>
      </c>
      <c r="CH83">
        <v>0</v>
      </c>
      <c r="CI83">
        <v>0</v>
      </c>
      <c r="CJ83">
        <v>5.1218760000000003</v>
      </c>
      <c r="CK83">
        <v>0.90135600000000005</v>
      </c>
      <c r="CL83">
        <v>1.8681380000000001</v>
      </c>
      <c r="CM83">
        <v>3.3849179999999999</v>
      </c>
      <c r="CN83">
        <v>3.4145850000000002</v>
      </c>
      <c r="CO83">
        <v>4.13889</v>
      </c>
      <c r="CP83">
        <v>4.1044070000000001</v>
      </c>
      <c r="CQ83">
        <v>1.879057</v>
      </c>
      <c r="CR83">
        <v>0.80756799999999995</v>
      </c>
      <c r="CS83">
        <v>2.6925560000000002</v>
      </c>
      <c r="CT83">
        <v>0.95615799999999995</v>
      </c>
      <c r="CU83">
        <v>0.35056799999999999</v>
      </c>
      <c r="CV83">
        <v>0.33773500000000001</v>
      </c>
      <c r="CW83">
        <v>0.92552699999999999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86.131046999999995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662.96068500000001</v>
      </c>
      <c r="L84">
        <v>632.72323800000004</v>
      </c>
      <c r="M84">
        <v>89.555948999999998</v>
      </c>
      <c r="N84">
        <v>114.835362</v>
      </c>
      <c r="O84">
        <v>120.284274</v>
      </c>
      <c r="P84">
        <v>66.295907</v>
      </c>
      <c r="Q84">
        <v>19.946172000000001</v>
      </c>
      <c r="R84">
        <v>41.299464999999998</v>
      </c>
      <c r="S84">
        <v>25.655418999999998</v>
      </c>
      <c r="T84">
        <v>0.53978400000000004</v>
      </c>
      <c r="U84">
        <v>336.377002</v>
      </c>
      <c r="V84">
        <v>13.735575000000001</v>
      </c>
      <c r="W84">
        <v>31.887257999999999</v>
      </c>
      <c r="X84">
        <v>142.19031100000001</v>
      </c>
      <c r="Y84">
        <v>0</v>
      </c>
      <c r="Z84">
        <v>12.634416</v>
      </c>
      <c r="AA84">
        <v>13.542178</v>
      </c>
      <c r="AB84">
        <v>13.216143000000001</v>
      </c>
      <c r="AC84">
        <v>8.8999380000000006</v>
      </c>
      <c r="AD84">
        <v>17.124919999999999</v>
      </c>
      <c r="AE84">
        <v>0</v>
      </c>
      <c r="AF84">
        <v>16.062792000000002</v>
      </c>
      <c r="AG84">
        <v>40.847586</v>
      </c>
      <c r="AH84">
        <v>42.387050000000002</v>
      </c>
      <c r="AI84">
        <v>0</v>
      </c>
      <c r="AJ84">
        <v>0</v>
      </c>
      <c r="AK84">
        <v>25.343679999999999</v>
      </c>
      <c r="AL84">
        <v>23.521087999999999</v>
      </c>
      <c r="AM84">
        <v>15.755062000000001</v>
      </c>
      <c r="AN84">
        <v>0.67965500000000001</v>
      </c>
      <c r="AO84">
        <v>0</v>
      </c>
      <c r="AP84">
        <v>0.61737799999999998</v>
      </c>
      <c r="AQ84">
        <v>0</v>
      </c>
      <c r="AR84">
        <v>45.758260999999997</v>
      </c>
      <c r="AS84">
        <v>30.745887</v>
      </c>
      <c r="AT84">
        <v>10.841562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86.106589</v>
      </c>
      <c r="BA84">
        <f t="shared" si="4"/>
        <v>2702.3705860000005</v>
      </c>
      <c r="BD84">
        <v>7.66</v>
      </c>
      <c r="BE84">
        <v>1.88</v>
      </c>
      <c r="BF84">
        <v>2.92</v>
      </c>
      <c r="BG84">
        <v>1.77</v>
      </c>
      <c r="BH84">
        <v>9</v>
      </c>
      <c r="BI84">
        <v>0.83</v>
      </c>
      <c r="BJ84">
        <v>2.04</v>
      </c>
      <c r="BK84">
        <v>1.83</v>
      </c>
      <c r="BL84">
        <v>1.08</v>
      </c>
      <c r="BM84">
        <v>0.19</v>
      </c>
      <c r="BN84">
        <v>3.44</v>
      </c>
      <c r="BO84">
        <v>3.64</v>
      </c>
      <c r="BP84">
        <v>0.24</v>
      </c>
      <c r="BQ84">
        <v>1.94</v>
      </c>
      <c r="BR84">
        <v>2.11</v>
      </c>
      <c r="BS84">
        <v>1.58</v>
      </c>
      <c r="BT84">
        <v>2.8621400000000001</v>
      </c>
      <c r="BU84">
        <v>1.2934030000000001</v>
      </c>
      <c r="BV84">
        <v>2.236145</v>
      </c>
      <c r="BW84">
        <v>1.8728210000000001</v>
      </c>
      <c r="BX84">
        <v>0.94447099999999995</v>
      </c>
      <c r="BY84">
        <v>2.5868060000000002</v>
      </c>
      <c r="BZ84">
        <v>1.279606</v>
      </c>
      <c r="CA84">
        <v>0</v>
      </c>
      <c r="CB84">
        <v>8.1320000000000003E-3</v>
      </c>
      <c r="CC84">
        <v>0</v>
      </c>
      <c r="CD84">
        <v>0</v>
      </c>
      <c r="CE84">
        <v>0</v>
      </c>
      <c r="CF84">
        <v>0</v>
      </c>
      <c r="CG84">
        <v>1.4184E-2</v>
      </c>
      <c r="CH84">
        <v>0</v>
      </c>
      <c r="CI84">
        <v>0</v>
      </c>
      <c r="CJ84">
        <v>5.1218760000000003</v>
      </c>
      <c r="CK84">
        <v>0.90135600000000005</v>
      </c>
      <c r="CL84">
        <v>1.8681380000000001</v>
      </c>
      <c r="CM84">
        <v>3.3849179999999999</v>
      </c>
      <c r="CN84">
        <v>3.4145850000000002</v>
      </c>
      <c r="CO84">
        <v>4.13889</v>
      </c>
      <c r="CP84">
        <v>4.1044070000000001</v>
      </c>
      <c r="CQ84">
        <v>1.879057</v>
      </c>
      <c r="CR84">
        <v>0.80756799999999995</v>
      </c>
      <c r="CS84">
        <v>2.6925560000000002</v>
      </c>
      <c r="CT84">
        <v>0.95615799999999995</v>
      </c>
      <c r="CU84">
        <v>0.32611000000000001</v>
      </c>
      <c r="CV84">
        <v>0.33773500000000001</v>
      </c>
      <c r="CW84">
        <v>0.92552699999999999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86.106589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662.96068500000001</v>
      </c>
      <c r="L85">
        <v>632.72323800000004</v>
      </c>
      <c r="M85">
        <v>89.555948999999998</v>
      </c>
      <c r="N85">
        <v>114.835362</v>
      </c>
      <c r="O85">
        <v>120.284274</v>
      </c>
      <c r="P85">
        <v>66.295907</v>
      </c>
      <c r="Q85">
        <v>19.946172000000001</v>
      </c>
      <c r="R85">
        <v>41.299464999999998</v>
      </c>
      <c r="S85">
        <v>25.655418999999998</v>
      </c>
      <c r="T85">
        <v>0.45051799999999997</v>
      </c>
      <c r="U85">
        <v>336.377002</v>
      </c>
      <c r="V85">
        <v>13.735575000000001</v>
      </c>
      <c r="W85">
        <v>31.887257999999999</v>
      </c>
      <c r="X85">
        <v>142.19031100000001</v>
      </c>
      <c r="Y85">
        <v>0</v>
      </c>
      <c r="Z85">
        <v>12.634416</v>
      </c>
      <c r="AA85">
        <v>13.542178</v>
      </c>
      <c r="AB85">
        <v>13.216143000000001</v>
      </c>
      <c r="AC85">
        <v>8.8999380000000006</v>
      </c>
      <c r="AD85">
        <v>9.0893800000000002</v>
      </c>
      <c r="AE85">
        <v>0</v>
      </c>
      <c r="AF85">
        <v>16.062792000000002</v>
      </c>
      <c r="AG85">
        <v>40.847586</v>
      </c>
      <c r="AH85">
        <v>42.387050000000002</v>
      </c>
      <c r="AI85">
        <v>0</v>
      </c>
      <c r="AJ85">
        <v>0</v>
      </c>
      <c r="AK85">
        <v>25.343679999999999</v>
      </c>
      <c r="AL85">
        <v>23.521087999999999</v>
      </c>
      <c r="AM85">
        <v>15.755062000000001</v>
      </c>
      <c r="AN85">
        <v>0.67965500000000001</v>
      </c>
      <c r="AO85">
        <v>0</v>
      </c>
      <c r="AP85">
        <v>0.61737799999999998</v>
      </c>
      <c r="AQ85">
        <v>0</v>
      </c>
      <c r="AR85">
        <v>45.758260999999997</v>
      </c>
      <c r="AS85">
        <v>30.745887</v>
      </c>
      <c r="AT85">
        <v>10.841562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86.016908000000001</v>
      </c>
      <c r="BA85">
        <f t="shared" si="4"/>
        <v>2694.1560990000003</v>
      </c>
      <c r="BD85">
        <v>7.66</v>
      </c>
      <c r="BE85">
        <v>1.88</v>
      </c>
      <c r="BF85">
        <v>2.92</v>
      </c>
      <c r="BG85">
        <v>1.77</v>
      </c>
      <c r="BH85">
        <v>9</v>
      </c>
      <c r="BI85">
        <v>0.83</v>
      </c>
      <c r="BJ85">
        <v>2.04</v>
      </c>
      <c r="BK85">
        <v>1.83</v>
      </c>
      <c r="BL85">
        <v>1.08</v>
      </c>
      <c r="BM85">
        <v>0.19</v>
      </c>
      <c r="BN85">
        <v>3.44</v>
      </c>
      <c r="BO85">
        <v>3.64</v>
      </c>
      <c r="BP85">
        <v>0.24</v>
      </c>
      <c r="BQ85">
        <v>1.94</v>
      </c>
      <c r="BR85">
        <v>2.11</v>
      </c>
      <c r="BS85">
        <v>1.58</v>
      </c>
      <c r="BT85">
        <v>2.8621400000000001</v>
      </c>
      <c r="BU85">
        <v>1.2934030000000001</v>
      </c>
      <c r="BV85">
        <v>2.236145</v>
      </c>
      <c r="BW85">
        <v>1.8728210000000001</v>
      </c>
      <c r="BX85">
        <v>0.94447099999999995</v>
      </c>
      <c r="BY85">
        <v>2.5868060000000002</v>
      </c>
      <c r="BZ85">
        <v>1.279606</v>
      </c>
      <c r="CA85">
        <v>0</v>
      </c>
      <c r="CB85">
        <v>8.1320000000000003E-3</v>
      </c>
      <c r="CC85">
        <v>0</v>
      </c>
      <c r="CD85">
        <v>0</v>
      </c>
      <c r="CE85">
        <v>0</v>
      </c>
      <c r="CF85">
        <v>0</v>
      </c>
      <c r="CG85">
        <v>1.4184E-2</v>
      </c>
      <c r="CH85">
        <v>0</v>
      </c>
      <c r="CI85">
        <v>0</v>
      </c>
      <c r="CJ85">
        <v>5.1218760000000003</v>
      </c>
      <c r="CK85">
        <v>0.90135600000000005</v>
      </c>
      <c r="CL85">
        <v>1.8681380000000001</v>
      </c>
      <c r="CM85">
        <v>3.3849179999999999</v>
      </c>
      <c r="CN85">
        <v>3.4145850000000002</v>
      </c>
      <c r="CO85">
        <v>4.13889</v>
      </c>
      <c r="CP85">
        <v>4.1044070000000001</v>
      </c>
      <c r="CQ85">
        <v>1.879057</v>
      </c>
      <c r="CR85">
        <v>0.80756799999999995</v>
      </c>
      <c r="CS85">
        <v>2.6925560000000002</v>
      </c>
      <c r="CT85">
        <v>0.95615799999999995</v>
      </c>
      <c r="CU85">
        <v>0.236429</v>
      </c>
      <c r="CV85">
        <v>0.33773500000000001</v>
      </c>
      <c r="CW85">
        <v>0.92552699999999999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86.016908000000001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662.96068500000001</v>
      </c>
      <c r="L86">
        <v>632.72323800000004</v>
      </c>
      <c r="M86">
        <v>89.555948999999998</v>
      </c>
      <c r="N86">
        <v>114.835362</v>
      </c>
      <c r="O86">
        <v>120.284274</v>
      </c>
      <c r="P86">
        <v>66.295907</v>
      </c>
      <c r="Q86">
        <v>19.946172000000001</v>
      </c>
      <c r="R86">
        <v>41.299464999999998</v>
      </c>
      <c r="S86">
        <v>25.655418999999998</v>
      </c>
      <c r="T86">
        <v>0.33500099999999999</v>
      </c>
      <c r="U86">
        <v>336.377002</v>
      </c>
      <c r="V86">
        <v>13.735575000000001</v>
      </c>
      <c r="W86">
        <v>31.887257999999999</v>
      </c>
      <c r="X86">
        <v>142.19031100000001</v>
      </c>
      <c r="Y86">
        <v>0</v>
      </c>
      <c r="Z86">
        <v>12.634416</v>
      </c>
      <c r="AA86">
        <v>13.542178</v>
      </c>
      <c r="AB86">
        <v>13.216143000000001</v>
      </c>
      <c r="AC86">
        <v>8.8999380000000006</v>
      </c>
      <c r="AD86">
        <v>9.0893800000000002</v>
      </c>
      <c r="AE86">
        <v>0</v>
      </c>
      <c r="AF86">
        <v>16.062792000000002</v>
      </c>
      <c r="AG86">
        <v>40.847586</v>
      </c>
      <c r="AH86">
        <v>42.387050000000002</v>
      </c>
      <c r="AI86">
        <v>0</v>
      </c>
      <c r="AJ86">
        <v>0</v>
      </c>
      <c r="AK86">
        <v>25.343679999999999</v>
      </c>
      <c r="AL86">
        <v>23.521087999999999</v>
      </c>
      <c r="AM86">
        <v>15.755062000000001</v>
      </c>
      <c r="AN86">
        <v>0.67965500000000001</v>
      </c>
      <c r="AO86">
        <v>0</v>
      </c>
      <c r="AP86">
        <v>0.61737799999999998</v>
      </c>
      <c r="AQ86">
        <v>0</v>
      </c>
      <c r="AR86">
        <v>45.758260999999997</v>
      </c>
      <c r="AS86">
        <v>30.745887</v>
      </c>
      <c r="AT86">
        <v>10.841562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85.780479</v>
      </c>
      <c r="BA86">
        <f t="shared" si="4"/>
        <v>2693.804153</v>
      </c>
      <c r="BD86">
        <v>7.66</v>
      </c>
      <c r="BE86">
        <v>1.88</v>
      </c>
      <c r="BF86">
        <v>2.92</v>
      </c>
      <c r="BG86">
        <v>1.77</v>
      </c>
      <c r="BH86">
        <v>9</v>
      </c>
      <c r="BI86">
        <v>0.83</v>
      </c>
      <c r="BJ86">
        <v>2.04</v>
      </c>
      <c r="BK86">
        <v>1.83</v>
      </c>
      <c r="BL86">
        <v>1.08</v>
      </c>
      <c r="BM86">
        <v>0.19</v>
      </c>
      <c r="BN86">
        <v>3.44</v>
      </c>
      <c r="BO86">
        <v>3.64</v>
      </c>
      <c r="BP86">
        <v>0.24</v>
      </c>
      <c r="BQ86">
        <v>1.94</v>
      </c>
      <c r="BR86">
        <v>2.11</v>
      </c>
      <c r="BS86">
        <v>1.58</v>
      </c>
      <c r="BT86">
        <v>2.8621400000000001</v>
      </c>
      <c r="BU86">
        <v>1.2934030000000001</v>
      </c>
      <c r="BV86">
        <v>2.236145</v>
      </c>
      <c r="BW86">
        <v>1.8728210000000001</v>
      </c>
      <c r="BX86">
        <v>0.94447099999999995</v>
      </c>
      <c r="BY86">
        <v>2.5868060000000002</v>
      </c>
      <c r="BZ86">
        <v>1.279606</v>
      </c>
      <c r="CA86">
        <v>0</v>
      </c>
      <c r="CB86">
        <v>8.1320000000000003E-3</v>
      </c>
      <c r="CC86">
        <v>0</v>
      </c>
      <c r="CD86">
        <v>0</v>
      </c>
      <c r="CE86">
        <v>0</v>
      </c>
      <c r="CF86">
        <v>0</v>
      </c>
      <c r="CG86">
        <v>1.4184E-2</v>
      </c>
      <c r="CH86">
        <v>0</v>
      </c>
      <c r="CI86">
        <v>0</v>
      </c>
      <c r="CJ86">
        <v>5.1218760000000003</v>
      </c>
      <c r="CK86">
        <v>0.90135600000000005</v>
      </c>
      <c r="CL86">
        <v>1.8681380000000001</v>
      </c>
      <c r="CM86">
        <v>3.3849179999999999</v>
      </c>
      <c r="CN86">
        <v>3.4145850000000002</v>
      </c>
      <c r="CO86">
        <v>4.13889</v>
      </c>
      <c r="CP86">
        <v>4.1044070000000001</v>
      </c>
      <c r="CQ86">
        <v>1.879057</v>
      </c>
      <c r="CR86">
        <v>0.80756799999999995</v>
      </c>
      <c r="CS86">
        <v>2.6925560000000002</v>
      </c>
      <c r="CT86">
        <v>0.95615799999999995</v>
      </c>
      <c r="CU86">
        <v>0</v>
      </c>
      <c r="CV86">
        <v>0.33773500000000001</v>
      </c>
      <c r="CW86">
        <v>0.92552699999999999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85.780479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662.96068500000001</v>
      </c>
      <c r="L87">
        <v>632.72323800000004</v>
      </c>
      <c r="M87">
        <v>89.555948999999998</v>
      </c>
      <c r="N87">
        <v>114.835362</v>
      </c>
      <c r="O87">
        <v>120.284274</v>
      </c>
      <c r="P87">
        <v>66.295907</v>
      </c>
      <c r="Q87">
        <v>19.946172000000001</v>
      </c>
      <c r="R87">
        <v>41.299464999999998</v>
      </c>
      <c r="S87">
        <v>25.655418999999998</v>
      </c>
      <c r="T87">
        <v>0.29803499999999999</v>
      </c>
      <c r="U87">
        <v>336.377002</v>
      </c>
      <c r="V87">
        <v>13.735575000000001</v>
      </c>
      <c r="W87">
        <v>32.171394999999997</v>
      </c>
      <c r="X87">
        <v>142.19031100000001</v>
      </c>
      <c r="Y87">
        <v>0</v>
      </c>
      <c r="Z87">
        <v>12.634416</v>
      </c>
      <c r="AA87">
        <v>8.6808829999999997</v>
      </c>
      <c r="AB87">
        <v>13.216143000000001</v>
      </c>
      <c r="AC87">
        <v>8.8999380000000006</v>
      </c>
      <c r="AD87">
        <v>0</v>
      </c>
      <c r="AE87">
        <v>0</v>
      </c>
      <c r="AF87">
        <v>16.062792000000002</v>
      </c>
      <c r="AG87">
        <v>40.847586</v>
      </c>
      <c r="AH87">
        <v>42.387050000000002</v>
      </c>
      <c r="AI87">
        <v>0</v>
      </c>
      <c r="AJ87">
        <v>0</v>
      </c>
      <c r="AK87">
        <v>25.343679999999999</v>
      </c>
      <c r="AL87">
        <v>23.521087999999999</v>
      </c>
      <c r="AM87">
        <v>15.755062000000001</v>
      </c>
      <c r="AN87">
        <v>0.84956900000000002</v>
      </c>
      <c r="AO87">
        <v>0</v>
      </c>
      <c r="AP87">
        <v>0.61737799999999998</v>
      </c>
      <c r="AQ87">
        <v>0</v>
      </c>
      <c r="AR87">
        <v>45.758260999999997</v>
      </c>
      <c r="AS87">
        <v>30.745887</v>
      </c>
      <c r="AT87">
        <v>10.841562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85.770100999999997</v>
      </c>
      <c r="BA87">
        <f t="shared" si="4"/>
        <v>2680.2601850000001</v>
      </c>
      <c r="BD87">
        <v>7.66</v>
      </c>
      <c r="BE87">
        <v>1.88</v>
      </c>
      <c r="BF87">
        <v>2.92</v>
      </c>
      <c r="BG87">
        <v>1.77</v>
      </c>
      <c r="BH87">
        <v>9</v>
      </c>
      <c r="BI87">
        <v>0.83</v>
      </c>
      <c r="BJ87">
        <v>2.04</v>
      </c>
      <c r="BK87">
        <v>1.83</v>
      </c>
      <c r="BL87">
        <v>1.08</v>
      </c>
      <c r="BM87">
        <v>0.19</v>
      </c>
      <c r="BN87">
        <v>3.44</v>
      </c>
      <c r="BO87">
        <v>3.64</v>
      </c>
      <c r="BP87">
        <v>0.24</v>
      </c>
      <c r="BQ87">
        <v>1.94</v>
      </c>
      <c r="BR87">
        <v>2.11</v>
      </c>
      <c r="BS87">
        <v>1.58</v>
      </c>
      <c r="BT87">
        <v>2.8621400000000001</v>
      </c>
      <c r="BU87">
        <v>1.2934030000000001</v>
      </c>
      <c r="BV87">
        <v>2.236145</v>
      </c>
      <c r="BW87">
        <v>1.8728210000000001</v>
      </c>
      <c r="BX87">
        <v>0.94447099999999995</v>
      </c>
      <c r="BY87">
        <v>2.5868060000000002</v>
      </c>
      <c r="BZ87">
        <v>1.279606</v>
      </c>
      <c r="CA87">
        <v>0</v>
      </c>
      <c r="CB87">
        <v>4.7739999999999996E-3</v>
      </c>
      <c r="CC87">
        <v>0</v>
      </c>
      <c r="CD87">
        <v>0</v>
      </c>
      <c r="CE87">
        <v>0</v>
      </c>
      <c r="CF87">
        <v>0</v>
      </c>
      <c r="CG87">
        <v>7.1640000000000002E-3</v>
      </c>
      <c r="CH87">
        <v>0</v>
      </c>
      <c r="CI87">
        <v>0</v>
      </c>
      <c r="CJ87">
        <v>5.1218760000000003</v>
      </c>
      <c r="CK87">
        <v>0.90135600000000005</v>
      </c>
      <c r="CL87">
        <v>1.8681380000000001</v>
      </c>
      <c r="CM87">
        <v>3.3849179999999999</v>
      </c>
      <c r="CN87">
        <v>3.4145850000000002</v>
      </c>
      <c r="CO87">
        <v>4.13889</v>
      </c>
      <c r="CP87">
        <v>4.1044070000000001</v>
      </c>
      <c r="CQ87">
        <v>1.879057</v>
      </c>
      <c r="CR87">
        <v>0.80756799999999995</v>
      </c>
      <c r="CS87">
        <v>2.6925560000000002</v>
      </c>
      <c r="CT87">
        <v>0.95615799999999995</v>
      </c>
      <c r="CU87">
        <v>0</v>
      </c>
      <c r="CV87">
        <v>0.33773500000000001</v>
      </c>
      <c r="CW87">
        <v>0.92552699999999999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85.770100999999997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662.96068500000001</v>
      </c>
      <c r="L88">
        <v>632.72323800000004</v>
      </c>
      <c r="M88">
        <v>89.555948999999998</v>
      </c>
      <c r="N88">
        <v>114.835362</v>
      </c>
      <c r="O88">
        <v>120.284274</v>
      </c>
      <c r="P88">
        <v>66.295907</v>
      </c>
      <c r="Q88">
        <v>19.946172000000001</v>
      </c>
      <c r="R88">
        <v>41.299464999999998</v>
      </c>
      <c r="S88">
        <v>25.655418999999998</v>
      </c>
      <c r="T88">
        <v>0.29803499999999999</v>
      </c>
      <c r="U88">
        <v>336.377002</v>
      </c>
      <c r="V88">
        <v>13.735575000000001</v>
      </c>
      <c r="W88">
        <v>32.179802000000002</v>
      </c>
      <c r="X88">
        <v>142.19031100000001</v>
      </c>
      <c r="Y88">
        <v>0</v>
      </c>
      <c r="Z88">
        <v>12.634416</v>
      </c>
      <c r="AA88">
        <v>0</v>
      </c>
      <c r="AB88">
        <v>13.216143000000001</v>
      </c>
      <c r="AC88">
        <v>8.8999380000000006</v>
      </c>
      <c r="AD88">
        <v>0</v>
      </c>
      <c r="AE88">
        <v>0</v>
      </c>
      <c r="AF88">
        <v>16.062792000000002</v>
      </c>
      <c r="AG88">
        <v>40.847586</v>
      </c>
      <c r="AH88">
        <v>42.387050000000002</v>
      </c>
      <c r="AI88">
        <v>0</v>
      </c>
      <c r="AJ88">
        <v>0</v>
      </c>
      <c r="AK88">
        <v>25.343679999999999</v>
      </c>
      <c r="AL88">
        <v>23.521087999999999</v>
      </c>
      <c r="AM88">
        <v>15.755062000000001</v>
      </c>
      <c r="AN88">
        <v>0.84956900000000002</v>
      </c>
      <c r="AO88">
        <v>0</v>
      </c>
      <c r="AP88">
        <v>0.61737799999999998</v>
      </c>
      <c r="AQ88">
        <v>0</v>
      </c>
      <c r="AR88">
        <v>45.758260999999997</v>
      </c>
      <c r="AS88">
        <v>30.745887</v>
      </c>
      <c r="AT88">
        <v>10.841562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85.770100999999997</v>
      </c>
      <c r="BA88">
        <f t="shared" si="4"/>
        <v>2671.5877090000004</v>
      </c>
      <c r="BD88">
        <v>7.66</v>
      </c>
      <c r="BE88">
        <v>1.88</v>
      </c>
      <c r="BF88">
        <v>2.92</v>
      </c>
      <c r="BG88">
        <v>1.77</v>
      </c>
      <c r="BH88">
        <v>9</v>
      </c>
      <c r="BI88">
        <v>0.83</v>
      </c>
      <c r="BJ88">
        <v>2.04</v>
      </c>
      <c r="BK88">
        <v>1.83</v>
      </c>
      <c r="BL88">
        <v>1.08</v>
      </c>
      <c r="BM88">
        <v>0.19</v>
      </c>
      <c r="BN88">
        <v>3.44</v>
      </c>
      <c r="BO88">
        <v>3.64</v>
      </c>
      <c r="BP88">
        <v>0.24</v>
      </c>
      <c r="BQ88">
        <v>1.94</v>
      </c>
      <c r="BR88">
        <v>2.11</v>
      </c>
      <c r="BS88">
        <v>1.58</v>
      </c>
      <c r="BT88">
        <v>2.8621400000000001</v>
      </c>
      <c r="BU88">
        <v>1.2934030000000001</v>
      </c>
      <c r="BV88">
        <v>2.236145</v>
      </c>
      <c r="BW88">
        <v>1.8728210000000001</v>
      </c>
      <c r="BX88">
        <v>0.94447099999999995</v>
      </c>
      <c r="BY88">
        <v>2.5868060000000002</v>
      </c>
      <c r="BZ88">
        <v>1.279606</v>
      </c>
      <c r="CA88">
        <v>0</v>
      </c>
      <c r="CB88">
        <v>4.7739999999999996E-3</v>
      </c>
      <c r="CC88">
        <v>0</v>
      </c>
      <c r="CD88">
        <v>0</v>
      </c>
      <c r="CE88">
        <v>0</v>
      </c>
      <c r="CF88">
        <v>0</v>
      </c>
      <c r="CG88">
        <v>7.1640000000000002E-3</v>
      </c>
      <c r="CH88">
        <v>0</v>
      </c>
      <c r="CI88">
        <v>0</v>
      </c>
      <c r="CJ88">
        <v>5.1218760000000003</v>
      </c>
      <c r="CK88">
        <v>0.90135600000000005</v>
      </c>
      <c r="CL88">
        <v>1.8681380000000001</v>
      </c>
      <c r="CM88">
        <v>3.3849179999999999</v>
      </c>
      <c r="CN88">
        <v>3.4145850000000002</v>
      </c>
      <c r="CO88">
        <v>4.13889</v>
      </c>
      <c r="CP88">
        <v>4.1044070000000001</v>
      </c>
      <c r="CQ88">
        <v>1.879057</v>
      </c>
      <c r="CR88">
        <v>0.80756799999999995</v>
      </c>
      <c r="CS88">
        <v>2.6925560000000002</v>
      </c>
      <c r="CT88">
        <v>0.95615799999999995</v>
      </c>
      <c r="CU88">
        <v>0</v>
      </c>
      <c r="CV88">
        <v>0.33773500000000001</v>
      </c>
      <c r="CW88">
        <v>0.92552699999999999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85.770100999999997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662.96068500000001</v>
      </c>
      <c r="L89">
        <v>632.72323800000004</v>
      </c>
      <c r="M89">
        <v>89.555948999999998</v>
      </c>
      <c r="N89">
        <v>114.835362</v>
      </c>
      <c r="O89">
        <v>120.284274</v>
      </c>
      <c r="P89">
        <v>66.295907</v>
      </c>
      <c r="Q89">
        <v>19.946172000000001</v>
      </c>
      <c r="R89">
        <v>41.299464999999998</v>
      </c>
      <c r="S89">
        <v>25.655418999999998</v>
      </c>
      <c r="T89">
        <v>0.29803499999999999</v>
      </c>
      <c r="U89">
        <v>336.377002</v>
      </c>
      <c r="V89">
        <v>13.735575000000001</v>
      </c>
      <c r="W89">
        <v>32.731262999999998</v>
      </c>
      <c r="X89">
        <v>142.19031100000001</v>
      </c>
      <c r="Y89">
        <v>0</v>
      </c>
      <c r="Z89">
        <v>12.634416</v>
      </c>
      <c r="AA89">
        <v>0</v>
      </c>
      <c r="AB89">
        <v>13.216143000000001</v>
      </c>
      <c r="AC89">
        <v>8.8999380000000006</v>
      </c>
      <c r="AD89">
        <v>0</v>
      </c>
      <c r="AE89">
        <v>0</v>
      </c>
      <c r="AF89">
        <v>16.062792000000002</v>
      </c>
      <c r="AG89">
        <v>40.847586</v>
      </c>
      <c r="AH89">
        <v>42.387050000000002</v>
      </c>
      <c r="AI89">
        <v>0</v>
      </c>
      <c r="AJ89">
        <v>0</v>
      </c>
      <c r="AK89">
        <v>25.343679999999999</v>
      </c>
      <c r="AL89">
        <v>23.521087999999999</v>
      </c>
      <c r="AM89">
        <v>15.755062000000001</v>
      </c>
      <c r="AN89">
        <v>0.84956900000000002</v>
      </c>
      <c r="AO89">
        <v>0</v>
      </c>
      <c r="AP89">
        <v>0.61737799999999998</v>
      </c>
      <c r="AQ89">
        <v>0</v>
      </c>
      <c r="AR89">
        <v>45.758260999999997</v>
      </c>
      <c r="AS89">
        <v>30.745887</v>
      </c>
      <c r="AT89">
        <v>10.841562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85.800049000000001</v>
      </c>
      <c r="BA89">
        <f t="shared" si="4"/>
        <v>2672.1691180000003</v>
      </c>
      <c r="BD89">
        <v>7.66</v>
      </c>
      <c r="BE89">
        <v>1.88</v>
      </c>
      <c r="BF89">
        <v>2.92</v>
      </c>
      <c r="BG89">
        <v>1.77</v>
      </c>
      <c r="BH89">
        <v>9</v>
      </c>
      <c r="BI89">
        <v>0.83</v>
      </c>
      <c r="BJ89">
        <v>2.04</v>
      </c>
      <c r="BK89">
        <v>1.83</v>
      </c>
      <c r="BL89">
        <v>1.08</v>
      </c>
      <c r="BM89">
        <v>0.19</v>
      </c>
      <c r="BN89">
        <v>3.44</v>
      </c>
      <c r="BO89">
        <v>3.64</v>
      </c>
      <c r="BP89">
        <v>0.24</v>
      </c>
      <c r="BQ89">
        <v>1.94</v>
      </c>
      <c r="BR89">
        <v>2.11</v>
      </c>
      <c r="BS89">
        <v>1.58</v>
      </c>
      <c r="BT89">
        <v>2.8621400000000001</v>
      </c>
      <c r="BU89">
        <v>1.2934030000000001</v>
      </c>
      <c r="BV89">
        <v>2.2660930000000001</v>
      </c>
      <c r="BW89">
        <v>1.8728210000000001</v>
      </c>
      <c r="BX89">
        <v>0.94447099999999995</v>
      </c>
      <c r="BY89">
        <v>2.5868060000000002</v>
      </c>
      <c r="BZ89">
        <v>1.279606</v>
      </c>
      <c r="CA89">
        <v>0</v>
      </c>
      <c r="CB89">
        <v>4.7739999999999996E-3</v>
      </c>
      <c r="CC89">
        <v>0</v>
      </c>
      <c r="CD89">
        <v>0</v>
      </c>
      <c r="CE89">
        <v>0</v>
      </c>
      <c r="CF89">
        <v>0</v>
      </c>
      <c r="CG89">
        <v>7.1640000000000002E-3</v>
      </c>
      <c r="CH89">
        <v>0</v>
      </c>
      <c r="CI89">
        <v>0</v>
      </c>
      <c r="CJ89">
        <v>5.1218760000000003</v>
      </c>
      <c r="CK89">
        <v>0.90135600000000005</v>
      </c>
      <c r="CL89">
        <v>1.8681380000000001</v>
      </c>
      <c r="CM89">
        <v>3.3849179999999999</v>
      </c>
      <c r="CN89">
        <v>3.4145850000000002</v>
      </c>
      <c r="CO89">
        <v>4.13889</v>
      </c>
      <c r="CP89">
        <v>4.1044070000000001</v>
      </c>
      <c r="CQ89">
        <v>1.879057</v>
      </c>
      <c r="CR89">
        <v>0.80756799999999995</v>
      </c>
      <c r="CS89">
        <v>2.6925560000000002</v>
      </c>
      <c r="CT89">
        <v>0.95615799999999995</v>
      </c>
      <c r="CU89">
        <v>0</v>
      </c>
      <c r="CV89">
        <v>0.33773500000000001</v>
      </c>
      <c r="CW89">
        <v>0.92552699999999999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85.800049000000001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662.96068500000001</v>
      </c>
      <c r="L90">
        <v>632.72323800000004</v>
      </c>
      <c r="M90">
        <v>89.555948999999998</v>
      </c>
      <c r="N90">
        <v>114.835362</v>
      </c>
      <c r="O90">
        <v>120.284274</v>
      </c>
      <c r="P90">
        <v>66.295907</v>
      </c>
      <c r="Q90">
        <v>19.946172000000001</v>
      </c>
      <c r="R90">
        <v>41.299464999999998</v>
      </c>
      <c r="S90">
        <v>25.655418999999998</v>
      </c>
      <c r="T90">
        <v>0.29803499999999999</v>
      </c>
      <c r="U90">
        <v>336.377002</v>
      </c>
      <c r="V90">
        <v>13.735575000000001</v>
      </c>
      <c r="W90">
        <v>32.764888999999997</v>
      </c>
      <c r="X90">
        <v>142.19031100000001</v>
      </c>
      <c r="Y90">
        <v>0</v>
      </c>
      <c r="Z90">
        <v>12.634416</v>
      </c>
      <c r="AA90">
        <v>0</v>
      </c>
      <c r="AB90">
        <v>13.216143000000001</v>
      </c>
      <c r="AC90">
        <v>0</v>
      </c>
      <c r="AD90">
        <v>0</v>
      </c>
      <c r="AE90">
        <v>0</v>
      </c>
      <c r="AF90">
        <v>16.062792000000002</v>
      </c>
      <c r="AG90">
        <v>40.847586</v>
      </c>
      <c r="AH90">
        <v>21.287718999999999</v>
      </c>
      <c r="AI90">
        <v>3.813104</v>
      </c>
      <c r="AJ90">
        <v>0</v>
      </c>
      <c r="AK90">
        <v>25.343679999999999</v>
      </c>
      <c r="AL90">
        <v>23.521087999999999</v>
      </c>
      <c r="AM90">
        <v>15.755062000000001</v>
      </c>
      <c r="AN90">
        <v>0.84956900000000002</v>
      </c>
      <c r="AO90">
        <v>0</v>
      </c>
      <c r="AP90">
        <v>0.61737799999999998</v>
      </c>
      <c r="AQ90">
        <v>0</v>
      </c>
      <c r="AR90">
        <v>45.758260999999997</v>
      </c>
      <c r="AS90">
        <v>30.745887</v>
      </c>
      <c r="AT90">
        <v>10.841562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85.632579000000007</v>
      </c>
      <c r="BA90">
        <f t="shared" si="4"/>
        <v>2645.8491090000002</v>
      </c>
      <c r="BD90">
        <v>7.66</v>
      </c>
      <c r="BE90">
        <v>1.88</v>
      </c>
      <c r="BF90">
        <v>2.92</v>
      </c>
      <c r="BG90">
        <v>1.77</v>
      </c>
      <c r="BH90">
        <v>9</v>
      </c>
      <c r="BI90">
        <v>0.83</v>
      </c>
      <c r="BJ90">
        <v>2.04</v>
      </c>
      <c r="BK90">
        <v>1.83</v>
      </c>
      <c r="BL90">
        <v>1.08</v>
      </c>
      <c r="BM90">
        <v>0.19</v>
      </c>
      <c r="BN90">
        <v>3.44</v>
      </c>
      <c r="BO90">
        <v>3.64</v>
      </c>
      <c r="BP90">
        <v>0.24</v>
      </c>
      <c r="BQ90">
        <v>1.94</v>
      </c>
      <c r="BR90">
        <v>2.11</v>
      </c>
      <c r="BS90">
        <v>1.58</v>
      </c>
      <c r="BT90">
        <v>2.8621400000000001</v>
      </c>
      <c r="BU90">
        <v>1.2934030000000001</v>
      </c>
      <c r="BV90">
        <v>2.267347</v>
      </c>
      <c r="BW90">
        <v>1.8728210000000001</v>
      </c>
      <c r="BX90">
        <v>0.94447099999999995</v>
      </c>
      <c r="BY90">
        <v>2.5868060000000002</v>
      </c>
      <c r="BZ90">
        <v>1.279606</v>
      </c>
      <c r="CA90">
        <v>0</v>
      </c>
      <c r="CB90">
        <v>4.7739999999999996E-3</v>
      </c>
      <c r="CC90">
        <v>0</v>
      </c>
      <c r="CD90">
        <v>0</v>
      </c>
      <c r="CE90">
        <v>0</v>
      </c>
      <c r="CF90">
        <v>0</v>
      </c>
      <c r="CG90">
        <v>7.3070000000000001E-3</v>
      </c>
      <c r="CH90">
        <v>0</v>
      </c>
      <c r="CI90">
        <v>0</v>
      </c>
      <c r="CJ90">
        <v>5.1218760000000003</v>
      </c>
      <c r="CK90">
        <v>0.90135600000000005</v>
      </c>
      <c r="CL90">
        <v>1.8681380000000001</v>
      </c>
      <c r="CM90">
        <v>3.3849179999999999</v>
      </c>
      <c r="CN90">
        <v>3.4145850000000002</v>
      </c>
      <c r="CO90">
        <v>4.13889</v>
      </c>
      <c r="CP90">
        <v>4.1044070000000001</v>
      </c>
      <c r="CQ90">
        <v>1.879057</v>
      </c>
      <c r="CR90">
        <v>0.80756799999999995</v>
      </c>
      <c r="CS90">
        <v>2.6925560000000002</v>
      </c>
      <c r="CT90">
        <v>0.95615799999999995</v>
      </c>
      <c r="CU90">
        <v>0</v>
      </c>
      <c r="CV90">
        <v>0.16886799999999999</v>
      </c>
      <c r="CW90">
        <v>0.92552699999999999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85.632579000000007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662.96068500000001</v>
      </c>
      <c r="L91">
        <v>632.72323800000004</v>
      </c>
      <c r="M91">
        <v>89.555948999999998</v>
      </c>
      <c r="N91">
        <v>114.835362</v>
      </c>
      <c r="O91">
        <v>120.284274</v>
      </c>
      <c r="P91">
        <v>66.295907</v>
      </c>
      <c r="Q91">
        <v>19.946172000000001</v>
      </c>
      <c r="R91">
        <v>41.299464999999998</v>
      </c>
      <c r="S91">
        <v>25.655418999999998</v>
      </c>
      <c r="T91">
        <v>0.29803499999999999</v>
      </c>
      <c r="U91">
        <v>336.377002</v>
      </c>
      <c r="V91">
        <v>13.735575000000001</v>
      </c>
      <c r="W91">
        <v>32.764888999999997</v>
      </c>
      <c r="X91">
        <v>142.19031100000001</v>
      </c>
      <c r="Y91">
        <v>0</v>
      </c>
      <c r="Z91">
        <v>12.634416</v>
      </c>
      <c r="AA91">
        <v>0</v>
      </c>
      <c r="AB91">
        <v>13.216143000000001</v>
      </c>
      <c r="AC91">
        <v>0</v>
      </c>
      <c r="AD91">
        <v>0</v>
      </c>
      <c r="AE91">
        <v>0</v>
      </c>
      <c r="AF91">
        <v>8.0313960000000009</v>
      </c>
      <c r="AG91">
        <v>40.847586</v>
      </c>
      <c r="AH91">
        <v>0</v>
      </c>
      <c r="AI91">
        <v>16.523447000000001</v>
      </c>
      <c r="AJ91">
        <v>0</v>
      </c>
      <c r="AK91">
        <v>25.343679999999999</v>
      </c>
      <c r="AL91">
        <v>23.521087999999999</v>
      </c>
      <c r="AM91">
        <v>15.755062000000001</v>
      </c>
      <c r="AN91">
        <v>0.84956900000000002</v>
      </c>
      <c r="AO91">
        <v>0</v>
      </c>
      <c r="AP91">
        <v>0.61737799999999998</v>
      </c>
      <c r="AQ91">
        <v>0</v>
      </c>
      <c r="AR91">
        <v>45.758260999999997</v>
      </c>
      <c r="AS91">
        <v>30.745887</v>
      </c>
      <c r="AT91">
        <v>10.841562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85.523711000000006</v>
      </c>
      <c r="BA91">
        <f t="shared" si="4"/>
        <v>2629.1314689999999</v>
      </c>
      <c r="BD91">
        <v>7.66</v>
      </c>
      <c r="BE91">
        <v>1.88</v>
      </c>
      <c r="BF91">
        <v>2.92</v>
      </c>
      <c r="BG91">
        <v>1.77</v>
      </c>
      <c r="BH91">
        <v>9</v>
      </c>
      <c r="BI91">
        <v>0.85</v>
      </c>
      <c r="BJ91">
        <v>2.08</v>
      </c>
      <c r="BK91">
        <v>1.83</v>
      </c>
      <c r="BL91">
        <v>1.08</v>
      </c>
      <c r="BM91">
        <v>0.19</v>
      </c>
      <c r="BN91">
        <v>3.44</v>
      </c>
      <c r="BO91">
        <v>3.64</v>
      </c>
      <c r="BP91">
        <v>0.24</v>
      </c>
      <c r="BQ91">
        <v>1.94</v>
      </c>
      <c r="BR91">
        <v>2.11</v>
      </c>
      <c r="BS91">
        <v>1.58</v>
      </c>
      <c r="BT91">
        <v>2.8621400000000001</v>
      </c>
      <c r="BU91">
        <v>1.2934030000000001</v>
      </c>
      <c r="BV91">
        <v>2.267347</v>
      </c>
      <c r="BW91">
        <v>1.8728210000000001</v>
      </c>
      <c r="BX91">
        <v>0.94447099999999995</v>
      </c>
      <c r="BY91">
        <v>2.5868060000000002</v>
      </c>
      <c r="BZ91">
        <v>1.279606</v>
      </c>
      <c r="CA91">
        <v>0</v>
      </c>
      <c r="CB91">
        <v>4.7739999999999996E-3</v>
      </c>
      <c r="CC91">
        <v>0</v>
      </c>
      <c r="CD91">
        <v>0</v>
      </c>
      <c r="CE91">
        <v>0</v>
      </c>
      <c r="CF91">
        <v>0</v>
      </c>
      <c r="CG91">
        <v>7.3070000000000001E-3</v>
      </c>
      <c r="CH91">
        <v>0</v>
      </c>
      <c r="CI91">
        <v>0</v>
      </c>
      <c r="CJ91">
        <v>5.1218760000000003</v>
      </c>
      <c r="CK91">
        <v>0.90135600000000005</v>
      </c>
      <c r="CL91">
        <v>1.8681380000000001</v>
      </c>
      <c r="CM91">
        <v>3.3849179999999999</v>
      </c>
      <c r="CN91">
        <v>3.4145850000000002</v>
      </c>
      <c r="CO91">
        <v>4.13889</v>
      </c>
      <c r="CP91">
        <v>4.1044070000000001</v>
      </c>
      <c r="CQ91">
        <v>1.879057</v>
      </c>
      <c r="CR91">
        <v>0.80756799999999995</v>
      </c>
      <c r="CS91">
        <v>2.6925560000000002</v>
      </c>
      <c r="CT91">
        <v>0.95615799999999995</v>
      </c>
      <c r="CU91">
        <v>0</v>
      </c>
      <c r="CV91">
        <v>0</v>
      </c>
      <c r="CW91">
        <v>0.92552699999999999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85.523711000000006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662.96068500000001</v>
      </c>
      <c r="L92">
        <v>632.72323800000004</v>
      </c>
      <c r="M92">
        <v>89.555948999999998</v>
      </c>
      <c r="N92">
        <v>114.835362</v>
      </c>
      <c r="O92">
        <v>120.284274</v>
      </c>
      <c r="P92">
        <v>66.295907</v>
      </c>
      <c r="Q92">
        <v>19.946172000000001</v>
      </c>
      <c r="R92">
        <v>41.299464999999998</v>
      </c>
      <c r="S92">
        <v>25.655418999999998</v>
      </c>
      <c r="T92">
        <v>0.29803499999999999</v>
      </c>
      <c r="U92">
        <v>336.377002</v>
      </c>
      <c r="V92">
        <v>13.735575000000001</v>
      </c>
      <c r="W92">
        <v>32.764888999999997</v>
      </c>
      <c r="X92">
        <v>142.19031100000001</v>
      </c>
      <c r="Y92">
        <v>0</v>
      </c>
      <c r="Z92">
        <v>12.634416</v>
      </c>
      <c r="AA92">
        <v>0</v>
      </c>
      <c r="AB92">
        <v>13.216143000000001</v>
      </c>
      <c r="AC92">
        <v>0</v>
      </c>
      <c r="AD92">
        <v>0</v>
      </c>
      <c r="AE92">
        <v>0</v>
      </c>
      <c r="AF92">
        <v>8.0313960000000009</v>
      </c>
      <c r="AG92">
        <v>40.847586</v>
      </c>
      <c r="AH92">
        <v>0</v>
      </c>
      <c r="AI92">
        <v>16.523447000000001</v>
      </c>
      <c r="AJ92">
        <v>0</v>
      </c>
      <c r="AK92">
        <v>25.343679999999999</v>
      </c>
      <c r="AL92">
        <v>23.521087999999999</v>
      </c>
      <c r="AM92">
        <v>15.755062000000001</v>
      </c>
      <c r="AN92">
        <v>0.84956900000000002</v>
      </c>
      <c r="AO92">
        <v>0</v>
      </c>
      <c r="AP92">
        <v>0.61737799999999998</v>
      </c>
      <c r="AQ92">
        <v>0</v>
      </c>
      <c r="AR92">
        <v>45.758260999999997</v>
      </c>
      <c r="AS92">
        <v>30.745887</v>
      </c>
      <c r="AT92">
        <v>10.841562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85.533711000000011</v>
      </c>
      <c r="BA92">
        <f t="shared" si="4"/>
        <v>2629.1414690000001</v>
      </c>
      <c r="BD92">
        <v>7.66</v>
      </c>
      <c r="BE92">
        <v>1.88</v>
      </c>
      <c r="BF92">
        <v>2.92</v>
      </c>
      <c r="BG92">
        <v>1.77</v>
      </c>
      <c r="BH92">
        <v>9</v>
      </c>
      <c r="BI92">
        <v>0.86</v>
      </c>
      <c r="BJ92">
        <v>2.08</v>
      </c>
      <c r="BK92">
        <v>1.83</v>
      </c>
      <c r="BL92">
        <v>1.08</v>
      </c>
      <c r="BM92">
        <v>0.19</v>
      </c>
      <c r="BN92">
        <v>3.44</v>
      </c>
      <c r="BO92">
        <v>3.64</v>
      </c>
      <c r="BP92">
        <v>0.24</v>
      </c>
      <c r="BQ92">
        <v>1.94</v>
      </c>
      <c r="BR92">
        <v>2.11</v>
      </c>
      <c r="BS92">
        <v>1.58</v>
      </c>
      <c r="BT92">
        <v>2.8621400000000001</v>
      </c>
      <c r="BU92">
        <v>1.2934030000000001</v>
      </c>
      <c r="BV92">
        <v>2.267347</v>
      </c>
      <c r="BW92">
        <v>1.8728210000000001</v>
      </c>
      <c r="BX92">
        <v>0.94447099999999995</v>
      </c>
      <c r="BY92">
        <v>2.5868060000000002</v>
      </c>
      <c r="BZ92">
        <v>1.279606</v>
      </c>
      <c r="CA92">
        <v>0</v>
      </c>
      <c r="CB92">
        <v>4.7739999999999996E-3</v>
      </c>
      <c r="CC92">
        <v>0</v>
      </c>
      <c r="CD92">
        <v>0</v>
      </c>
      <c r="CE92">
        <v>0</v>
      </c>
      <c r="CF92">
        <v>0</v>
      </c>
      <c r="CG92">
        <v>7.3070000000000001E-3</v>
      </c>
      <c r="CH92">
        <v>0</v>
      </c>
      <c r="CI92">
        <v>0</v>
      </c>
      <c r="CJ92">
        <v>5.1218760000000003</v>
      </c>
      <c r="CK92">
        <v>0.90135600000000005</v>
      </c>
      <c r="CL92">
        <v>1.8681380000000001</v>
      </c>
      <c r="CM92">
        <v>3.3849179999999999</v>
      </c>
      <c r="CN92">
        <v>3.4145850000000002</v>
      </c>
      <c r="CO92">
        <v>4.13889</v>
      </c>
      <c r="CP92">
        <v>4.1044070000000001</v>
      </c>
      <c r="CQ92">
        <v>1.879057</v>
      </c>
      <c r="CR92">
        <v>0.80756799999999995</v>
      </c>
      <c r="CS92">
        <v>2.6925560000000002</v>
      </c>
      <c r="CT92">
        <v>0.95615799999999995</v>
      </c>
      <c r="CU92">
        <v>0</v>
      </c>
      <c r="CV92">
        <v>0</v>
      </c>
      <c r="CW92">
        <v>0.92552699999999999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85.533711000000011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662.96068500000001</v>
      </c>
      <c r="L93">
        <v>632.72323800000004</v>
      </c>
      <c r="M93">
        <v>89.555948999999998</v>
      </c>
      <c r="N93">
        <v>114.835362</v>
      </c>
      <c r="O93">
        <v>120.284274</v>
      </c>
      <c r="P93">
        <v>66.295907</v>
      </c>
      <c r="Q93">
        <v>19.946172000000001</v>
      </c>
      <c r="R93">
        <v>41.299464999999998</v>
      </c>
      <c r="S93">
        <v>25.655418999999998</v>
      </c>
      <c r="T93">
        <v>0.29803499999999999</v>
      </c>
      <c r="U93">
        <v>336.377002</v>
      </c>
      <c r="V93">
        <v>13.735575000000001</v>
      </c>
      <c r="W93">
        <v>32.764888999999997</v>
      </c>
      <c r="X93">
        <v>142.19031100000001</v>
      </c>
      <c r="Y93">
        <v>0</v>
      </c>
      <c r="Z93">
        <v>12.634416</v>
      </c>
      <c r="AA93">
        <v>0</v>
      </c>
      <c r="AB93">
        <v>13.216143000000001</v>
      </c>
      <c r="AC93">
        <v>0</v>
      </c>
      <c r="AD93">
        <v>0</v>
      </c>
      <c r="AE93">
        <v>0</v>
      </c>
      <c r="AF93">
        <v>8.0313960000000009</v>
      </c>
      <c r="AG93">
        <v>40.847586</v>
      </c>
      <c r="AH93">
        <v>0</v>
      </c>
      <c r="AI93">
        <v>16.523447000000001</v>
      </c>
      <c r="AJ93">
        <v>0</v>
      </c>
      <c r="AK93">
        <v>25.343679999999999</v>
      </c>
      <c r="AL93">
        <v>23.521087999999999</v>
      </c>
      <c r="AM93">
        <v>15.755062000000001</v>
      </c>
      <c r="AN93">
        <v>0.81181000000000003</v>
      </c>
      <c r="AO93">
        <v>0</v>
      </c>
      <c r="AP93">
        <v>0.61737799999999998</v>
      </c>
      <c r="AQ93">
        <v>0</v>
      </c>
      <c r="AR93">
        <v>45.758260999999997</v>
      </c>
      <c r="AS93">
        <v>30.745887</v>
      </c>
      <c r="AT93">
        <v>10.841562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85.533711000000011</v>
      </c>
      <c r="BA93">
        <f t="shared" si="4"/>
        <v>2629.1037100000003</v>
      </c>
      <c r="BD93">
        <v>7.66</v>
      </c>
      <c r="BE93">
        <v>1.88</v>
      </c>
      <c r="BF93">
        <v>2.92</v>
      </c>
      <c r="BG93">
        <v>1.77</v>
      </c>
      <c r="BH93">
        <v>9</v>
      </c>
      <c r="BI93">
        <v>0.86</v>
      </c>
      <c r="BJ93">
        <v>2.08</v>
      </c>
      <c r="BK93">
        <v>1.83</v>
      </c>
      <c r="BL93">
        <v>1.08</v>
      </c>
      <c r="BM93">
        <v>0.19</v>
      </c>
      <c r="BN93">
        <v>3.44</v>
      </c>
      <c r="BO93">
        <v>3.64</v>
      </c>
      <c r="BP93">
        <v>0.24</v>
      </c>
      <c r="BQ93">
        <v>1.94</v>
      </c>
      <c r="BR93">
        <v>2.11</v>
      </c>
      <c r="BS93">
        <v>1.58</v>
      </c>
      <c r="BT93">
        <v>2.8621400000000001</v>
      </c>
      <c r="BU93">
        <v>1.2934030000000001</v>
      </c>
      <c r="BV93">
        <v>2.267347</v>
      </c>
      <c r="BW93">
        <v>1.8728210000000001</v>
      </c>
      <c r="BX93">
        <v>0.94447099999999995</v>
      </c>
      <c r="BY93">
        <v>2.5868060000000002</v>
      </c>
      <c r="BZ93">
        <v>1.279606</v>
      </c>
      <c r="CA93">
        <v>0</v>
      </c>
      <c r="CB93">
        <v>4.7739999999999996E-3</v>
      </c>
      <c r="CC93">
        <v>0</v>
      </c>
      <c r="CD93">
        <v>0</v>
      </c>
      <c r="CE93">
        <v>0</v>
      </c>
      <c r="CF93">
        <v>0</v>
      </c>
      <c r="CG93">
        <v>7.3070000000000001E-3</v>
      </c>
      <c r="CH93">
        <v>0</v>
      </c>
      <c r="CI93">
        <v>0</v>
      </c>
      <c r="CJ93">
        <v>5.1218760000000003</v>
      </c>
      <c r="CK93">
        <v>0.90135600000000005</v>
      </c>
      <c r="CL93">
        <v>1.8681380000000001</v>
      </c>
      <c r="CM93">
        <v>3.3849179999999999</v>
      </c>
      <c r="CN93">
        <v>3.4145850000000002</v>
      </c>
      <c r="CO93">
        <v>4.13889</v>
      </c>
      <c r="CP93">
        <v>4.1044070000000001</v>
      </c>
      <c r="CQ93">
        <v>1.879057</v>
      </c>
      <c r="CR93">
        <v>0.80756799999999995</v>
      </c>
      <c r="CS93">
        <v>2.6925560000000002</v>
      </c>
      <c r="CT93">
        <v>0.95615799999999995</v>
      </c>
      <c r="CU93">
        <v>0</v>
      </c>
      <c r="CV93">
        <v>0</v>
      </c>
      <c r="CW93">
        <v>0.92552699999999999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85.533711000000011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662.96068500000001</v>
      </c>
      <c r="L94">
        <v>632.72323800000004</v>
      </c>
      <c r="M94">
        <v>89.555948999999998</v>
      </c>
      <c r="N94">
        <v>114.835362</v>
      </c>
      <c r="O94">
        <v>120.284274</v>
      </c>
      <c r="P94">
        <v>66.295907</v>
      </c>
      <c r="Q94">
        <v>19.946172000000001</v>
      </c>
      <c r="R94">
        <v>41.299464999999998</v>
      </c>
      <c r="S94">
        <v>25.655418999999998</v>
      </c>
      <c r="T94">
        <v>0.29803499999999999</v>
      </c>
      <c r="U94">
        <v>336.377002</v>
      </c>
      <c r="V94">
        <v>13.735575000000001</v>
      </c>
      <c r="W94">
        <v>32.764888999999997</v>
      </c>
      <c r="X94">
        <v>142.19031100000001</v>
      </c>
      <c r="Y94">
        <v>0</v>
      </c>
      <c r="Z94">
        <v>12.634416</v>
      </c>
      <c r="AA94">
        <v>0</v>
      </c>
      <c r="AB94">
        <v>13.216143000000001</v>
      </c>
      <c r="AC94">
        <v>0</v>
      </c>
      <c r="AD94">
        <v>0</v>
      </c>
      <c r="AE94">
        <v>0</v>
      </c>
      <c r="AF94">
        <v>8.0313960000000009</v>
      </c>
      <c r="AG94">
        <v>40.847586</v>
      </c>
      <c r="AH94">
        <v>0</v>
      </c>
      <c r="AI94">
        <v>16.523447000000001</v>
      </c>
      <c r="AJ94">
        <v>0</v>
      </c>
      <c r="AK94">
        <v>25.343679999999999</v>
      </c>
      <c r="AL94">
        <v>23.521087999999999</v>
      </c>
      <c r="AM94">
        <v>15.755062000000001</v>
      </c>
      <c r="AN94">
        <v>0.81181000000000003</v>
      </c>
      <c r="AO94">
        <v>0</v>
      </c>
      <c r="AP94">
        <v>0.61737799999999998</v>
      </c>
      <c r="AQ94">
        <v>0</v>
      </c>
      <c r="AR94">
        <v>45.758260999999997</v>
      </c>
      <c r="AS94">
        <v>30.745887</v>
      </c>
      <c r="AT94">
        <v>10.841562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85.463711000000004</v>
      </c>
      <c r="BA94">
        <f t="shared" si="4"/>
        <v>2629.0337100000002</v>
      </c>
      <c r="BD94">
        <v>7.66</v>
      </c>
      <c r="BE94">
        <v>1.88</v>
      </c>
      <c r="BF94">
        <v>2.92</v>
      </c>
      <c r="BG94">
        <v>1.77</v>
      </c>
      <c r="BH94">
        <v>9</v>
      </c>
      <c r="BI94">
        <v>0.83</v>
      </c>
      <c r="BJ94">
        <v>2.04</v>
      </c>
      <c r="BK94">
        <v>1.83</v>
      </c>
      <c r="BL94">
        <v>1.08</v>
      </c>
      <c r="BM94">
        <v>0.19</v>
      </c>
      <c r="BN94">
        <v>3.44</v>
      </c>
      <c r="BO94">
        <v>3.64</v>
      </c>
      <c r="BP94">
        <v>0.24</v>
      </c>
      <c r="BQ94">
        <v>1.94</v>
      </c>
      <c r="BR94">
        <v>2.11</v>
      </c>
      <c r="BS94">
        <v>1.58</v>
      </c>
      <c r="BT94">
        <v>2.8621400000000001</v>
      </c>
      <c r="BU94">
        <v>1.2934030000000001</v>
      </c>
      <c r="BV94">
        <v>2.267347</v>
      </c>
      <c r="BW94">
        <v>1.8728210000000001</v>
      </c>
      <c r="BX94">
        <v>0.94447099999999995</v>
      </c>
      <c r="BY94">
        <v>2.5868060000000002</v>
      </c>
      <c r="BZ94">
        <v>1.279606</v>
      </c>
      <c r="CA94">
        <v>0</v>
      </c>
      <c r="CB94">
        <v>4.7739999999999996E-3</v>
      </c>
      <c r="CC94">
        <v>0</v>
      </c>
      <c r="CD94">
        <v>0</v>
      </c>
      <c r="CE94">
        <v>0</v>
      </c>
      <c r="CF94">
        <v>0</v>
      </c>
      <c r="CG94">
        <v>7.3070000000000001E-3</v>
      </c>
      <c r="CH94">
        <v>0</v>
      </c>
      <c r="CI94">
        <v>0</v>
      </c>
      <c r="CJ94">
        <v>5.1218760000000003</v>
      </c>
      <c r="CK94">
        <v>0.90135600000000005</v>
      </c>
      <c r="CL94">
        <v>1.8681380000000001</v>
      </c>
      <c r="CM94">
        <v>3.3849179999999999</v>
      </c>
      <c r="CN94">
        <v>3.4145850000000002</v>
      </c>
      <c r="CO94">
        <v>4.13889</v>
      </c>
      <c r="CP94">
        <v>4.1044070000000001</v>
      </c>
      <c r="CQ94">
        <v>1.879057</v>
      </c>
      <c r="CR94">
        <v>0.80756799999999995</v>
      </c>
      <c r="CS94">
        <v>2.6925560000000002</v>
      </c>
      <c r="CT94">
        <v>0.95615799999999995</v>
      </c>
      <c r="CU94">
        <v>0</v>
      </c>
      <c r="CV94">
        <v>0</v>
      </c>
      <c r="CW94">
        <v>0.92552699999999999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85.463711000000004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662.96068500000001</v>
      </c>
      <c r="L95">
        <v>632.72323800000004</v>
      </c>
      <c r="M95">
        <v>89.555948999999998</v>
      </c>
      <c r="N95">
        <v>114.835362</v>
      </c>
      <c r="O95">
        <v>120.284274</v>
      </c>
      <c r="P95">
        <v>66.295907</v>
      </c>
      <c r="Q95">
        <v>19.946172000000001</v>
      </c>
      <c r="R95">
        <v>41.299464999999998</v>
      </c>
      <c r="S95">
        <v>25.655418999999998</v>
      </c>
      <c r="T95">
        <v>0.29803499999999999</v>
      </c>
      <c r="U95">
        <v>336.377002</v>
      </c>
      <c r="V95">
        <v>13.735575000000001</v>
      </c>
      <c r="W95">
        <v>33.528610999999998</v>
      </c>
      <c r="X95">
        <v>142.19031100000001</v>
      </c>
      <c r="Y95">
        <v>0</v>
      </c>
      <c r="Z95">
        <v>12.634416</v>
      </c>
      <c r="AA95">
        <v>0</v>
      </c>
      <c r="AB95">
        <v>13.216143000000001</v>
      </c>
      <c r="AC95">
        <v>0</v>
      </c>
      <c r="AD95">
        <v>0</v>
      </c>
      <c r="AE95">
        <v>0</v>
      </c>
      <c r="AF95">
        <v>8.0313960000000009</v>
      </c>
      <c r="AG95">
        <v>40.847586</v>
      </c>
      <c r="AH95">
        <v>0</v>
      </c>
      <c r="AI95">
        <v>16.523447000000001</v>
      </c>
      <c r="AJ95">
        <v>0</v>
      </c>
      <c r="AK95">
        <v>25.343679999999999</v>
      </c>
      <c r="AL95">
        <v>12.32057</v>
      </c>
      <c r="AM95">
        <v>15.755062000000001</v>
      </c>
      <c r="AN95">
        <v>0.81181000000000003</v>
      </c>
      <c r="AO95">
        <v>0</v>
      </c>
      <c r="AP95">
        <v>0.61737799999999998</v>
      </c>
      <c r="AQ95">
        <v>0</v>
      </c>
      <c r="AR95">
        <v>45.758260999999997</v>
      </c>
      <c r="AS95">
        <v>30.745887</v>
      </c>
      <c r="AT95">
        <v>10.841562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85.463783000000006</v>
      </c>
      <c r="BA95">
        <f t="shared" si="4"/>
        <v>2618.5969860000005</v>
      </c>
      <c r="BD95">
        <v>7.66</v>
      </c>
      <c r="BE95">
        <v>1.88</v>
      </c>
      <c r="BF95">
        <v>2.92</v>
      </c>
      <c r="BG95">
        <v>1.77</v>
      </c>
      <c r="BH95">
        <v>9</v>
      </c>
      <c r="BI95">
        <v>0.83</v>
      </c>
      <c r="BJ95">
        <v>2.04</v>
      </c>
      <c r="BK95">
        <v>1.83</v>
      </c>
      <c r="BL95">
        <v>1.08</v>
      </c>
      <c r="BM95">
        <v>0.19</v>
      </c>
      <c r="BN95">
        <v>3.44</v>
      </c>
      <c r="BO95">
        <v>3.64</v>
      </c>
      <c r="BP95">
        <v>0.24</v>
      </c>
      <c r="BQ95">
        <v>1.94</v>
      </c>
      <c r="BR95">
        <v>2.11</v>
      </c>
      <c r="BS95">
        <v>1.58</v>
      </c>
      <c r="BT95">
        <v>2.8621400000000001</v>
      </c>
      <c r="BU95">
        <v>1.2934030000000001</v>
      </c>
      <c r="BV95">
        <v>2.267347</v>
      </c>
      <c r="BW95">
        <v>1.8728210000000001</v>
      </c>
      <c r="BX95">
        <v>0.94447099999999995</v>
      </c>
      <c r="BY95">
        <v>2.5868060000000002</v>
      </c>
      <c r="BZ95">
        <v>1.279606</v>
      </c>
      <c r="CA95">
        <v>0</v>
      </c>
      <c r="CB95">
        <v>4.7739999999999996E-3</v>
      </c>
      <c r="CC95">
        <v>0</v>
      </c>
      <c r="CD95">
        <v>0</v>
      </c>
      <c r="CE95">
        <v>0</v>
      </c>
      <c r="CF95">
        <v>0</v>
      </c>
      <c r="CG95">
        <v>7.3790000000000001E-3</v>
      </c>
      <c r="CH95">
        <v>0</v>
      </c>
      <c r="CI95">
        <v>0</v>
      </c>
      <c r="CJ95">
        <v>5.1218760000000003</v>
      </c>
      <c r="CK95">
        <v>0.90135600000000005</v>
      </c>
      <c r="CL95">
        <v>1.8681380000000001</v>
      </c>
      <c r="CM95">
        <v>3.3849179999999999</v>
      </c>
      <c r="CN95">
        <v>3.4145850000000002</v>
      </c>
      <c r="CO95">
        <v>4.13889</v>
      </c>
      <c r="CP95">
        <v>4.1044070000000001</v>
      </c>
      <c r="CQ95">
        <v>1.879057</v>
      </c>
      <c r="CR95">
        <v>0.80756799999999995</v>
      </c>
      <c r="CS95">
        <v>2.6925560000000002</v>
      </c>
      <c r="CT95">
        <v>0.95615799999999995</v>
      </c>
      <c r="CU95">
        <v>0</v>
      </c>
      <c r="CV95">
        <v>0</v>
      </c>
      <c r="CW95">
        <v>0.92552699999999999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85.463783000000006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662.96068500000001</v>
      </c>
      <c r="L96">
        <v>632.72323800000004</v>
      </c>
      <c r="M96">
        <v>89.555948999999998</v>
      </c>
      <c r="N96">
        <v>114.835362</v>
      </c>
      <c r="O96">
        <v>120.284274</v>
      </c>
      <c r="P96">
        <v>66.295907</v>
      </c>
      <c r="Q96">
        <v>19.946172000000001</v>
      </c>
      <c r="R96">
        <v>41.299464999999998</v>
      </c>
      <c r="S96">
        <v>25.655418999999998</v>
      </c>
      <c r="T96">
        <v>0.29803499999999999</v>
      </c>
      <c r="U96">
        <v>336.377002</v>
      </c>
      <c r="V96">
        <v>13.735575000000001</v>
      </c>
      <c r="W96">
        <v>33.543055000000003</v>
      </c>
      <c r="X96">
        <v>142.19031100000001</v>
      </c>
      <c r="Y96">
        <v>0</v>
      </c>
      <c r="Z96">
        <v>12.634416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8.0313960000000009</v>
      </c>
      <c r="AG96">
        <v>40.847586</v>
      </c>
      <c r="AH96">
        <v>0</v>
      </c>
      <c r="AI96">
        <v>16.523447000000001</v>
      </c>
      <c r="AJ96">
        <v>0</v>
      </c>
      <c r="AK96">
        <v>25.343679999999999</v>
      </c>
      <c r="AL96">
        <v>12.32057</v>
      </c>
      <c r="AM96">
        <v>15.755062000000001</v>
      </c>
      <c r="AN96">
        <v>0.81181000000000003</v>
      </c>
      <c r="AO96">
        <v>0</v>
      </c>
      <c r="AP96">
        <v>0.61737799999999998</v>
      </c>
      <c r="AQ96">
        <v>0</v>
      </c>
      <c r="AR96">
        <v>45.758260999999997</v>
      </c>
      <c r="AS96">
        <v>30.745887</v>
      </c>
      <c r="AT96">
        <v>10.841562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85.463783000000006</v>
      </c>
      <c r="BA96">
        <f t="shared" si="4"/>
        <v>2605.3952870000003</v>
      </c>
      <c r="BD96">
        <v>7.66</v>
      </c>
      <c r="BE96">
        <v>1.88</v>
      </c>
      <c r="BF96">
        <v>2.92</v>
      </c>
      <c r="BG96">
        <v>1.77</v>
      </c>
      <c r="BH96">
        <v>9</v>
      </c>
      <c r="BI96">
        <v>0.83</v>
      </c>
      <c r="BJ96">
        <v>2.04</v>
      </c>
      <c r="BK96">
        <v>1.83</v>
      </c>
      <c r="BL96">
        <v>1.08</v>
      </c>
      <c r="BM96">
        <v>0.19</v>
      </c>
      <c r="BN96">
        <v>3.44</v>
      </c>
      <c r="BO96">
        <v>3.64</v>
      </c>
      <c r="BP96">
        <v>0.24</v>
      </c>
      <c r="BQ96">
        <v>1.94</v>
      </c>
      <c r="BR96">
        <v>2.11</v>
      </c>
      <c r="BS96">
        <v>1.58</v>
      </c>
      <c r="BT96">
        <v>2.8621400000000001</v>
      </c>
      <c r="BU96">
        <v>1.2934030000000001</v>
      </c>
      <c r="BV96">
        <v>2.267347</v>
      </c>
      <c r="BW96">
        <v>1.8728210000000001</v>
      </c>
      <c r="BX96">
        <v>0.94447099999999995</v>
      </c>
      <c r="BY96">
        <v>2.5868060000000002</v>
      </c>
      <c r="BZ96">
        <v>1.279606</v>
      </c>
      <c r="CA96">
        <v>0</v>
      </c>
      <c r="CB96">
        <v>4.7739999999999996E-3</v>
      </c>
      <c r="CC96">
        <v>0</v>
      </c>
      <c r="CD96">
        <v>0</v>
      </c>
      <c r="CE96">
        <v>0</v>
      </c>
      <c r="CF96">
        <v>0</v>
      </c>
      <c r="CG96">
        <v>7.3790000000000001E-3</v>
      </c>
      <c r="CH96">
        <v>0</v>
      </c>
      <c r="CI96">
        <v>0</v>
      </c>
      <c r="CJ96">
        <v>5.1218760000000003</v>
      </c>
      <c r="CK96">
        <v>0.90135600000000005</v>
      </c>
      <c r="CL96">
        <v>1.8681380000000001</v>
      </c>
      <c r="CM96">
        <v>3.3849179999999999</v>
      </c>
      <c r="CN96">
        <v>3.4145850000000002</v>
      </c>
      <c r="CO96">
        <v>4.13889</v>
      </c>
      <c r="CP96">
        <v>4.1044070000000001</v>
      </c>
      <c r="CQ96">
        <v>1.879057</v>
      </c>
      <c r="CR96">
        <v>0.80756799999999995</v>
      </c>
      <c r="CS96">
        <v>2.6925560000000002</v>
      </c>
      <c r="CT96">
        <v>0.95615799999999995</v>
      </c>
      <c r="CU96">
        <v>0</v>
      </c>
      <c r="CV96">
        <v>0</v>
      </c>
      <c r="CW96">
        <v>0.92552699999999999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85.463783000000006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662.96068500000001</v>
      </c>
      <c r="L97">
        <v>632.72323800000004</v>
      </c>
      <c r="M97">
        <v>89.555948999999998</v>
      </c>
      <c r="N97">
        <v>114.835362</v>
      </c>
      <c r="O97">
        <v>120.284274</v>
      </c>
      <c r="P97">
        <v>67.020685999999998</v>
      </c>
      <c r="Q97">
        <v>19.946172000000001</v>
      </c>
      <c r="R97">
        <v>41.299464999999998</v>
      </c>
      <c r="S97">
        <v>25.655418999999998</v>
      </c>
      <c r="T97">
        <v>0.29803499999999999</v>
      </c>
      <c r="U97">
        <v>336.377002</v>
      </c>
      <c r="V97">
        <v>13.735575000000001</v>
      </c>
      <c r="W97">
        <v>33.543055000000003</v>
      </c>
      <c r="X97">
        <v>142.19031100000001</v>
      </c>
      <c r="Y97">
        <v>0</v>
      </c>
      <c r="Z97">
        <v>12.634416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8.0313960000000009</v>
      </c>
      <c r="AG97">
        <v>40.847586</v>
      </c>
      <c r="AH97">
        <v>0</v>
      </c>
      <c r="AI97">
        <v>3.813104</v>
      </c>
      <c r="AJ97">
        <v>0</v>
      </c>
      <c r="AK97">
        <v>25.343679999999999</v>
      </c>
      <c r="AL97">
        <v>12.32057</v>
      </c>
      <c r="AM97">
        <v>15.755062000000001</v>
      </c>
      <c r="AN97">
        <v>0.81181000000000003</v>
      </c>
      <c r="AO97">
        <v>0</v>
      </c>
      <c r="AP97">
        <v>2.2225609999999998</v>
      </c>
      <c r="AQ97">
        <v>0</v>
      </c>
      <c r="AR97">
        <v>45.758260999999997</v>
      </c>
      <c r="AS97">
        <v>30.745887</v>
      </c>
      <c r="AT97">
        <v>10.841562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85.463783000000006</v>
      </c>
      <c r="BA97">
        <f t="shared" si="4"/>
        <v>2595.0149060000003</v>
      </c>
      <c r="BD97">
        <v>7.66</v>
      </c>
      <c r="BE97">
        <v>1.88</v>
      </c>
      <c r="BF97">
        <v>2.92</v>
      </c>
      <c r="BG97">
        <v>1.77</v>
      </c>
      <c r="BH97">
        <v>9</v>
      </c>
      <c r="BI97">
        <v>0.83</v>
      </c>
      <c r="BJ97">
        <v>2.04</v>
      </c>
      <c r="BK97">
        <v>1.83</v>
      </c>
      <c r="BL97">
        <v>1.08</v>
      </c>
      <c r="BM97">
        <v>0.19</v>
      </c>
      <c r="BN97">
        <v>3.44</v>
      </c>
      <c r="BO97">
        <v>3.64</v>
      </c>
      <c r="BP97">
        <v>0.24</v>
      </c>
      <c r="BQ97">
        <v>1.94</v>
      </c>
      <c r="BR97">
        <v>2.11</v>
      </c>
      <c r="BS97">
        <v>1.58</v>
      </c>
      <c r="BT97">
        <v>2.8621400000000001</v>
      </c>
      <c r="BU97">
        <v>1.2934030000000001</v>
      </c>
      <c r="BV97">
        <v>2.267347</v>
      </c>
      <c r="BW97">
        <v>1.8728210000000001</v>
      </c>
      <c r="BX97">
        <v>0.94447099999999995</v>
      </c>
      <c r="BY97">
        <v>2.5868060000000002</v>
      </c>
      <c r="BZ97">
        <v>1.279606</v>
      </c>
      <c r="CA97">
        <v>0</v>
      </c>
      <c r="CB97">
        <v>4.7739999999999996E-3</v>
      </c>
      <c r="CC97">
        <v>0</v>
      </c>
      <c r="CD97">
        <v>0</v>
      </c>
      <c r="CE97">
        <v>0</v>
      </c>
      <c r="CF97">
        <v>0</v>
      </c>
      <c r="CG97">
        <v>7.3790000000000001E-3</v>
      </c>
      <c r="CH97">
        <v>0</v>
      </c>
      <c r="CI97">
        <v>0</v>
      </c>
      <c r="CJ97">
        <v>5.1218760000000003</v>
      </c>
      <c r="CK97">
        <v>0.90135600000000005</v>
      </c>
      <c r="CL97">
        <v>1.8681380000000001</v>
      </c>
      <c r="CM97">
        <v>3.3849179999999999</v>
      </c>
      <c r="CN97">
        <v>3.4145850000000002</v>
      </c>
      <c r="CO97">
        <v>4.13889</v>
      </c>
      <c r="CP97">
        <v>4.1044070000000001</v>
      </c>
      <c r="CQ97">
        <v>1.879057</v>
      </c>
      <c r="CR97">
        <v>0.80756799999999995</v>
      </c>
      <c r="CS97">
        <v>2.6925560000000002</v>
      </c>
      <c r="CT97">
        <v>0.95615799999999995</v>
      </c>
      <c r="CU97">
        <v>0</v>
      </c>
      <c r="CV97">
        <v>0</v>
      </c>
      <c r="CW97">
        <v>0.92552699999999999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85.463783000000006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662.96068500000001</v>
      </c>
      <c r="L98">
        <v>632.72323800000004</v>
      </c>
      <c r="M98">
        <v>89.555948999999998</v>
      </c>
      <c r="N98">
        <v>114.835362</v>
      </c>
      <c r="O98">
        <v>120.284274</v>
      </c>
      <c r="P98">
        <v>67.028458999999998</v>
      </c>
      <c r="Q98">
        <v>19.946172000000001</v>
      </c>
      <c r="R98">
        <v>41.299464999999998</v>
      </c>
      <c r="S98">
        <v>25.655418999999998</v>
      </c>
      <c r="T98">
        <v>0.29803499999999999</v>
      </c>
      <c r="U98">
        <v>336.377002</v>
      </c>
      <c r="V98">
        <v>13.735575000000001</v>
      </c>
      <c r="W98">
        <v>33.543055000000003</v>
      </c>
      <c r="X98">
        <v>142.19031100000001</v>
      </c>
      <c r="Y98">
        <v>0</v>
      </c>
      <c r="Z98">
        <v>12.634416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8.0313960000000009</v>
      </c>
      <c r="AG98">
        <v>40.847586</v>
      </c>
      <c r="AH98">
        <v>0</v>
      </c>
      <c r="AI98">
        <v>0</v>
      </c>
      <c r="AJ98">
        <v>0</v>
      </c>
      <c r="AK98">
        <v>25.343679999999999</v>
      </c>
      <c r="AL98">
        <v>12.32057</v>
      </c>
      <c r="AM98">
        <v>15.755062000000001</v>
      </c>
      <c r="AN98">
        <v>0.81181000000000003</v>
      </c>
      <c r="AO98">
        <v>0</v>
      </c>
      <c r="AP98">
        <v>2.2225609999999998</v>
      </c>
      <c r="AQ98">
        <v>0</v>
      </c>
      <c r="AR98">
        <v>45.758260999999997</v>
      </c>
      <c r="AS98">
        <v>30.745887</v>
      </c>
      <c r="AT98">
        <v>10.841562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85.463783000000006</v>
      </c>
      <c r="BA98">
        <f t="shared" si="4"/>
        <v>2591.2095750000003</v>
      </c>
      <c r="BD98">
        <v>7.66</v>
      </c>
      <c r="BE98">
        <v>1.88</v>
      </c>
      <c r="BF98">
        <v>2.92</v>
      </c>
      <c r="BG98">
        <v>1.77</v>
      </c>
      <c r="BH98">
        <v>9</v>
      </c>
      <c r="BI98">
        <v>0.83</v>
      </c>
      <c r="BJ98">
        <v>2.04</v>
      </c>
      <c r="BK98">
        <v>1.83</v>
      </c>
      <c r="BL98">
        <v>1.08</v>
      </c>
      <c r="BM98">
        <v>0.19</v>
      </c>
      <c r="BN98">
        <v>3.44</v>
      </c>
      <c r="BO98">
        <v>3.64</v>
      </c>
      <c r="BP98">
        <v>0.24</v>
      </c>
      <c r="BQ98">
        <v>1.94</v>
      </c>
      <c r="BR98">
        <v>2.11</v>
      </c>
      <c r="BS98">
        <v>1.58</v>
      </c>
      <c r="BT98">
        <v>2.8621400000000001</v>
      </c>
      <c r="BU98">
        <v>1.2934030000000001</v>
      </c>
      <c r="BV98">
        <v>2.267347</v>
      </c>
      <c r="BW98">
        <v>1.8728210000000001</v>
      </c>
      <c r="BX98">
        <v>0.94447099999999995</v>
      </c>
      <c r="BY98">
        <v>2.5868060000000002</v>
      </c>
      <c r="BZ98">
        <v>1.279606</v>
      </c>
      <c r="CA98">
        <v>0</v>
      </c>
      <c r="CB98">
        <v>4.7739999999999996E-3</v>
      </c>
      <c r="CC98">
        <v>0</v>
      </c>
      <c r="CD98">
        <v>0</v>
      </c>
      <c r="CE98">
        <v>0</v>
      </c>
      <c r="CF98">
        <v>0</v>
      </c>
      <c r="CG98">
        <v>7.3790000000000001E-3</v>
      </c>
      <c r="CH98">
        <v>0</v>
      </c>
      <c r="CI98">
        <v>0</v>
      </c>
      <c r="CJ98">
        <v>5.1218760000000003</v>
      </c>
      <c r="CK98">
        <v>0.90135600000000005</v>
      </c>
      <c r="CL98">
        <v>1.8681380000000001</v>
      </c>
      <c r="CM98">
        <v>3.3849179999999999</v>
      </c>
      <c r="CN98">
        <v>3.4145850000000002</v>
      </c>
      <c r="CO98">
        <v>4.13889</v>
      </c>
      <c r="CP98">
        <v>4.1044070000000001</v>
      </c>
      <c r="CQ98">
        <v>1.879057</v>
      </c>
      <c r="CR98">
        <v>0.80756799999999995</v>
      </c>
      <c r="CS98">
        <v>2.6925560000000002</v>
      </c>
      <c r="CT98">
        <v>0.95615799999999995</v>
      </c>
      <c r="CU98">
        <v>0</v>
      </c>
      <c r="CV98">
        <v>0</v>
      </c>
      <c r="CW98">
        <v>0.92552699999999999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85.463783000000006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5.3714275000000004E-3</v>
      </c>
      <c r="E99">
        <f t="shared" si="6"/>
        <v>0</v>
      </c>
      <c r="F99">
        <f t="shared" si="6"/>
        <v>0</v>
      </c>
      <c r="G99">
        <f t="shared" si="6"/>
        <v>4.5553450000000006E-3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15.73022041849997</v>
      </c>
      <c r="L99">
        <f t="shared" si="6"/>
        <v>13.752806289749989</v>
      </c>
      <c r="M99">
        <f t="shared" si="6"/>
        <v>2.1493427759999952</v>
      </c>
      <c r="N99">
        <f t="shared" si="6"/>
        <v>2.7560486879999964</v>
      </c>
      <c r="O99">
        <f t="shared" si="6"/>
        <v>2.8868225759999948</v>
      </c>
      <c r="P99">
        <f t="shared" si="6"/>
        <v>1.5942131782499991</v>
      </c>
      <c r="Q99">
        <f t="shared" si="6"/>
        <v>0.46883057149999935</v>
      </c>
      <c r="R99">
        <f t="shared" si="6"/>
        <v>0.96911392900000104</v>
      </c>
      <c r="S99">
        <f t="shared" si="6"/>
        <v>0.59842222625000019</v>
      </c>
      <c r="T99">
        <f t="shared" si="6"/>
        <v>1.2156056749999993E-2</v>
      </c>
      <c r="U99">
        <f t="shared" si="6"/>
        <v>8.0730480480000093</v>
      </c>
      <c r="V99">
        <f t="shared" si="6"/>
        <v>0.32965379999999994</v>
      </c>
      <c r="W99">
        <f t="shared" si="6"/>
        <v>0.7763768057500009</v>
      </c>
      <c r="X99">
        <f t="shared" si="6"/>
        <v>3.3542424060000036</v>
      </c>
      <c r="Y99">
        <f t="shared" si="6"/>
        <v>0</v>
      </c>
      <c r="Z99">
        <f t="shared" si="6"/>
        <v>0.22899878999999987</v>
      </c>
      <c r="AA99">
        <f t="shared" si="6"/>
        <v>9.5181317499999973E-2</v>
      </c>
      <c r="AB99">
        <f t="shared" si="6"/>
        <v>0.25354125550000001</v>
      </c>
      <c r="AC99">
        <f t="shared" si="6"/>
        <v>0.15341365200000007</v>
      </c>
      <c r="AD99">
        <f t="shared" si="6"/>
        <v>0.11065332624999999</v>
      </c>
      <c r="AE99">
        <f t="shared" si="6"/>
        <v>0</v>
      </c>
      <c r="AF99">
        <f t="shared" si="6"/>
        <v>0.26895382324999972</v>
      </c>
      <c r="AG99">
        <f t="shared" si="6"/>
        <v>0.9803420639999989</v>
      </c>
      <c r="AH99">
        <f t="shared" si="6"/>
        <v>0.72284049999999944</v>
      </c>
      <c r="AI99">
        <f t="shared" si="6"/>
        <v>5.3383445000000009E-2</v>
      </c>
      <c r="AJ99">
        <f t="shared" si="6"/>
        <v>0</v>
      </c>
      <c r="AK99">
        <f t="shared" si="6"/>
        <v>0.60824831999999918</v>
      </c>
      <c r="AL99">
        <f t="shared" si="6"/>
        <v>0.63394932299999951</v>
      </c>
      <c r="AM99">
        <f t="shared" si="6"/>
        <v>0.29243738874999986</v>
      </c>
      <c r="AN99">
        <f t="shared" si="6"/>
        <v>1.6764823499999974E-2</v>
      </c>
      <c r="AO99">
        <f t="shared" si="6"/>
        <v>0</v>
      </c>
      <c r="AP99">
        <f t="shared" si="6"/>
        <v>2.3583838250000006E-2</v>
      </c>
      <c r="AQ99">
        <f t="shared" si="6"/>
        <v>0.49516100074999958</v>
      </c>
      <c r="AR99">
        <f t="shared" si="6"/>
        <v>1.1007256067499998</v>
      </c>
      <c r="AS99">
        <f t="shared" si="6"/>
        <v>0.74018855700000075</v>
      </c>
      <c r="AT99">
        <f t="shared" si="6"/>
        <v>0.26019748799999959</v>
      </c>
      <c r="AU99">
        <f t="shared" si="6"/>
        <v>0</v>
      </c>
      <c r="AV99">
        <f t="shared" si="6"/>
        <v>5.9266531999999983E-2</v>
      </c>
      <c r="AW99">
        <f t="shared" si="6"/>
        <v>0</v>
      </c>
      <c r="AX99">
        <f t="shared" si="6"/>
        <v>1.6163049749999998E-2</v>
      </c>
      <c r="AY99">
        <f t="shared" si="6"/>
        <v>0</v>
      </c>
      <c r="AZ99">
        <f t="shared" si="6"/>
        <v>2.0778534215000004</v>
      </c>
      <c r="BA99">
        <f t="shared" si="4"/>
        <v>62.653072064999975</v>
      </c>
      <c r="BD99">
        <f t="shared" ref="BD99:DJ99" si="7">SUM(BD3:BD98)/4000</f>
        <v>0.18383999999999995</v>
      </c>
      <c r="BE99">
        <f t="shared" si="7"/>
        <v>4.5119999999999938E-2</v>
      </c>
      <c r="BF99">
        <f t="shared" si="7"/>
        <v>7.0079999999999906E-2</v>
      </c>
      <c r="BG99">
        <f t="shared" si="7"/>
        <v>4.2480000000000039E-2</v>
      </c>
      <c r="BH99">
        <f t="shared" si="7"/>
        <v>0.216</v>
      </c>
      <c r="BI99">
        <f t="shared" si="7"/>
        <v>2.1259999999999998E-2</v>
      </c>
      <c r="BJ99">
        <f t="shared" si="7"/>
        <v>4.8542499999999954E-2</v>
      </c>
      <c r="BK99">
        <f t="shared" si="7"/>
        <v>4.3920000000000056E-2</v>
      </c>
      <c r="BL99">
        <f t="shared" si="7"/>
        <v>2.5642499999999978E-2</v>
      </c>
      <c r="BM99">
        <f t="shared" si="7"/>
        <v>4.5600000000000007E-3</v>
      </c>
      <c r="BN99">
        <f t="shared" si="7"/>
        <v>8.0027500000000001E-2</v>
      </c>
      <c r="BO99">
        <f t="shared" si="7"/>
        <v>8.7359999999999799E-2</v>
      </c>
      <c r="BP99">
        <f t="shared" si="7"/>
        <v>5.7599999999999917E-3</v>
      </c>
      <c r="BQ99">
        <f t="shared" si="7"/>
        <v>4.6559999999999963E-2</v>
      </c>
      <c r="BR99">
        <f t="shared" si="7"/>
        <v>5.0640000000000115E-2</v>
      </c>
      <c r="BS99">
        <f t="shared" si="7"/>
        <v>3.7920000000000016E-2</v>
      </c>
      <c r="BT99">
        <f t="shared" si="7"/>
        <v>6.8691360000000104E-2</v>
      </c>
      <c r="BU99">
        <f t="shared" si="7"/>
        <v>3.1041671999999968E-2</v>
      </c>
      <c r="BV99">
        <f t="shared" si="7"/>
        <v>5.4400272749999937E-2</v>
      </c>
      <c r="BW99">
        <f t="shared" si="7"/>
        <v>4.4947703999999943E-2</v>
      </c>
      <c r="BX99">
        <f t="shared" si="7"/>
        <v>2.2667303999999947E-2</v>
      </c>
      <c r="BY99">
        <f t="shared" si="7"/>
        <v>6.2083343999999936E-2</v>
      </c>
      <c r="BZ99">
        <f t="shared" si="7"/>
        <v>3.071054400000002E-2</v>
      </c>
      <c r="CA99">
        <f t="shared" si="7"/>
        <v>0</v>
      </c>
      <c r="CB99">
        <f t="shared" si="7"/>
        <v>1.3228574999999987E-4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2.0772925000000012E-4</v>
      </c>
      <c r="CH99">
        <f t="shared" si="7"/>
        <v>0</v>
      </c>
      <c r="CI99">
        <f t="shared" si="7"/>
        <v>0</v>
      </c>
      <c r="CJ99">
        <f t="shared" si="7"/>
        <v>0.12292502399999976</v>
      </c>
      <c r="CK99">
        <f t="shared" si="7"/>
        <v>2.1632544000000042E-2</v>
      </c>
      <c r="CL99">
        <f t="shared" si="7"/>
        <v>4.4835311999999947E-2</v>
      </c>
      <c r="CM99">
        <f t="shared" si="7"/>
        <v>8.1238032000000127E-2</v>
      </c>
      <c r="CN99">
        <f t="shared" si="7"/>
        <v>8.1950039999999849E-2</v>
      </c>
      <c r="CO99">
        <f t="shared" si="7"/>
        <v>9.9333360000000065E-2</v>
      </c>
      <c r="CP99">
        <f t="shared" si="7"/>
        <v>9.8505767999999896E-2</v>
      </c>
      <c r="CQ99">
        <f t="shared" si="7"/>
        <v>6.0182584749999865E-2</v>
      </c>
      <c r="CR99">
        <f t="shared" si="7"/>
        <v>1.9381632000000044E-2</v>
      </c>
      <c r="CS99">
        <f t="shared" si="7"/>
        <v>6.4621343999999956E-2</v>
      </c>
      <c r="CT99">
        <f t="shared" si="7"/>
        <v>2.2947792000000026E-2</v>
      </c>
      <c r="CU99">
        <f t="shared" si="7"/>
        <v>7.7451072499999975E-3</v>
      </c>
      <c r="CV99">
        <f t="shared" si="7"/>
        <v>5.7475177499999967E-3</v>
      </c>
      <c r="CW99">
        <f t="shared" si="7"/>
        <v>2.2212648000000033E-2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2.0778534215000004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5"/>
      <c r="AS2" s="19"/>
      <c r="AT2" s="169"/>
      <c r="AU2" s="169"/>
      <c r="AV2" s="169"/>
      <c r="AW2" s="169"/>
      <c r="AX2" s="169"/>
      <c r="AY2" s="169"/>
      <c r="AZ2" s="198"/>
      <c r="BA2" s="22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5"/>
      <c r="AS2" s="19"/>
      <c r="AT2" s="169"/>
      <c r="AU2" s="169"/>
      <c r="AV2" s="169"/>
      <c r="AW2" s="169"/>
      <c r="AX2" s="169"/>
      <c r="AY2" s="169"/>
      <c r="AZ2" s="198"/>
      <c r="BA2" s="22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O3" sqref="O3:O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45000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130.41999999999999</v>
      </c>
      <c r="C3" s="75">
        <v>77.11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57.87</v>
      </c>
      <c r="J3">
        <v>271.10000000000002</v>
      </c>
      <c r="K3">
        <v>100.97</v>
      </c>
      <c r="L3">
        <v>1.32</v>
      </c>
      <c r="M3">
        <v>4.8499999999999996</v>
      </c>
      <c r="N3" s="135">
        <v>0</v>
      </c>
      <c r="O3" s="135">
        <v>0</v>
      </c>
      <c r="P3" s="135">
        <v>0</v>
      </c>
      <c r="Q3">
        <v>1.76</v>
      </c>
      <c r="R3">
        <v>0</v>
      </c>
      <c r="S3">
        <v>1.39</v>
      </c>
      <c r="T3">
        <v>37</v>
      </c>
      <c r="U3">
        <v>12.33</v>
      </c>
      <c r="V3">
        <v>12.34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6.4</v>
      </c>
      <c r="AD3">
        <v>29.06</v>
      </c>
      <c r="AE3">
        <v>29.06</v>
      </c>
      <c r="AF3">
        <v>2.72</v>
      </c>
    </row>
    <row r="4" spans="1:32">
      <c r="A4" t="s">
        <v>46</v>
      </c>
      <c r="B4" s="75">
        <v>130.41999999999999</v>
      </c>
      <c r="C4" s="75">
        <v>77.11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57.87</v>
      </c>
      <c r="J4">
        <v>271.10000000000002</v>
      </c>
      <c r="K4">
        <v>100.97</v>
      </c>
      <c r="L4">
        <v>1.32</v>
      </c>
      <c r="M4">
        <v>4.8600000000000003</v>
      </c>
      <c r="N4" s="135">
        <v>0</v>
      </c>
      <c r="O4" s="135">
        <v>0</v>
      </c>
      <c r="P4" s="135">
        <v>0</v>
      </c>
      <c r="Q4">
        <v>1.76</v>
      </c>
      <c r="R4">
        <v>0</v>
      </c>
      <c r="S4">
        <v>1.39</v>
      </c>
      <c r="T4">
        <v>36.96</v>
      </c>
      <c r="U4">
        <v>12.32</v>
      </c>
      <c r="V4">
        <v>12.32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6.48</v>
      </c>
      <c r="AD4">
        <v>29.39</v>
      </c>
      <c r="AE4">
        <v>29.39</v>
      </c>
      <c r="AF4">
        <v>2.72</v>
      </c>
    </row>
    <row r="5" spans="1:32">
      <c r="A5" t="s">
        <v>47</v>
      </c>
      <c r="B5" s="75">
        <v>130.41999999999999</v>
      </c>
      <c r="C5" s="75">
        <v>77.11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57.87</v>
      </c>
      <c r="J5">
        <v>271.10000000000002</v>
      </c>
      <c r="K5">
        <v>100.97</v>
      </c>
      <c r="L5">
        <v>1.32</v>
      </c>
      <c r="M5">
        <v>4.8499999999999996</v>
      </c>
      <c r="N5" s="135">
        <v>0</v>
      </c>
      <c r="O5" s="135">
        <v>0</v>
      </c>
      <c r="P5" s="135">
        <v>0</v>
      </c>
      <c r="Q5">
        <v>1.76</v>
      </c>
      <c r="R5">
        <v>0</v>
      </c>
      <c r="S5">
        <v>1.39</v>
      </c>
      <c r="T5">
        <v>36.979999999999997</v>
      </c>
      <c r="U5">
        <v>12.33</v>
      </c>
      <c r="V5">
        <v>12.32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6.51</v>
      </c>
      <c r="AD5">
        <v>22.08</v>
      </c>
      <c r="AE5">
        <v>22.08</v>
      </c>
      <c r="AF5">
        <v>2.72</v>
      </c>
    </row>
    <row r="6" spans="1:32">
      <c r="A6" t="s">
        <v>48</v>
      </c>
      <c r="B6" s="75">
        <v>130.41999999999999</v>
      </c>
      <c r="C6" s="75">
        <v>77.11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57.87</v>
      </c>
      <c r="J6">
        <v>271.10000000000002</v>
      </c>
      <c r="K6">
        <v>100.97</v>
      </c>
      <c r="L6">
        <v>1.32</v>
      </c>
      <c r="M6">
        <v>4.8099999999999996</v>
      </c>
      <c r="N6" s="135">
        <v>0</v>
      </c>
      <c r="O6" s="135">
        <v>0</v>
      </c>
      <c r="P6" s="135">
        <v>0</v>
      </c>
      <c r="Q6">
        <v>1.76</v>
      </c>
      <c r="R6">
        <v>0</v>
      </c>
      <c r="S6">
        <v>1.39</v>
      </c>
      <c r="T6">
        <v>37</v>
      </c>
      <c r="U6">
        <v>12.33</v>
      </c>
      <c r="V6">
        <v>12.34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6.52</v>
      </c>
      <c r="AD6">
        <v>22.18</v>
      </c>
      <c r="AE6">
        <v>22.18</v>
      </c>
      <c r="AF6">
        <v>2.72</v>
      </c>
    </row>
    <row r="7" spans="1:32">
      <c r="A7" t="s">
        <v>49</v>
      </c>
      <c r="B7" s="75">
        <v>130.41999999999999</v>
      </c>
      <c r="C7" s="75">
        <v>77.11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57.87</v>
      </c>
      <c r="J7">
        <v>271.10000000000002</v>
      </c>
      <c r="K7">
        <v>100.97</v>
      </c>
      <c r="L7">
        <v>1.32</v>
      </c>
      <c r="M7">
        <v>4.66</v>
      </c>
      <c r="N7" s="135">
        <v>0</v>
      </c>
      <c r="O7" s="135">
        <v>0</v>
      </c>
      <c r="P7" s="135">
        <v>0</v>
      </c>
      <c r="Q7">
        <v>1.76</v>
      </c>
      <c r="R7">
        <v>0</v>
      </c>
      <c r="S7">
        <v>1.39</v>
      </c>
      <c r="T7">
        <v>36.96</v>
      </c>
      <c r="U7">
        <v>12.32</v>
      </c>
      <c r="V7">
        <v>12.32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4.5599999999999996</v>
      </c>
      <c r="AD7">
        <v>22.04</v>
      </c>
      <c r="AE7">
        <v>22.04</v>
      </c>
      <c r="AF7">
        <v>2.72</v>
      </c>
    </row>
    <row r="8" spans="1:32">
      <c r="A8" t="s">
        <v>50</v>
      </c>
      <c r="B8" s="75">
        <v>107.44</v>
      </c>
      <c r="C8" s="75">
        <v>61.17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35.17</v>
      </c>
      <c r="J8">
        <v>271.10000000000002</v>
      </c>
      <c r="K8">
        <v>100.97</v>
      </c>
      <c r="L8">
        <v>1.32</v>
      </c>
      <c r="M8">
        <v>4.42</v>
      </c>
      <c r="N8" s="135">
        <v>0</v>
      </c>
      <c r="O8" s="135">
        <v>0</v>
      </c>
      <c r="P8" s="135">
        <v>0</v>
      </c>
      <c r="Q8">
        <v>1.76</v>
      </c>
      <c r="R8">
        <v>0</v>
      </c>
      <c r="S8">
        <v>1.39</v>
      </c>
      <c r="T8">
        <v>36.94</v>
      </c>
      <c r="U8">
        <v>12.31</v>
      </c>
      <c r="V8">
        <v>12.32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4.5599999999999996</v>
      </c>
      <c r="AD8">
        <v>22.26</v>
      </c>
      <c r="AE8">
        <v>22.26</v>
      </c>
      <c r="AF8">
        <v>2.72</v>
      </c>
    </row>
    <row r="9" spans="1:32">
      <c r="A9" t="s">
        <v>51</v>
      </c>
      <c r="B9" s="75">
        <v>107.44</v>
      </c>
      <c r="C9" s="75">
        <v>61.17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35.17</v>
      </c>
      <c r="J9">
        <v>271.10000000000002</v>
      </c>
      <c r="K9">
        <v>100.97</v>
      </c>
      <c r="L9">
        <v>1.32</v>
      </c>
      <c r="M9">
        <v>4.26</v>
      </c>
      <c r="N9" s="135">
        <v>0</v>
      </c>
      <c r="O9" s="135">
        <v>0</v>
      </c>
      <c r="P9" s="135">
        <v>0</v>
      </c>
      <c r="Q9">
        <v>1.76</v>
      </c>
      <c r="R9">
        <v>0</v>
      </c>
      <c r="S9">
        <v>1.39</v>
      </c>
      <c r="T9">
        <v>36.869999999999997</v>
      </c>
      <c r="U9">
        <v>12.29</v>
      </c>
      <c r="V9">
        <v>12.28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4.55</v>
      </c>
      <c r="AD9">
        <v>36.619999999999997</v>
      </c>
      <c r="AE9">
        <v>36.619999999999997</v>
      </c>
      <c r="AF9">
        <v>2.72</v>
      </c>
    </row>
    <row r="10" spans="1:32">
      <c r="A10" t="s">
        <v>52</v>
      </c>
      <c r="B10" s="75">
        <v>130.41999999999999</v>
      </c>
      <c r="C10" s="75">
        <v>77.11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35.17</v>
      </c>
      <c r="J10">
        <v>271.10000000000002</v>
      </c>
      <c r="K10">
        <v>100.97</v>
      </c>
      <c r="L10">
        <v>1.32</v>
      </c>
      <c r="M10">
        <v>4.17</v>
      </c>
      <c r="N10" s="135">
        <v>0</v>
      </c>
      <c r="O10" s="135">
        <v>0</v>
      </c>
      <c r="P10" s="135">
        <v>0</v>
      </c>
      <c r="Q10">
        <v>1.76</v>
      </c>
      <c r="R10">
        <v>0</v>
      </c>
      <c r="S10">
        <v>1.39</v>
      </c>
      <c r="T10">
        <v>36.83</v>
      </c>
      <c r="U10">
        <v>12.27</v>
      </c>
      <c r="V10">
        <v>12.28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4.55</v>
      </c>
      <c r="AD10">
        <v>36.520000000000003</v>
      </c>
      <c r="AE10">
        <v>36.520000000000003</v>
      </c>
      <c r="AF10">
        <v>2.72</v>
      </c>
    </row>
    <row r="11" spans="1:32">
      <c r="A11" t="s">
        <v>53</v>
      </c>
      <c r="B11" s="75">
        <v>130.41999999999999</v>
      </c>
      <c r="C11" s="75">
        <v>77.11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35.17</v>
      </c>
      <c r="J11">
        <v>271.10000000000002</v>
      </c>
      <c r="K11">
        <v>100.97</v>
      </c>
      <c r="L11">
        <v>1.71</v>
      </c>
      <c r="M11">
        <v>4.18</v>
      </c>
      <c r="N11" s="135">
        <v>0</v>
      </c>
      <c r="O11" s="135">
        <v>0</v>
      </c>
      <c r="P11" s="135">
        <v>0</v>
      </c>
      <c r="Q11">
        <v>1.69</v>
      </c>
      <c r="R11">
        <v>0</v>
      </c>
      <c r="S11">
        <v>1.39</v>
      </c>
      <c r="T11">
        <v>55.93</v>
      </c>
      <c r="U11">
        <v>18.64</v>
      </c>
      <c r="V11">
        <v>18.649999999999999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4.47</v>
      </c>
      <c r="AD11">
        <v>36.31</v>
      </c>
      <c r="AE11">
        <v>36.31</v>
      </c>
      <c r="AF11">
        <v>2.72</v>
      </c>
    </row>
    <row r="12" spans="1:32">
      <c r="A12" t="s">
        <v>54</v>
      </c>
      <c r="B12" s="75">
        <v>130.41999999999999</v>
      </c>
      <c r="C12" s="75">
        <v>77.11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35.17</v>
      </c>
      <c r="J12">
        <v>271.10000000000002</v>
      </c>
      <c r="K12">
        <v>100.97</v>
      </c>
      <c r="L12">
        <v>1.71</v>
      </c>
      <c r="M12">
        <v>4.25</v>
      </c>
      <c r="N12" s="135">
        <v>0</v>
      </c>
      <c r="O12" s="135">
        <v>0</v>
      </c>
      <c r="P12" s="135">
        <v>0</v>
      </c>
      <c r="Q12">
        <v>1.69</v>
      </c>
      <c r="R12">
        <v>0</v>
      </c>
      <c r="S12">
        <v>1.39</v>
      </c>
      <c r="T12">
        <v>54.78</v>
      </c>
      <c r="U12">
        <v>18.260000000000002</v>
      </c>
      <c r="V12">
        <v>18.25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4.45</v>
      </c>
      <c r="AD12">
        <v>35.880000000000003</v>
      </c>
      <c r="AE12">
        <v>35.880000000000003</v>
      </c>
      <c r="AF12">
        <v>2.72</v>
      </c>
    </row>
    <row r="13" spans="1:32">
      <c r="A13" t="s">
        <v>55</v>
      </c>
      <c r="B13" s="75">
        <v>130.41999999999999</v>
      </c>
      <c r="C13" s="75">
        <v>77.11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35.17</v>
      </c>
      <c r="J13">
        <v>271.10000000000002</v>
      </c>
      <c r="K13">
        <v>100.97</v>
      </c>
      <c r="L13">
        <v>1.71</v>
      </c>
      <c r="M13">
        <v>4.32</v>
      </c>
      <c r="N13" s="135">
        <v>0</v>
      </c>
      <c r="O13" s="135">
        <v>0</v>
      </c>
      <c r="P13" s="135">
        <v>0</v>
      </c>
      <c r="Q13">
        <v>1.69</v>
      </c>
      <c r="R13">
        <v>0</v>
      </c>
      <c r="S13">
        <v>1.39</v>
      </c>
      <c r="T13">
        <v>53.91</v>
      </c>
      <c r="U13">
        <v>17.97</v>
      </c>
      <c r="V13">
        <v>17.97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7.29</v>
      </c>
      <c r="AD13">
        <v>35.57</v>
      </c>
      <c r="AE13">
        <v>35.57</v>
      </c>
      <c r="AF13">
        <v>2.72</v>
      </c>
    </row>
    <row r="14" spans="1:32">
      <c r="A14" t="s">
        <v>56</v>
      </c>
      <c r="B14" s="75">
        <v>130.41999999999999</v>
      </c>
      <c r="C14" s="75">
        <v>77.11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35.17</v>
      </c>
      <c r="J14">
        <v>271.10000000000002</v>
      </c>
      <c r="K14">
        <v>100.97</v>
      </c>
      <c r="L14">
        <v>1.71</v>
      </c>
      <c r="M14">
        <v>4.3499999999999996</v>
      </c>
      <c r="N14" s="135">
        <v>0</v>
      </c>
      <c r="O14" s="135">
        <v>0</v>
      </c>
      <c r="P14" s="135">
        <v>0</v>
      </c>
      <c r="Q14">
        <v>1.69</v>
      </c>
      <c r="R14">
        <v>0</v>
      </c>
      <c r="S14">
        <v>1.39</v>
      </c>
      <c r="T14">
        <v>53.06</v>
      </c>
      <c r="U14">
        <v>17.690000000000001</v>
      </c>
      <c r="V14">
        <v>17.68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7.15</v>
      </c>
      <c r="AD14">
        <v>35.22</v>
      </c>
      <c r="AE14">
        <v>35.22</v>
      </c>
      <c r="AF14">
        <v>2.72</v>
      </c>
    </row>
    <row r="15" spans="1:32">
      <c r="A15" t="s">
        <v>57</v>
      </c>
      <c r="B15" s="75">
        <v>130.41999999999999</v>
      </c>
      <c r="C15" s="75">
        <v>77.11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35.17</v>
      </c>
      <c r="J15">
        <v>271.10000000000002</v>
      </c>
      <c r="K15">
        <v>100.97</v>
      </c>
      <c r="L15">
        <v>1.71</v>
      </c>
      <c r="M15">
        <v>4.46</v>
      </c>
      <c r="N15" s="135">
        <v>0</v>
      </c>
      <c r="O15" s="135">
        <v>0</v>
      </c>
      <c r="P15" s="135">
        <v>0</v>
      </c>
      <c r="Q15">
        <v>1.69</v>
      </c>
      <c r="R15">
        <v>0</v>
      </c>
      <c r="S15">
        <v>1.34</v>
      </c>
      <c r="T15">
        <v>52.33</v>
      </c>
      <c r="U15">
        <v>17.440000000000001</v>
      </c>
      <c r="V15">
        <v>17.440000000000001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7.02</v>
      </c>
      <c r="AD15">
        <v>26.54</v>
      </c>
      <c r="AE15">
        <v>26.54</v>
      </c>
      <c r="AF15">
        <v>2.72</v>
      </c>
    </row>
    <row r="16" spans="1:32">
      <c r="A16" t="s">
        <v>58</v>
      </c>
      <c r="B16" s="75">
        <v>130.41999999999999</v>
      </c>
      <c r="C16" s="75">
        <v>77.11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35.17</v>
      </c>
      <c r="J16">
        <v>271.10000000000002</v>
      </c>
      <c r="K16">
        <v>100.97</v>
      </c>
      <c r="L16">
        <v>1.71</v>
      </c>
      <c r="M16">
        <v>4.58</v>
      </c>
      <c r="N16" s="135">
        <v>0</v>
      </c>
      <c r="O16" s="135">
        <v>0</v>
      </c>
      <c r="P16" s="135">
        <v>0</v>
      </c>
      <c r="Q16">
        <v>1.69</v>
      </c>
      <c r="R16">
        <v>0</v>
      </c>
      <c r="S16">
        <v>1.34</v>
      </c>
      <c r="T16">
        <v>51.79</v>
      </c>
      <c r="U16">
        <v>17.260000000000002</v>
      </c>
      <c r="V16">
        <v>17.27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6.96</v>
      </c>
      <c r="AD16">
        <v>25.93</v>
      </c>
      <c r="AE16">
        <v>25.93</v>
      </c>
      <c r="AF16">
        <v>2.72</v>
      </c>
    </row>
    <row r="17" spans="1:32">
      <c r="A17" t="s">
        <v>59</v>
      </c>
      <c r="B17" s="75">
        <v>130.41999999999999</v>
      </c>
      <c r="C17" s="75">
        <v>77.11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35.17</v>
      </c>
      <c r="J17">
        <v>271.10000000000002</v>
      </c>
      <c r="K17">
        <v>100.97</v>
      </c>
      <c r="L17">
        <v>1.71</v>
      </c>
      <c r="M17">
        <v>4.5599999999999996</v>
      </c>
      <c r="N17" s="135">
        <v>0</v>
      </c>
      <c r="O17" s="135">
        <v>0</v>
      </c>
      <c r="P17" s="135">
        <v>0</v>
      </c>
      <c r="Q17">
        <v>1.69</v>
      </c>
      <c r="R17">
        <v>0</v>
      </c>
      <c r="S17">
        <v>1.34</v>
      </c>
      <c r="T17">
        <v>51.21</v>
      </c>
      <c r="U17">
        <v>17.07</v>
      </c>
      <c r="V17">
        <v>17.07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6.8</v>
      </c>
      <c r="AD17">
        <v>26.21</v>
      </c>
      <c r="AE17">
        <v>26.21</v>
      </c>
      <c r="AF17">
        <v>2.72</v>
      </c>
    </row>
    <row r="18" spans="1:32">
      <c r="A18" t="s">
        <v>60</v>
      </c>
      <c r="B18" s="75">
        <v>130.41999999999999</v>
      </c>
      <c r="C18" s="75">
        <v>77.11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35.17</v>
      </c>
      <c r="J18">
        <v>271.10000000000002</v>
      </c>
      <c r="K18">
        <v>100.97</v>
      </c>
      <c r="L18">
        <v>1.71</v>
      </c>
      <c r="M18">
        <v>4.5199999999999996</v>
      </c>
      <c r="N18" s="135">
        <v>0</v>
      </c>
      <c r="O18" s="135">
        <v>0</v>
      </c>
      <c r="P18" s="135">
        <v>0</v>
      </c>
      <c r="Q18">
        <v>1.69</v>
      </c>
      <c r="R18">
        <v>0</v>
      </c>
      <c r="S18">
        <v>1.34</v>
      </c>
      <c r="T18">
        <v>50.6</v>
      </c>
      <c r="U18">
        <v>16.87</v>
      </c>
      <c r="V18">
        <v>16.87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6.66</v>
      </c>
      <c r="AD18">
        <v>26.49</v>
      </c>
      <c r="AE18">
        <v>26.49</v>
      </c>
      <c r="AF18">
        <v>2.72</v>
      </c>
    </row>
    <row r="19" spans="1:32">
      <c r="A19" t="s">
        <v>61</v>
      </c>
      <c r="B19" s="75">
        <v>130.41999999999999</v>
      </c>
      <c r="C19" s="75">
        <v>77.11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35.17</v>
      </c>
      <c r="J19">
        <v>271.10000000000002</v>
      </c>
      <c r="K19">
        <v>100.97</v>
      </c>
      <c r="L19">
        <v>1.55</v>
      </c>
      <c r="M19">
        <v>4.3</v>
      </c>
      <c r="N19" s="135">
        <v>0</v>
      </c>
      <c r="O19" s="135">
        <v>0</v>
      </c>
      <c r="P19" s="135">
        <v>0</v>
      </c>
      <c r="Q19">
        <v>1.61</v>
      </c>
      <c r="R19">
        <v>0</v>
      </c>
      <c r="S19">
        <v>1.34</v>
      </c>
      <c r="T19">
        <v>48.75</v>
      </c>
      <c r="U19">
        <v>16.25</v>
      </c>
      <c r="V19">
        <v>16.25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6.53</v>
      </c>
      <c r="AD19">
        <v>26.22</v>
      </c>
      <c r="AE19">
        <v>26.22</v>
      </c>
      <c r="AF19">
        <v>2.72</v>
      </c>
    </row>
    <row r="20" spans="1:32">
      <c r="A20" t="s">
        <v>62</v>
      </c>
      <c r="B20" s="75">
        <v>130.41999999999999</v>
      </c>
      <c r="C20" s="75">
        <v>77.11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47.28</v>
      </c>
      <c r="J20">
        <v>271.10000000000002</v>
      </c>
      <c r="K20">
        <v>100.97</v>
      </c>
      <c r="L20">
        <v>1.55</v>
      </c>
      <c r="M20">
        <v>4.25</v>
      </c>
      <c r="N20" s="135">
        <v>0</v>
      </c>
      <c r="O20" s="135">
        <v>0</v>
      </c>
      <c r="P20" s="135">
        <v>0</v>
      </c>
      <c r="Q20">
        <v>1.61</v>
      </c>
      <c r="R20">
        <v>0</v>
      </c>
      <c r="S20">
        <v>1.34</v>
      </c>
      <c r="T20">
        <v>46.97</v>
      </c>
      <c r="U20">
        <v>15.66</v>
      </c>
      <c r="V20">
        <v>15.64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6.23</v>
      </c>
      <c r="AD20">
        <v>26</v>
      </c>
      <c r="AE20">
        <v>26</v>
      </c>
      <c r="AF20">
        <v>2.72</v>
      </c>
    </row>
    <row r="21" spans="1:32">
      <c r="A21" t="s">
        <v>63</v>
      </c>
      <c r="B21" s="75">
        <v>130.41999999999999</v>
      </c>
      <c r="C21" s="75">
        <v>77.11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51.53</v>
      </c>
      <c r="J21">
        <v>271.10000000000002</v>
      </c>
      <c r="K21">
        <v>100.97</v>
      </c>
      <c r="L21">
        <v>1.55</v>
      </c>
      <c r="M21">
        <v>4.28</v>
      </c>
      <c r="N21" s="135">
        <v>0</v>
      </c>
      <c r="O21" s="135">
        <v>0</v>
      </c>
      <c r="P21" s="135">
        <v>0</v>
      </c>
      <c r="Q21">
        <v>1.61</v>
      </c>
      <c r="R21">
        <v>0</v>
      </c>
      <c r="S21">
        <v>1.34</v>
      </c>
      <c r="T21">
        <v>44.85</v>
      </c>
      <c r="U21">
        <v>14.95</v>
      </c>
      <c r="V21">
        <v>14.94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6.07</v>
      </c>
      <c r="AD21">
        <v>31.21</v>
      </c>
      <c r="AE21">
        <v>31.21</v>
      </c>
      <c r="AF21">
        <v>2.72</v>
      </c>
    </row>
    <row r="22" spans="1:32">
      <c r="A22" t="s">
        <v>64</v>
      </c>
      <c r="B22" s="75">
        <v>130.41999999999999</v>
      </c>
      <c r="C22" s="75">
        <v>77.11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55.79</v>
      </c>
      <c r="J22">
        <v>271.10000000000002</v>
      </c>
      <c r="K22">
        <v>100.97</v>
      </c>
      <c r="L22">
        <v>1.55</v>
      </c>
      <c r="M22">
        <v>4.38</v>
      </c>
      <c r="N22" s="135">
        <v>0</v>
      </c>
      <c r="O22" s="135">
        <v>0</v>
      </c>
      <c r="P22" s="135">
        <v>0</v>
      </c>
      <c r="Q22">
        <v>1.61</v>
      </c>
      <c r="R22">
        <v>0</v>
      </c>
      <c r="S22">
        <v>1.34</v>
      </c>
      <c r="T22">
        <v>42.51</v>
      </c>
      <c r="U22">
        <v>14.17</v>
      </c>
      <c r="V22">
        <v>14.18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5.95</v>
      </c>
      <c r="AD22">
        <v>30.21</v>
      </c>
      <c r="AE22">
        <v>30.21</v>
      </c>
      <c r="AF22">
        <v>2.72</v>
      </c>
    </row>
    <row r="23" spans="1:32">
      <c r="A23" t="s">
        <v>65</v>
      </c>
      <c r="B23" s="75">
        <v>130.41999999999999</v>
      </c>
      <c r="C23" s="75">
        <v>77.11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57.87</v>
      </c>
      <c r="J23">
        <v>271.10000000000002</v>
      </c>
      <c r="K23">
        <v>100.97</v>
      </c>
      <c r="L23">
        <v>1.55</v>
      </c>
      <c r="M23">
        <v>4.45</v>
      </c>
      <c r="N23" s="135">
        <v>0</v>
      </c>
      <c r="O23" s="135">
        <v>0</v>
      </c>
      <c r="P23" s="135">
        <v>0</v>
      </c>
      <c r="Q23">
        <v>1.61</v>
      </c>
      <c r="R23">
        <v>0</v>
      </c>
      <c r="S23">
        <v>1.34</v>
      </c>
      <c r="T23">
        <v>40.450000000000003</v>
      </c>
      <c r="U23">
        <v>13.48</v>
      </c>
      <c r="V23">
        <v>13.49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5.79</v>
      </c>
      <c r="AD23">
        <v>29.9</v>
      </c>
      <c r="AE23">
        <v>29.9</v>
      </c>
      <c r="AF23">
        <v>2.72</v>
      </c>
    </row>
    <row r="24" spans="1:32">
      <c r="A24" t="s">
        <v>66</v>
      </c>
      <c r="B24" s="75">
        <v>130.41999999999999</v>
      </c>
      <c r="C24" s="75">
        <v>77.11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57.87</v>
      </c>
      <c r="J24">
        <v>271.10000000000002</v>
      </c>
      <c r="K24">
        <v>100.97</v>
      </c>
      <c r="L24">
        <v>1.55</v>
      </c>
      <c r="M24">
        <v>4.6100000000000003</v>
      </c>
      <c r="N24" s="135">
        <v>0</v>
      </c>
      <c r="O24" s="135">
        <v>0</v>
      </c>
      <c r="P24" s="135">
        <v>0</v>
      </c>
      <c r="Q24">
        <v>1.61</v>
      </c>
      <c r="R24">
        <v>0</v>
      </c>
      <c r="S24">
        <v>1.34</v>
      </c>
      <c r="T24">
        <v>37.72</v>
      </c>
      <c r="U24">
        <v>12.57</v>
      </c>
      <c r="V24">
        <v>12.59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5.66</v>
      </c>
      <c r="AD24">
        <v>28.84</v>
      </c>
      <c r="AE24">
        <v>28.84</v>
      </c>
      <c r="AF24">
        <v>2.72</v>
      </c>
    </row>
    <row r="25" spans="1:32">
      <c r="A25" t="s">
        <v>67</v>
      </c>
      <c r="B25" s="75">
        <v>130.41999999999999</v>
      </c>
      <c r="C25" s="75">
        <v>77.11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57.87</v>
      </c>
      <c r="J25">
        <v>271.10000000000002</v>
      </c>
      <c r="K25">
        <v>100.97</v>
      </c>
      <c r="L25">
        <v>1.55</v>
      </c>
      <c r="M25">
        <v>4.78</v>
      </c>
      <c r="N25" s="135">
        <v>0</v>
      </c>
      <c r="O25" s="135">
        <v>0</v>
      </c>
      <c r="P25" s="135">
        <v>0</v>
      </c>
      <c r="Q25">
        <v>1.61</v>
      </c>
      <c r="R25">
        <v>0</v>
      </c>
      <c r="S25">
        <v>1.34</v>
      </c>
      <c r="T25">
        <v>35.29</v>
      </c>
      <c r="U25">
        <v>11.76</v>
      </c>
      <c r="V25">
        <v>11.78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5.45</v>
      </c>
      <c r="AD25">
        <v>21.1</v>
      </c>
      <c r="AE25">
        <v>21.1</v>
      </c>
      <c r="AF25">
        <v>2.72</v>
      </c>
    </row>
    <row r="26" spans="1:32">
      <c r="A26" t="s">
        <v>68</v>
      </c>
      <c r="B26" s="75">
        <v>130.41999999999999</v>
      </c>
      <c r="C26" s="75">
        <v>77.11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57.87</v>
      </c>
      <c r="J26">
        <v>271.10000000000002</v>
      </c>
      <c r="K26">
        <v>100.97</v>
      </c>
      <c r="L26">
        <v>1.55</v>
      </c>
      <c r="M26">
        <v>4.68</v>
      </c>
      <c r="N26" s="135">
        <v>0</v>
      </c>
      <c r="O26" s="135">
        <v>0</v>
      </c>
      <c r="P26" s="135">
        <v>0</v>
      </c>
      <c r="Q26">
        <v>1.61</v>
      </c>
      <c r="R26">
        <v>0</v>
      </c>
      <c r="S26">
        <v>1.34</v>
      </c>
      <c r="T26">
        <v>33.020000000000003</v>
      </c>
      <c r="U26">
        <v>11.01</v>
      </c>
      <c r="V26">
        <v>11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5.22</v>
      </c>
      <c r="AD26">
        <v>21.05</v>
      </c>
      <c r="AE26">
        <v>21.05</v>
      </c>
      <c r="AF26">
        <v>2.72</v>
      </c>
    </row>
    <row r="27" spans="1:32">
      <c r="A27" t="s">
        <v>69</v>
      </c>
      <c r="B27" s="75">
        <v>130.41999999999999</v>
      </c>
      <c r="C27" s="75">
        <v>77.11</v>
      </c>
      <c r="D27" s="135">
        <f t="shared" si="0"/>
        <v>0.35</v>
      </c>
      <c r="E27" s="75"/>
      <c r="F27" s="78">
        <v>0</v>
      </c>
      <c r="G27" s="78">
        <v>0</v>
      </c>
      <c r="H27" s="78">
        <v>0</v>
      </c>
      <c r="I27">
        <v>57.87</v>
      </c>
      <c r="J27">
        <v>271.10000000000002</v>
      </c>
      <c r="K27">
        <v>100.97</v>
      </c>
      <c r="L27">
        <v>1.55</v>
      </c>
      <c r="M27">
        <v>4.63</v>
      </c>
      <c r="N27" s="135">
        <v>0</v>
      </c>
      <c r="O27" s="135">
        <v>0.35</v>
      </c>
      <c r="P27" s="135">
        <v>0</v>
      </c>
      <c r="Q27">
        <v>1.61</v>
      </c>
      <c r="R27">
        <v>0</v>
      </c>
      <c r="S27">
        <v>1.34</v>
      </c>
      <c r="T27">
        <v>32</v>
      </c>
      <c r="U27">
        <v>10.66</v>
      </c>
      <c r="V27">
        <v>10.67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5.88</v>
      </c>
      <c r="AD27">
        <v>20.69</v>
      </c>
      <c r="AE27">
        <v>20.69</v>
      </c>
      <c r="AF27">
        <v>2.72</v>
      </c>
    </row>
    <row r="28" spans="1:32">
      <c r="A28" t="s">
        <v>70</v>
      </c>
      <c r="B28" s="75">
        <v>130.41999999999999</v>
      </c>
      <c r="C28" s="75">
        <v>77.11</v>
      </c>
      <c r="D28" s="135">
        <f t="shared" si="0"/>
        <v>1.01</v>
      </c>
      <c r="E28" s="75"/>
      <c r="F28" s="78">
        <v>0</v>
      </c>
      <c r="G28" s="78">
        <v>0</v>
      </c>
      <c r="H28" s="78">
        <v>0</v>
      </c>
      <c r="I28">
        <v>57.87</v>
      </c>
      <c r="J28">
        <v>271.10000000000002</v>
      </c>
      <c r="K28">
        <v>100.97</v>
      </c>
      <c r="L28">
        <v>1.55</v>
      </c>
      <c r="M28">
        <v>4.7</v>
      </c>
      <c r="N28" s="135">
        <v>0.34</v>
      </c>
      <c r="O28" s="135">
        <v>0.67</v>
      </c>
      <c r="P28" s="135">
        <v>0</v>
      </c>
      <c r="Q28">
        <v>1.61</v>
      </c>
      <c r="R28">
        <v>0</v>
      </c>
      <c r="S28">
        <v>1.34</v>
      </c>
      <c r="T28">
        <v>31</v>
      </c>
      <c r="U28">
        <v>10.34</v>
      </c>
      <c r="V28">
        <v>10.33</v>
      </c>
      <c r="W28">
        <v>0</v>
      </c>
      <c r="X28">
        <v>0</v>
      </c>
      <c r="Y28">
        <v>0.16</v>
      </c>
      <c r="Z28">
        <v>0</v>
      </c>
      <c r="AA28">
        <v>0</v>
      </c>
      <c r="AB28">
        <v>0</v>
      </c>
      <c r="AC28">
        <v>5.78</v>
      </c>
      <c r="AD28">
        <v>20.5</v>
      </c>
      <c r="AE28">
        <v>20.5</v>
      </c>
      <c r="AF28">
        <v>2.72</v>
      </c>
    </row>
    <row r="29" spans="1:32">
      <c r="A29" t="s">
        <v>71</v>
      </c>
      <c r="B29" s="75">
        <v>130.41999999999999</v>
      </c>
      <c r="C29" s="75">
        <v>77.11</v>
      </c>
      <c r="D29" s="135">
        <f t="shared" si="0"/>
        <v>6.5200000000000005</v>
      </c>
      <c r="E29" s="75"/>
      <c r="F29" s="78">
        <v>0</v>
      </c>
      <c r="G29" s="78">
        <v>0</v>
      </c>
      <c r="H29" s="78">
        <v>0</v>
      </c>
      <c r="I29">
        <v>57.87</v>
      </c>
      <c r="J29">
        <v>271.10000000000002</v>
      </c>
      <c r="K29">
        <v>100.97</v>
      </c>
      <c r="L29">
        <v>1.55</v>
      </c>
      <c r="M29">
        <v>5.04</v>
      </c>
      <c r="N29" s="135">
        <v>4.7300000000000004</v>
      </c>
      <c r="O29" s="135">
        <v>1.79</v>
      </c>
      <c r="P29" s="135">
        <v>0</v>
      </c>
      <c r="Q29">
        <v>1.61</v>
      </c>
      <c r="R29">
        <v>1.73</v>
      </c>
      <c r="S29">
        <v>1.34</v>
      </c>
      <c r="T29">
        <v>38.15</v>
      </c>
      <c r="U29">
        <v>12.72</v>
      </c>
      <c r="V29">
        <v>12.71</v>
      </c>
      <c r="W29">
        <v>0</v>
      </c>
      <c r="X29">
        <v>0</v>
      </c>
      <c r="Y29">
        <v>0.26</v>
      </c>
      <c r="Z29">
        <v>0</v>
      </c>
      <c r="AA29">
        <v>0</v>
      </c>
      <c r="AB29">
        <v>0</v>
      </c>
      <c r="AC29">
        <v>5.68</v>
      </c>
      <c r="AD29">
        <v>20.05</v>
      </c>
      <c r="AE29">
        <v>20.05</v>
      </c>
      <c r="AF29">
        <v>2.72</v>
      </c>
    </row>
    <row r="30" spans="1:32">
      <c r="A30" t="s">
        <v>72</v>
      </c>
      <c r="B30" s="75">
        <v>130.41999999999999</v>
      </c>
      <c r="C30" s="75">
        <v>77.11</v>
      </c>
      <c r="D30" s="135">
        <f t="shared" si="0"/>
        <v>20.91</v>
      </c>
      <c r="E30" s="75"/>
      <c r="F30" s="78">
        <v>0</v>
      </c>
      <c r="G30" s="78">
        <v>0</v>
      </c>
      <c r="H30" s="78">
        <v>0</v>
      </c>
      <c r="I30">
        <v>57.87</v>
      </c>
      <c r="J30">
        <v>271.10000000000002</v>
      </c>
      <c r="K30">
        <v>100.97</v>
      </c>
      <c r="L30">
        <v>1.55</v>
      </c>
      <c r="M30">
        <v>5.37</v>
      </c>
      <c r="N30" s="135">
        <v>13.21</v>
      </c>
      <c r="O30" s="135">
        <v>5</v>
      </c>
      <c r="P30" s="135">
        <v>2.7</v>
      </c>
      <c r="Q30">
        <v>1.61</v>
      </c>
      <c r="R30">
        <v>7.75</v>
      </c>
      <c r="S30">
        <v>1.34</v>
      </c>
      <c r="T30">
        <v>37.61</v>
      </c>
      <c r="U30">
        <v>12.54</v>
      </c>
      <c r="V30">
        <v>12.53</v>
      </c>
      <c r="W30">
        <v>0</v>
      </c>
      <c r="X30">
        <v>0</v>
      </c>
      <c r="Y30">
        <v>0.63</v>
      </c>
      <c r="Z30">
        <v>0</v>
      </c>
      <c r="AA30">
        <v>0</v>
      </c>
      <c r="AB30">
        <v>0</v>
      </c>
      <c r="AC30">
        <v>5.58</v>
      </c>
      <c r="AD30">
        <v>19.53</v>
      </c>
      <c r="AE30">
        <v>19.53</v>
      </c>
      <c r="AF30">
        <v>2.72</v>
      </c>
    </row>
    <row r="31" spans="1:32">
      <c r="A31" t="s">
        <v>73</v>
      </c>
      <c r="B31" s="75">
        <v>130.41999999999999</v>
      </c>
      <c r="C31" s="75">
        <v>77.11</v>
      </c>
      <c r="D31" s="135">
        <f t="shared" si="0"/>
        <v>46.870000000000005</v>
      </c>
      <c r="E31" s="75"/>
      <c r="F31" s="78">
        <v>0.03</v>
      </c>
      <c r="G31" s="78">
        <v>0.03</v>
      </c>
      <c r="H31" s="78">
        <v>0.03</v>
      </c>
      <c r="I31">
        <v>57.87</v>
      </c>
      <c r="J31">
        <v>271.10000000000002</v>
      </c>
      <c r="K31">
        <v>100.97</v>
      </c>
      <c r="L31">
        <v>1.55</v>
      </c>
      <c r="M31">
        <v>5.37</v>
      </c>
      <c r="N31" s="135">
        <v>25.62</v>
      </c>
      <c r="O31" s="135">
        <v>12</v>
      </c>
      <c r="P31" s="135">
        <v>9.25</v>
      </c>
      <c r="Q31">
        <v>1.61</v>
      </c>
      <c r="R31">
        <v>14.85</v>
      </c>
      <c r="S31">
        <v>1.3</v>
      </c>
      <c r="T31">
        <v>36.96</v>
      </c>
      <c r="U31">
        <v>12.32</v>
      </c>
      <c r="V31">
        <v>12.32</v>
      </c>
      <c r="W31">
        <v>2.93</v>
      </c>
      <c r="X31">
        <v>0.59</v>
      </c>
      <c r="Y31">
        <v>1.03</v>
      </c>
      <c r="Z31">
        <v>2.15</v>
      </c>
      <c r="AA31">
        <v>0</v>
      </c>
      <c r="AB31">
        <v>0</v>
      </c>
      <c r="AC31">
        <v>5.49</v>
      </c>
      <c r="AD31">
        <v>19.190000000000001</v>
      </c>
      <c r="AE31">
        <v>19.190000000000001</v>
      </c>
      <c r="AF31">
        <v>2.72</v>
      </c>
    </row>
    <row r="32" spans="1:32">
      <c r="A32" t="s">
        <v>74</v>
      </c>
      <c r="B32" s="75">
        <v>130.41999999999999</v>
      </c>
      <c r="C32" s="75">
        <v>77.11</v>
      </c>
      <c r="D32" s="135">
        <f t="shared" si="0"/>
        <v>72.75</v>
      </c>
      <c r="E32" s="75"/>
      <c r="F32" s="78">
        <v>0.34</v>
      </c>
      <c r="G32" s="78">
        <v>0.34</v>
      </c>
      <c r="H32" s="78">
        <v>0.35</v>
      </c>
      <c r="I32">
        <v>57.87</v>
      </c>
      <c r="J32">
        <v>271.10000000000002</v>
      </c>
      <c r="K32">
        <v>100.97</v>
      </c>
      <c r="L32">
        <v>1.55</v>
      </c>
      <c r="M32">
        <v>5.68</v>
      </c>
      <c r="N32" s="135">
        <v>33</v>
      </c>
      <c r="O32" s="135">
        <v>20</v>
      </c>
      <c r="P32" s="135">
        <v>19.75</v>
      </c>
      <c r="Q32">
        <v>1.61</v>
      </c>
      <c r="R32">
        <v>23.17</v>
      </c>
      <c r="S32">
        <v>1.3</v>
      </c>
      <c r="T32">
        <v>35.119999999999997</v>
      </c>
      <c r="U32">
        <v>11.71</v>
      </c>
      <c r="V32">
        <v>11.71</v>
      </c>
      <c r="W32">
        <v>8.5399999999999991</v>
      </c>
      <c r="X32">
        <v>1.71</v>
      </c>
      <c r="Y32">
        <v>1.39</v>
      </c>
      <c r="Z32">
        <v>5.0199999999999996</v>
      </c>
      <c r="AA32">
        <v>3.33</v>
      </c>
      <c r="AB32">
        <v>1.67</v>
      </c>
      <c r="AC32">
        <v>5.37</v>
      </c>
      <c r="AD32">
        <v>18.690000000000001</v>
      </c>
      <c r="AE32">
        <v>18.690000000000001</v>
      </c>
      <c r="AF32">
        <v>2.72</v>
      </c>
    </row>
    <row r="33" spans="1:32">
      <c r="A33" t="s">
        <v>75</v>
      </c>
      <c r="B33" s="75">
        <v>130.41999999999999</v>
      </c>
      <c r="C33" s="75">
        <v>77.11</v>
      </c>
      <c r="D33" s="135">
        <f t="shared" si="0"/>
        <v>95.5</v>
      </c>
      <c r="E33" s="75"/>
      <c r="F33" s="78">
        <v>1.1200000000000001</v>
      </c>
      <c r="G33" s="78">
        <v>1.1200000000000001</v>
      </c>
      <c r="H33" s="78">
        <v>1.1399999999999999</v>
      </c>
      <c r="I33">
        <v>57.87</v>
      </c>
      <c r="J33">
        <v>271.10000000000002</v>
      </c>
      <c r="K33">
        <v>100.97</v>
      </c>
      <c r="L33">
        <v>1.55</v>
      </c>
      <c r="M33">
        <v>5.76</v>
      </c>
      <c r="N33" s="135">
        <v>32.75</v>
      </c>
      <c r="O33" s="135">
        <v>30</v>
      </c>
      <c r="P33" s="135">
        <v>32.75</v>
      </c>
      <c r="Q33">
        <v>1.61</v>
      </c>
      <c r="R33">
        <v>34.14</v>
      </c>
      <c r="S33">
        <v>1.3</v>
      </c>
      <c r="T33">
        <v>33.6</v>
      </c>
      <c r="U33">
        <v>11.2</v>
      </c>
      <c r="V33">
        <v>11.19</v>
      </c>
      <c r="W33">
        <v>16.03</v>
      </c>
      <c r="X33">
        <v>3.21</v>
      </c>
      <c r="Y33">
        <v>2.77</v>
      </c>
      <c r="Z33">
        <v>8.4</v>
      </c>
      <c r="AA33">
        <v>12.67</v>
      </c>
      <c r="AB33">
        <v>6.33</v>
      </c>
      <c r="AC33">
        <v>7.4</v>
      </c>
      <c r="AD33">
        <v>17.649999999999999</v>
      </c>
      <c r="AE33">
        <v>17.649999999999999</v>
      </c>
      <c r="AF33">
        <v>2.72</v>
      </c>
    </row>
    <row r="34" spans="1:32">
      <c r="A34" t="s">
        <v>76</v>
      </c>
      <c r="B34" s="75">
        <v>130.41999999999999</v>
      </c>
      <c r="C34" s="75">
        <v>77.11</v>
      </c>
      <c r="D34" s="135">
        <f t="shared" si="0"/>
        <v>95.5</v>
      </c>
      <c r="E34" s="75"/>
      <c r="F34" s="78">
        <v>2.12</v>
      </c>
      <c r="G34" s="78">
        <v>2.12</v>
      </c>
      <c r="H34" s="78">
        <v>2.17</v>
      </c>
      <c r="I34">
        <v>57.87</v>
      </c>
      <c r="J34">
        <v>271.10000000000002</v>
      </c>
      <c r="K34">
        <v>100.97</v>
      </c>
      <c r="L34">
        <v>1.55</v>
      </c>
      <c r="M34">
        <v>5.74</v>
      </c>
      <c r="N34" s="135">
        <v>31.84</v>
      </c>
      <c r="O34" s="135">
        <v>31.83</v>
      </c>
      <c r="P34" s="135">
        <v>31.83</v>
      </c>
      <c r="Q34">
        <v>1.61</v>
      </c>
      <c r="R34">
        <v>44.99</v>
      </c>
      <c r="S34">
        <v>1.3</v>
      </c>
      <c r="T34">
        <v>32.03</v>
      </c>
      <c r="U34">
        <v>10.68</v>
      </c>
      <c r="V34">
        <v>10.68</v>
      </c>
      <c r="W34">
        <v>23.95</v>
      </c>
      <c r="X34">
        <v>4.79</v>
      </c>
      <c r="Y34">
        <v>4.95</v>
      </c>
      <c r="Z34">
        <v>12.24</v>
      </c>
      <c r="AA34">
        <v>22</v>
      </c>
      <c r="AB34">
        <v>11</v>
      </c>
      <c r="AC34">
        <v>7.33</v>
      </c>
      <c r="AD34">
        <v>16.55</v>
      </c>
      <c r="AE34">
        <v>16.55</v>
      </c>
      <c r="AF34">
        <v>2.72</v>
      </c>
    </row>
    <row r="35" spans="1:32">
      <c r="A35" t="s">
        <v>77</v>
      </c>
      <c r="B35" s="75">
        <v>130.41999999999999</v>
      </c>
      <c r="C35" s="75">
        <v>77.11</v>
      </c>
      <c r="D35" s="135">
        <f t="shared" si="0"/>
        <v>95.5</v>
      </c>
      <c r="E35" s="75"/>
      <c r="F35" s="78">
        <v>3.3</v>
      </c>
      <c r="G35" s="78">
        <v>3.3</v>
      </c>
      <c r="H35" s="78">
        <v>3.39</v>
      </c>
      <c r="I35">
        <v>57.87</v>
      </c>
      <c r="J35">
        <v>271.10000000000002</v>
      </c>
      <c r="K35">
        <v>100.97</v>
      </c>
      <c r="L35">
        <v>1.55</v>
      </c>
      <c r="M35">
        <v>5.7</v>
      </c>
      <c r="N35" s="135">
        <v>31.84</v>
      </c>
      <c r="O35" s="135">
        <v>31.83</v>
      </c>
      <c r="P35" s="135">
        <v>31.83</v>
      </c>
      <c r="Q35">
        <v>1.53</v>
      </c>
      <c r="R35">
        <v>56.04</v>
      </c>
      <c r="S35">
        <v>1.3</v>
      </c>
      <c r="T35">
        <v>22.76</v>
      </c>
      <c r="U35">
        <v>7.59</v>
      </c>
      <c r="V35">
        <v>7.58</v>
      </c>
      <c r="W35">
        <v>36.06</v>
      </c>
      <c r="X35">
        <v>7.21</v>
      </c>
      <c r="Y35">
        <v>12.2</v>
      </c>
      <c r="Z35">
        <v>15.41</v>
      </c>
      <c r="AA35">
        <v>34.67</v>
      </c>
      <c r="AB35">
        <v>17.329999999999998</v>
      </c>
      <c r="AC35">
        <v>7.07</v>
      </c>
      <c r="AD35">
        <v>12.93</v>
      </c>
      <c r="AE35">
        <v>12.93</v>
      </c>
      <c r="AF35">
        <v>2.72</v>
      </c>
    </row>
    <row r="36" spans="1:32">
      <c r="A36" t="s">
        <v>78</v>
      </c>
      <c r="B36" s="75">
        <v>130.41999999999999</v>
      </c>
      <c r="C36" s="75">
        <v>77.11</v>
      </c>
      <c r="D36" s="135">
        <f t="shared" si="0"/>
        <v>95.5</v>
      </c>
      <c r="E36" s="75"/>
      <c r="F36" s="78">
        <v>4.51</v>
      </c>
      <c r="G36" s="78">
        <v>4.51</v>
      </c>
      <c r="H36" s="78">
        <v>4.63</v>
      </c>
      <c r="I36">
        <v>57.87</v>
      </c>
      <c r="J36">
        <v>271.10000000000002</v>
      </c>
      <c r="K36">
        <v>100.97</v>
      </c>
      <c r="L36">
        <v>1.55</v>
      </c>
      <c r="M36">
        <v>5.6</v>
      </c>
      <c r="N36" s="135">
        <v>31.84</v>
      </c>
      <c r="O36" s="135">
        <v>31.83</v>
      </c>
      <c r="P36" s="135">
        <v>31.83</v>
      </c>
      <c r="Q36">
        <v>1.53</v>
      </c>
      <c r="R36">
        <v>66.55</v>
      </c>
      <c r="S36">
        <v>1.3</v>
      </c>
      <c r="T36">
        <v>21.4</v>
      </c>
      <c r="U36">
        <v>7.13</v>
      </c>
      <c r="V36">
        <v>7.14</v>
      </c>
      <c r="W36">
        <v>51.89</v>
      </c>
      <c r="X36">
        <v>10.38</v>
      </c>
      <c r="Y36">
        <v>20.92</v>
      </c>
      <c r="Z36">
        <v>18.93</v>
      </c>
      <c r="AA36">
        <v>48</v>
      </c>
      <c r="AB36">
        <v>24</v>
      </c>
      <c r="AC36">
        <v>6.79</v>
      </c>
      <c r="AD36">
        <v>12.47</v>
      </c>
      <c r="AE36">
        <v>12.47</v>
      </c>
      <c r="AF36">
        <v>2.72</v>
      </c>
    </row>
    <row r="37" spans="1:32">
      <c r="A37" t="s">
        <v>79</v>
      </c>
      <c r="B37" s="75">
        <v>130.41999999999999</v>
      </c>
      <c r="C37" s="75">
        <v>77.11</v>
      </c>
      <c r="D37" s="135">
        <f t="shared" si="0"/>
        <v>95.5</v>
      </c>
      <c r="E37" s="75"/>
      <c r="F37" s="78">
        <v>5.79</v>
      </c>
      <c r="G37" s="78">
        <v>5.79</v>
      </c>
      <c r="H37" s="78">
        <v>5.94</v>
      </c>
      <c r="I37">
        <v>57.87</v>
      </c>
      <c r="J37">
        <v>271.10000000000002</v>
      </c>
      <c r="K37">
        <v>100.97</v>
      </c>
      <c r="L37">
        <v>1.55</v>
      </c>
      <c r="M37">
        <v>5.22</v>
      </c>
      <c r="N37" s="135">
        <v>31.84</v>
      </c>
      <c r="O37" s="135">
        <v>31.83</v>
      </c>
      <c r="P37" s="135">
        <v>31.83</v>
      </c>
      <c r="Q37">
        <v>1.53</v>
      </c>
      <c r="R37">
        <v>76.5</v>
      </c>
      <c r="S37">
        <v>1.3</v>
      </c>
      <c r="T37">
        <v>19.97</v>
      </c>
      <c r="U37">
        <v>6.66</v>
      </c>
      <c r="V37">
        <v>6.65</v>
      </c>
      <c r="W37">
        <v>67.73</v>
      </c>
      <c r="X37">
        <v>13.54</v>
      </c>
      <c r="Y37">
        <v>29.6</v>
      </c>
      <c r="Z37">
        <v>22.47</v>
      </c>
      <c r="AA37">
        <v>58.67</v>
      </c>
      <c r="AB37">
        <v>29.33</v>
      </c>
      <c r="AC37">
        <v>6.42</v>
      </c>
      <c r="AD37">
        <v>12.21</v>
      </c>
      <c r="AE37">
        <v>12.21</v>
      </c>
      <c r="AF37">
        <v>2.72</v>
      </c>
    </row>
    <row r="38" spans="1:32">
      <c r="A38" t="s">
        <v>80</v>
      </c>
      <c r="B38" s="75">
        <v>130.41999999999999</v>
      </c>
      <c r="C38" s="75">
        <v>77.11</v>
      </c>
      <c r="D38" s="135">
        <f t="shared" si="0"/>
        <v>95.5</v>
      </c>
      <c r="E38" s="75"/>
      <c r="F38" s="78">
        <v>6.94</v>
      </c>
      <c r="G38" s="78">
        <v>6.94</v>
      </c>
      <c r="H38" s="78">
        <v>7.11</v>
      </c>
      <c r="I38">
        <v>47.28</v>
      </c>
      <c r="J38">
        <v>271.10000000000002</v>
      </c>
      <c r="K38">
        <v>100.97</v>
      </c>
      <c r="L38">
        <v>1.55</v>
      </c>
      <c r="M38">
        <v>4.83</v>
      </c>
      <c r="N38" s="135">
        <v>31.84</v>
      </c>
      <c r="O38" s="135">
        <v>31.83</v>
      </c>
      <c r="P38" s="135">
        <v>31.83</v>
      </c>
      <c r="Q38">
        <v>1.53</v>
      </c>
      <c r="R38">
        <v>86.09</v>
      </c>
      <c r="S38">
        <v>1.3</v>
      </c>
      <c r="T38">
        <v>18.23</v>
      </c>
      <c r="U38">
        <v>6.07</v>
      </c>
      <c r="V38">
        <v>6.08</v>
      </c>
      <c r="W38">
        <v>88.87</v>
      </c>
      <c r="X38">
        <v>17.77</v>
      </c>
      <c r="Y38">
        <v>37.65</v>
      </c>
      <c r="Z38">
        <v>26.1</v>
      </c>
      <c r="AA38">
        <v>64</v>
      </c>
      <c r="AB38">
        <v>32</v>
      </c>
      <c r="AC38">
        <v>5.99</v>
      </c>
      <c r="AD38">
        <v>11.88</v>
      </c>
      <c r="AE38">
        <v>11.88</v>
      </c>
      <c r="AF38">
        <v>2.72</v>
      </c>
    </row>
    <row r="39" spans="1:32">
      <c r="A39" t="s">
        <v>81</v>
      </c>
      <c r="B39" s="75">
        <v>130.41999999999999</v>
      </c>
      <c r="C39" s="75">
        <v>77.11</v>
      </c>
      <c r="D39" s="135">
        <f t="shared" si="0"/>
        <v>95.5</v>
      </c>
      <c r="E39" s="75"/>
      <c r="F39" s="78">
        <v>8.09</v>
      </c>
      <c r="G39" s="78">
        <v>8.09</v>
      </c>
      <c r="H39" s="78">
        <v>8.2899999999999991</v>
      </c>
      <c r="I39">
        <v>55.78</v>
      </c>
      <c r="J39">
        <v>271.10000000000002</v>
      </c>
      <c r="K39">
        <v>100.97</v>
      </c>
      <c r="L39">
        <v>1.55</v>
      </c>
      <c r="M39">
        <v>4.41</v>
      </c>
      <c r="N39" s="135">
        <v>31.84</v>
      </c>
      <c r="O39" s="135">
        <v>31.83</v>
      </c>
      <c r="P39" s="135">
        <v>31.83</v>
      </c>
      <c r="Q39">
        <v>1.53</v>
      </c>
      <c r="R39">
        <v>95.61</v>
      </c>
      <c r="S39">
        <v>1.3</v>
      </c>
      <c r="T39">
        <v>17.07</v>
      </c>
      <c r="U39">
        <v>5.69</v>
      </c>
      <c r="V39">
        <v>5.68</v>
      </c>
      <c r="W39">
        <v>104.7</v>
      </c>
      <c r="X39">
        <v>20.94</v>
      </c>
      <c r="Y39">
        <v>55.9</v>
      </c>
      <c r="Z39">
        <v>29.44</v>
      </c>
      <c r="AA39">
        <v>76</v>
      </c>
      <c r="AB39">
        <v>38</v>
      </c>
      <c r="AC39">
        <v>5.5</v>
      </c>
      <c r="AD39">
        <v>34.090000000000003</v>
      </c>
      <c r="AE39">
        <v>34.090000000000003</v>
      </c>
      <c r="AF39">
        <v>2.72</v>
      </c>
    </row>
    <row r="40" spans="1:32">
      <c r="A40" t="s">
        <v>82</v>
      </c>
      <c r="B40" s="75">
        <v>130.41999999999999</v>
      </c>
      <c r="C40" s="75">
        <v>77.11</v>
      </c>
      <c r="D40" s="135">
        <f t="shared" si="0"/>
        <v>95.5</v>
      </c>
      <c r="E40" s="75"/>
      <c r="F40" s="78">
        <v>7.32</v>
      </c>
      <c r="G40" s="78">
        <v>7.32</v>
      </c>
      <c r="H40" s="78">
        <v>7.5</v>
      </c>
      <c r="I40">
        <v>57.87</v>
      </c>
      <c r="J40">
        <v>271.10000000000002</v>
      </c>
      <c r="K40">
        <v>100.97</v>
      </c>
      <c r="L40">
        <v>1.55</v>
      </c>
      <c r="M40">
        <v>4.05</v>
      </c>
      <c r="N40" s="135">
        <v>31.84</v>
      </c>
      <c r="O40" s="135">
        <v>31.83</v>
      </c>
      <c r="P40" s="135">
        <v>31.83</v>
      </c>
      <c r="Q40">
        <v>1.53</v>
      </c>
      <c r="R40">
        <v>104.27</v>
      </c>
      <c r="S40">
        <v>1.3</v>
      </c>
      <c r="T40">
        <v>26.14</v>
      </c>
      <c r="U40">
        <v>8.7100000000000009</v>
      </c>
      <c r="V40">
        <v>8.7100000000000009</v>
      </c>
      <c r="W40">
        <v>116.88</v>
      </c>
      <c r="X40">
        <v>23.37</v>
      </c>
      <c r="Y40">
        <v>66.319999999999993</v>
      </c>
      <c r="Z40">
        <v>32.5</v>
      </c>
      <c r="AA40">
        <v>85.34</v>
      </c>
      <c r="AB40">
        <v>42.66</v>
      </c>
      <c r="AC40">
        <v>5.05</v>
      </c>
      <c r="AD40">
        <v>32.46</v>
      </c>
      <c r="AE40">
        <v>32.46</v>
      </c>
      <c r="AF40">
        <v>2.72</v>
      </c>
    </row>
    <row r="41" spans="1:32">
      <c r="A41" t="s">
        <v>83</v>
      </c>
      <c r="B41" s="75">
        <v>130.41999999999999</v>
      </c>
      <c r="C41" s="75">
        <v>77.11</v>
      </c>
      <c r="D41" s="135">
        <f t="shared" si="0"/>
        <v>95.5</v>
      </c>
      <c r="E41" s="75"/>
      <c r="F41" s="78">
        <v>8.11</v>
      </c>
      <c r="G41" s="78">
        <v>8.11</v>
      </c>
      <c r="H41" s="78">
        <v>8.31</v>
      </c>
      <c r="I41">
        <v>57.87</v>
      </c>
      <c r="J41">
        <v>271.10000000000002</v>
      </c>
      <c r="K41">
        <v>100.97</v>
      </c>
      <c r="L41">
        <v>1.55</v>
      </c>
      <c r="M41">
        <v>4.07</v>
      </c>
      <c r="N41" s="135">
        <v>31.84</v>
      </c>
      <c r="O41" s="135">
        <v>31.83</v>
      </c>
      <c r="P41" s="135">
        <v>31.83</v>
      </c>
      <c r="Q41">
        <v>1.53</v>
      </c>
      <c r="R41">
        <v>111.84</v>
      </c>
      <c r="S41">
        <v>1.3</v>
      </c>
      <c r="T41">
        <v>25.51</v>
      </c>
      <c r="U41">
        <v>8.5</v>
      </c>
      <c r="V41">
        <v>8.52</v>
      </c>
      <c r="W41">
        <v>129.38</v>
      </c>
      <c r="X41">
        <v>25.87</v>
      </c>
      <c r="Y41">
        <v>73.41</v>
      </c>
      <c r="Z41">
        <v>35.159999999999997</v>
      </c>
      <c r="AA41">
        <v>88</v>
      </c>
      <c r="AB41">
        <v>44</v>
      </c>
      <c r="AC41">
        <v>7.88</v>
      </c>
      <c r="AD41">
        <v>30</v>
      </c>
      <c r="AE41">
        <v>30</v>
      </c>
      <c r="AF41">
        <v>2.72</v>
      </c>
    </row>
    <row r="42" spans="1:32">
      <c r="A42" t="s">
        <v>84</v>
      </c>
      <c r="B42" s="75">
        <v>130.41999999999999</v>
      </c>
      <c r="C42" s="75">
        <v>77.11</v>
      </c>
      <c r="D42" s="135">
        <f t="shared" si="0"/>
        <v>95.5</v>
      </c>
      <c r="E42" s="75"/>
      <c r="F42" s="78">
        <v>8.7899999999999991</v>
      </c>
      <c r="G42" s="78">
        <v>8.7899999999999991</v>
      </c>
      <c r="H42" s="78">
        <v>9.01</v>
      </c>
      <c r="I42">
        <v>57.87</v>
      </c>
      <c r="J42">
        <v>271.10000000000002</v>
      </c>
      <c r="K42">
        <v>100.97</v>
      </c>
      <c r="L42">
        <v>1.55</v>
      </c>
      <c r="M42">
        <v>4.0999999999999996</v>
      </c>
      <c r="N42" s="135">
        <v>31.84</v>
      </c>
      <c r="O42" s="135">
        <v>31.83</v>
      </c>
      <c r="P42" s="135">
        <v>31.83</v>
      </c>
      <c r="Q42">
        <v>1.53</v>
      </c>
      <c r="R42">
        <v>118.3</v>
      </c>
      <c r="S42">
        <v>1.3</v>
      </c>
      <c r="T42">
        <v>25.22</v>
      </c>
      <c r="U42">
        <v>8.4</v>
      </c>
      <c r="V42">
        <v>8.41</v>
      </c>
      <c r="W42">
        <v>141.88</v>
      </c>
      <c r="X42">
        <v>28.37</v>
      </c>
      <c r="Y42">
        <v>78.17</v>
      </c>
      <c r="Z42">
        <v>37.85</v>
      </c>
      <c r="AA42">
        <v>91.34</v>
      </c>
      <c r="AB42">
        <v>45.66</v>
      </c>
      <c r="AC42">
        <v>7.22</v>
      </c>
      <c r="AD42">
        <v>28</v>
      </c>
      <c r="AE42">
        <v>28</v>
      </c>
      <c r="AF42">
        <v>2.72</v>
      </c>
    </row>
    <row r="43" spans="1:32">
      <c r="A43" t="s">
        <v>85</v>
      </c>
      <c r="B43" s="75">
        <v>130.41999999999999</v>
      </c>
      <c r="C43" s="75">
        <v>77.11</v>
      </c>
      <c r="D43" s="135">
        <f t="shared" si="0"/>
        <v>95.5</v>
      </c>
      <c r="E43" s="75"/>
      <c r="F43" s="78">
        <v>9.39</v>
      </c>
      <c r="G43" s="78">
        <v>9.39</v>
      </c>
      <c r="H43" s="78">
        <v>9.6199999999999992</v>
      </c>
      <c r="I43">
        <v>47.28</v>
      </c>
      <c r="J43">
        <v>271.10000000000002</v>
      </c>
      <c r="K43">
        <v>100.97</v>
      </c>
      <c r="L43">
        <v>1.55</v>
      </c>
      <c r="M43">
        <v>4.12</v>
      </c>
      <c r="N43" s="135">
        <v>31.84</v>
      </c>
      <c r="O43" s="135">
        <v>31.83</v>
      </c>
      <c r="P43" s="135">
        <v>31.83</v>
      </c>
      <c r="Q43">
        <v>1.53</v>
      </c>
      <c r="R43">
        <v>123.02</v>
      </c>
      <c r="S43">
        <v>1.3</v>
      </c>
      <c r="T43">
        <v>23.93</v>
      </c>
      <c r="U43">
        <v>7.98</v>
      </c>
      <c r="V43">
        <v>7.97</v>
      </c>
      <c r="W43">
        <v>158.54</v>
      </c>
      <c r="X43">
        <v>31.71</v>
      </c>
      <c r="Y43">
        <v>85.57</v>
      </c>
      <c r="Z43">
        <v>40.21</v>
      </c>
      <c r="AA43">
        <v>93.34</v>
      </c>
      <c r="AB43">
        <v>46.66</v>
      </c>
      <c r="AC43">
        <v>6.55</v>
      </c>
      <c r="AD43">
        <v>27.34</v>
      </c>
      <c r="AE43">
        <v>27.34</v>
      </c>
      <c r="AF43">
        <v>2.72</v>
      </c>
    </row>
    <row r="44" spans="1:32">
      <c r="A44" t="s">
        <v>86</v>
      </c>
      <c r="B44" s="75">
        <v>130.41999999999999</v>
      </c>
      <c r="C44" s="75">
        <v>77.11</v>
      </c>
      <c r="D44" s="135">
        <f t="shared" si="0"/>
        <v>95.5</v>
      </c>
      <c r="E44" s="75"/>
      <c r="F44" s="78">
        <v>10.06</v>
      </c>
      <c r="G44" s="78">
        <v>10.06</v>
      </c>
      <c r="H44" s="78">
        <v>10.31</v>
      </c>
      <c r="I44">
        <v>57.87</v>
      </c>
      <c r="J44">
        <v>271.10000000000002</v>
      </c>
      <c r="K44">
        <v>100.97</v>
      </c>
      <c r="L44">
        <v>1.55</v>
      </c>
      <c r="M44">
        <v>4.1399999999999997</v>
      </c>
      <c r="N44" s="135">
        <v>31.84</v>
      </c>
      <c r="O44" s="135">
        <v>31.83</v>
      </c>
      <c r="P44" s="135">
        <v>31.83</v>
      </c>
      <c r="Q44">
        <v>1.53</v>
      </c>
      <c r="R44">
        <v>125.55</v>
      </c>
      <c r="S44">
        <v>1.3</v>
      </c>
      <c r="T44">
        <v>23.71</v>
      </c>
      <c r="U44">
        <v>7.9</v>
      </c>
      <c r="V44">
        <v>7.92</v>
      </c>
      <c r="W44">
        <v>100.29</v>
      </c>
      <c r="X44">
        <v>20.059999999999999</v>
      </c>
      <c r="Y44">
        <v>81.040000000000006</v>
      </c>
      <c r="Z44">
        <v>42.23</v>
      </c>
      <c r="AA44">
        <v>96.67</v>
      </c>
      <c r="AB44">
        <v>48.33</v>
      </c>
      <c r="AC44">
        <v>5.88</v>
      </c>
      <c r="AD44">
        <v>47.76</v>
      </c>
      <c r="AE44">
        <v>47.76</v>
      </c>
      <c r="AF44">
        <v>2.72</v>
      </c>
    </row>
    <row r="45" spans="1:32">
      <c r="A45" t="s">
        <v>87</v>
      </c>
      <c r="B45" s="75">
        <v>130.41999999999999</v>
      </c>
      <c r="C45" s="75">
        <v>77.11</v>
      </c>
      <c r="D45" s="135">
        <f t="shared" si="0"/>
        <v>95.5</v>
      </c>
      <c r="E45" s="75"/>
      <c r="F45" s="78">
        <v>10.62</v>
      </c>
      <c r="G45" s="78">
        <v>10.62</v>
      </c>
      <c r="H45" s="78">
        <v>10.89</v>
      </c>
      <c r="I45">
        <v>57.87</v>
      </c>
      <c r="J45">
        <v>271.10000000000002</v>
      </c>
      <c r="K45">
        <v>100.97</v>
      </c>
      <c r="L45">
        <v>1.55</v>
      </c>
      <c r="M45">
        <v>4.18</v>
      </c>
      <c r="N45" s="135">
        <v>31.84</v>
      </c>
      <c r="O45" s="135">
        <v>31.83</v>
      </c>
      <c r="P45" s="135">
        <v>31.83</v>
      </c>
      <c r="Q45">
        <v>1.53</v>
      </c>
      <c r="R45">
        <v>126.83</v>
      </c>
      <c r="S45">
        <v>1.3</v>
      </c>
      <c r="T45">
        <v>47.75</v>
      </c>
      <c r="U45">
        <v>15.92</v>
      </c>
      <c r="V45">
        <v>15.91</v>
      </c>
      <c r="W45">
        <v>112.8</v>
      </c>
      <c r="X45">
        <v>22.56</v>
      </c>
      <c r="Y45">
        <v>82.57</v>
      </c>
      <c r="Z45">
        <v>43.56</v>
      </c>
      <c r="AA45">
        <v>98.67</v>
      </c>
      <c r="AB45">
        <v>49.33</v>
      </c>
      <c r="AC45">
        <v>5.22</v>
      </c>
      <c r="AD45">
        <v>47.13</v>
      </c>
      <c r="AE45">
        <v>47.13</v>
      </c>
      <c r="AF45">
        <v>2.72</v>
      </c>
    </row>
    <row r="46" spans="1:32">
      <c r="A46" t="s">
        <v>88</v>
      </c>
      <c r="B46" s="75">
        <v>130.41999999999999</v>
      </c>
      <c r="C46" s="75">
        <v>77.11</v>
      </c>
      <c r="D46" s="135">
        <f t="shared" si="0"/>
        <v>95.5</v>
      </c>
      <c r="E46" s="75"/>
      <c r="F46" s="78">
        <v>11.08</v>
      </c>
      <c r="G46" s="78">
        <v>11.08</v>
      </c>
      <c r="H46" s="78">
        <v>11.35</v>
      </c>
      <c r="I46">
        <v>47.28</v>
      </c>
      <c r="J46">
        <v>271.10000000000002</v>
      </c>
      <c r="K46">
        <v>100.97</v>
      </c>
      <c r="L46">
        <v>1.55</v>
      </c>
      <c r="M46">
        <v>4.2699999999999996</v>
      </c>
      <c r="N46" s="135">
        <v>31.84</v>
      </c>
      <c r="O46" s="135">
        <v>31.83</v>
      </c>
      <c r="P46" s="135">
        <v>31.83</v>
      </c>
      <c r="Q46">
        <v>1.53</v>
      </c>
      <c r="R46">
        <v>127.28</v>
      </c>
      <c r="S46">
        <v>1.3</v>
      </c>
      <c r="T46">
        <v>46.81</v>
      </c>
      <c r="U46">
        <v>15.6</v>
      </c>
      <c r="V46">
        <v>15.62</v>
      </c>
      <c r="W46">
        <v>125.54</v>
      </c>
      <c r="X46">
        <v>25.11</v>
      </c>
      <c r="Y46">
        <v>84.07</v>
      </c>
      <c r="Z46">
        <v>44.64</v>
      </c>
      <c r="AA46">
        <v>95.34</v>
      </c>
      <c r="AB46">
        <v>47.66</v>
      </c>
      <c r="AC46">
        <v>10.07</v>
      </c>
      <c r="AD46">
        <v>45.53</v>
      </c>
      <c r="AE46">
        <v>45.53</v>
      </c>
      <c r="AF46">
        <v>2.72</v>
      </c>
    </row>
    <row r="47" spans="1:32">
      <c r="A47" t="s">
        <v>89</v>
      </c>
      <c r="B47" s="75">
        <v>130.41999999999999</v>
      </c>
      <c r="C47" s="75">
        <v>77.11</v>
      </c>
      <c r="D47" s="135">
        <f t="shared" si="0"/>
        <v>95.5</v>
      </c>
      <c r="E47" s="75"/>
      <c r="F47" s="78">
        <v>11.46</v>
      </c>
      <c r="G47" s="78">
        <v>11.46</v>
      </c>
      <c r="H47" s="78">
        <v>11.75</v>
      </c>
      <c r="I47">
        <v>43.86</v>
      </c>
      <c r="J47">
        <v>271.10000000000002</v>
      </c>
      <c r="K47">
        <v>100.97</v>
      </c>
      <c r="L47">
        <v>1.4</v>
      </c>
      <c r="M47">
        <v>4.49</v>
      </c>
      <c r="N47" s="135">
        <v>31.84</v>
      </c>
      <c r="O47" s="135">
        <v>31.83</v>
      </c>
      <c r="P47" s="135">
        <v>31.83</v>
      </c>
      <c r="Q47">
        <v>1.61</v>
      </c>
      <c r="R47">
        <v>127.43</v>
      </c>
      <c r="S47">
        <v>1.3</v>
      </c>
      <c r="T47">
        <v>43.95</v>
      </c>
      <c r="U47">
        <v>14.65</v>
      </c>
      <c r="V47">
        <v>14.65</v>
      </c>
      <c r="W47">
        <v>139.47</v>
      </c>
      <c r="X47">
        <v>27.89</v>
      </c>
      <c r="Y47">
        <v>84.75</v>
      </c>
      <c r="Z47">
        <v>42.91</v>
      </c>
      <c r="AA47">
        <v>94</v>
      </c>
      <c r="AB47">
        <v>47</v>
      </c>
      <c r="AC47">
        <v>9.84</v>
      </c>
      <c r="AD47">
        <v>42.94</v>
      </c>
      <c r="AE47">
        <v>42.94</v>
      </c>
      <c r="AF47">
        <v>2.72</v>
      </c>
    </row>
    <row r="48" spans="1:32">
      <c r="A48" t="s">
        <v>90</v>
      </c>
      <c r="B48" s="75">
        <v>107.44</v>
      </c>
      <c r="C48" s="75">
        <v>61.17</v>
      </c>
      <c r="D48" s="135">
        <f t="shared" si="0"/>
        <v>95.5</v>
      </c>
      <c r="E48" s="75"/>
      <c r="F48" s="78">
        <v>11.81</v>
      </c>
      <c r="G48" s="78">
        <v>11.81</v>
      </c>
      <c r="H48" s="78">
        <v>12.11</v>
      </c>
      <c r="I48">
        <v>39.520000000000003</v>
      </c>
      <c r="J48">
        <v>271.10000000000002</v>
      </c>
      <c r="K48">
        <v>100.97</v>
      </c>
      <c r="L48">
        <v>1.4</v>
      </c>
      <c r="M48">
        <v>4.5</v>
      </c>
      <c r="N48" s="135">
        <v>31.84</v>
      </c>
      <c r="O48" s="135">
        <v>31.83</v>
      </c>
      <c r="P48" s="135">
        <v>31.83</v>
      </c>
      <c r="Q48">
        <v>1.61</v>
      </c>
      <c r="R48">
        <v>127.93</v>
      </c>
      <c r="S48">
        <v>1.3</v>
      </c>
      <c r="T48">
        <v>38.61</v>
      </c>
      <c r="U48">
        <v>12.87</v>
      </c>
      <c r="V48">
        <v>12.87</v>
      </c>
      <c r="W48">
        <v>154.47</v>
      </c>
      <c r="X48">
        <v>30.89</v>
      </c>
      <c r="Y48">
        <v>55.56</v>
      </c>
      <c r="Z48">
        <v>43.55</v>
      </c>
      <c r="AA48">
        <v>93.34</v>
      </c>
      <c r="AB48">
        <v>46.66</v>
      </c>
      <c r="AC48">
        <v>9.18</v>
      </c>
      <c r="AD48">
        <v>37.51</v>
      </c>
      <c r="AE48">
        <v>37.51</v>
      </c>
      <c r="AF48">
        <v>2.72</v>
      </c>
    </row>
    <row r="49" spans="1:32">
      <c r="A49" t="s">
        <v>91</v>
      </c>
      <c r="B49" s="75">
        <v>107.44</v>
      </c>
      <c r="C49" s="75">
        <v>61.17</v>
      </c>
      <c r="D49" s="135">
        <f t="shared" si="0"/>
        <v>95.5</v>
      </c>
      <c r="E49" s="75"/>
      <c r="F49" s="78">
        <v>12.11</v>
      </c>
      <c r="G49" s="78">
        <v>12.11</v>
      </c>
      <c r="H49" s="78">
        <v>12.41</v>
      </c>
      <c r="I49">
        <v>34.520000000000003</v>
      </c>
      <c r="J49">
        <v>271.10000000000002</v>
      </c>
      <c r="K49">
        <v>100.97</v>
      </c>
      <c r="L49">
        <v>1.4</v>
      </c>
      <c r="M49">
        <v>4.57</v>
      </c>
      <c r="N49" s="135">
        <v>31.84</v>
      </c>
      <c r="O49" s="135">
        <v>31.83</v>
      </c>
      <c r="P49" s="135">
        <v>31.83</v>
      </c>
      <c r="Q49">
        <v>1.61</v>
      </c>
      <c r="R49">
        <v>128.19999999999999</v>
      </c>
      <c r="S49">
        <v>1.3</v>
      </c>
      <c r="T49">
        <v>37.869999999999997</v>
      </c>
      <c r="U49">
        <v>12.62</v>
      </c>
      <c r="V49">
        <v>12.63</v>
      </c>
      <c r="W49">
        <v>154.38</v>
      </c>
      <c r="X49">
        <v>30.87</v>
      </c>
      <c r="Y49">
        <v>57.96</v>
      </c>
      <c r="Z49">
        <v>43.82</v>
      </c>
      <c r="AA49">
        <v>92.67</v>
      </c>
      <c r="AB49">
        <v>46.33</v>
      </c>
      <c r="AC49">
        <v>8.67</v>
      </c>
      <c r="AD49">
        <v>15.56</v>
      </c>
      <c r="AE49">
        <v>15.56</v>
      </c>
      <c r="AF49">
        <v>2.72</v>
      </c>
    </row>
    <row r="50" spans="1:32">
      <c r="A50" t="s">
        <v>92</v>
      </c>
      <c r="B50" s="75">
        <v>107.44</v>
      </c>
      <c r="C50" s="75">
        <v>61.17</v>
      </c>
      <c r="D50" s="135">
        <f t="shared" si="0"/>
        <v>95.5</v>
      </c>
      <c r="E50" s="75"/>
      <c r="F50" s="78">
        <v>12.29</v>
      </c>
      <c r="G50" s="78">
        <v>12.29</v>
      </c>
      <c r="H50" s="78">
        <v>12.6</v>
      </c>
      <c r="I50">
        <v>33.1</v>
      </c>
      <c r="J50">
        <v>271.10000000000002</v>
      </c>
      <c r="K50">
        <v>100.97</v>
      </c>
      <c r="L50">
        <v>1.4</v>
      </c>
      <c r="M50">
        <v>4.54</v>
      </c>
      <c r="N50" s="135">
        <v>31.84</v>
      </c>
      <c r="O50" s="135">
        <v>31.83</v>
      </c>
      <c r="P50" s="135">
        <v>31.83</v>
      </c>
      <c r="Q50">
        <v>1.61</v>
      </c>
      <c r="R50">
        <v>127.9</v>
      </c>
      <c r="S50">
        <v>1.3</v>
      </c>
      <c r="T50">
        <v>37.18</v>
      </c>
      <c r="U50">
        <v>12.39</v>
      </c>
      <c r="V50">
        <v>12.4</v>
      </c>
      <c r="W50">
        <v>154.38</v>
      </c>
      <c r="X50">
        <v>30.87</v>
      </c>
      <c r="Y50">
        <v>57.96</v>
      </c>
      <c r="Z50">
        <v>29.24</v>
      </c>
      <c r="AA50">
        <v>92</v>
      </c>
      <c r="AB50">
        <v>46</v>
      </c>
      <c r="AC50">
        <v>8.3800000000000008</v>
      </c>
      <c r="AD50">
        <v>14.83</v>
      </c>
      <c r="AE50">
        <v>14.83</v>
      </c>
      <c r="AF50">
        <v>2.72</v>
      </c>
    </row>
    <row r="51" spans="1:32">
      <c r="A51" t="s">
        <v>93</v>
      </c>
      <c r="B51" s="75">
        <v>130.41999999999999</v>
      </c>
      <c r="C51" s="75">
        <v>77.11</v>
      </c>
      <c r="D51" s="135">
        <f t="shared" si="0"/>
        <v>95.5</v>
      </c>
      <c r="E51" s="75"/>
      <c r="F51" s="78">
        <v>12.49</v>
      </c>
      <c r="G51" s="78">
        <v>12.49</v>
      </c>
      <c r="H51" s="78">
        <v>12.79</v>
      </c>
      <c r="I51">
        <v>33.1</v>
      </c>
      <c r="J51">
        <v>271.10000000000002</v>
      </c>
      <c r="K51">
        <v>100.97</v>
      </c>
      <c r="L51">
        <v>1.4</v>
      </c>
      <c r="M51">
        <v>4.45</v>
      </c>
      <c r="N51" s="135">
        <v>31.84</v>
      </c>
      <c r="O51" s="135">
        <v>31.83</v>
      </c>
      <c r="P51" s="135">
        <v>31.83</v>
      </c>
      <c r="Q51">
        <v>1.61</v>
      </c>
      <c r="R51">
        <v>127.61</v>
      </c>
      <c r="S51">
        <v>1.3</v>
      </c>
      <c r="T51">
        <v>36.28</v>
      </c>
      <c r="U51">
        <v>12.09</v>
      </c>
      <c r="V51">
        <v>12.09</v>
      </c>
      <c r="W51">
        <v>154.38</v>
      </c>
      <c r="X51">
        <v>30.88</v>
      </c>
      <c r="Y51">
        <v>57.75</v>
      </c>
      <c r="Z51">
        <v>29.27</v>
      </c>
      <c r="AA51">
        <v>91.34</v>
      </c>
      <c r="AB51">
        <v>45.66</v>
      </c>
      <c r="AC51">
        <v>7.66</v>
      </c>
      <c r="AD51">
        <v>14.57</v>
      </c>
      <c r="AE51">
        <v>14.57</v>
      </c>
      <c r="AF51">
        <v>2.72</v>
      </c>
    </row>
    <row r="52" spans="1:32">
      <c r="A52" t="s">
        <v>94</v>
      </c>
      <c r="B52" s="75">
        <v>130.41999999999999</v>
      </c>
      <c r="C52" s="75">
        <v>77.11</v>
      </c>
      <c r="D52" s="135">
        <f t="shared" si="0"/>
        <v>95.5</v>
      </c>
      <c r="E52" s="75"/>
      <c r="F52" s="78">
        <v>12.55</v>
      </c>
      <c r="G52" s="78">
        <v>12.55</v>
      </c>
      <c r="H52" s="78">
        <v>12.87</v>
      </c>
      <c r="I52">
        <v>33.1</v>
      </c>
      <c r="J52">
        <v>271.10000000000002</v>
      </c>
      <c r="K52">
        <v>100.97</v>
      </c>
      <c r="L52">
        <v>1.4</v>
      </c>
      <c r="M52">
        <v>4.58</v>
      </c>
      <c r="N52" s="135">
        <v>31.84</v>
      </c>
      <c r="O52" s="135">
        <v>31.83</v>
      </c>
      <c r="P52" s="135">
        <v>31.83</v>
      </c>
      <c r="Q52">
        <v>1.61</v>
      </c>
      <c r="R52">
        <v>127.69</v>
      </c>
      <c r="S52">
        <v>1.3</v>
      </c>
      <c r="T52">
        <v>35.380000000000003</v>
      </c>
      <c r="U52">
        <v>11.79</v>
      </c>
      <c r="V52">
        <v>11.8</v>
      </c>
      <c r="W52">
        <v>154.38</v>
      </c>
      <c r="X52">
        <v>30.87</v>
      </c>
      <c r="Y52">
        <v>57.76</v>
      </c>
      <c r="Z52">
        <v>29.15</v>
      </c>
      <c r="AA52">
        <v>90.67</v>
      </c>
      <c r="AB52">
        <v>45.33</v>
      </c>
      <c r="AC52">
        <v>10.88</v>
      </c>
      <c r="AD52">
        <v>14.07</v>
      </c>
      <c r="AE52">
        <v>14.07</v>
      </c>
      <c r="AF52">
        <v>2.72</v>
      </c>
    </row>
    <row r="53" spans="1:32">
      <c r="A53" t="s">
        <v>95</v>
      </c>
      <c r="B53" s="75">
        <v>130.41999999999999</v>
      </c>
      <c r="C53" s="75">
        <v>77.11</v>
      </c>
      <c r="D53" s="135">
        <f t="shared" si="0"/>
        <v>95.5</v>
      </c>
      <c r="E53" s="75"/>
      <c r="F53" s="78">
        <v>9.81</v>
      </c>
      <c r="G53" s="78">
        <v>9.81</v>
      </c>
      <c r="H53" s="78">
        <v>10.06</v>
      </c>
      <c r="I53">
        <v>33.1</v>
      </c>
      <c r="J53">
        <v>271.10000000000002</v>
      </c>
      <c r="K53">
        <v>100.97</v>
      </c>
      <c r="L53">
        <v>1.4</v>
      </c>
      <c r="M53">
        <v>5.31</v>
      </c>
      <c r="N53" s="135">
        <v>31.84</v>
      </c>
      <c r="O53" s="135">
        <v>31.83</v>
      </c>
      <c r="P53" s="135">
        <v>31.83</v>
      </c>
      <c r="Q53">
        <v>1.61</v>
      </c>
      <c r="R53">
        <v>128.46</v>
      </c>
      <c r="S53">
        <v>1.3</v>
      </c>
      <c r="T53">
        <v>34.96</v>
      </c>
      <c r="U53">
        <v>11.65</v>
      </c>
      <c r="V53">
        <v>11.66</v>
      </c>
      <c r="W53">
        <v>137.80000000000001</v>
      </c>
      <c r="X53">
        <v>27.56</v>
      </c>
      <c r="Y53">
        <v>57.93</v>
      </c>
      <c r="Z53">
        <v>28.8</v>
      </c>
      <c r="AA53">
        <v>90.67</v>
      </c>
      <c r="AB53">
        <v>45.33</v>
      </c>
      <c r="AC53">
        <v>10.53</v>
      </c>
      <c r="AD53">
        <v>13.43</v>
      </c>
      <c r="AE53">
        <v>13.43</v>
      </c>
      <c r="AF53">
        <v>2.72</v>
      </c>
    </row>
    <row r="54" spans="1:32">
      <c r="A54" t="s">
        <v>96</v>
      </c>
      <c r="B54" s="75">
        <v>130.41999999999999</v>
      </c>
      <c r="C54" s="75">
        <v>77.11</v>
      </c>
      <c r="D54" s="135">
        <f t="shared" si="0"/>
        <v>95.5</v>
      </c>
      <c r="E54" s="75"/>
      <c r="F54" s="78">
        <v>9.83</v>
      </c>
      <c r="G54" s="78">
        <v>9.83</v>
      </c>
      <c r="H54" s="78">
        <v>10.07</v>
      </c>
      <c r="I54">
        <v>33.1</v>
      </c>
      <c r="J54">
        <v>271.10000000000002</v>
      </c>
      <c r="K54">
        <v>100.97</v>
      </c>
      <c r="L54">
        <v>1.4</v>
      </c>
      <c r="M54">
        <v>5.38</v>
      </c>
      <c r="N54" s="135">
        <v>31.84</v>
      </c>
      <c r="O54" s="135">
        <v>31.83</v>
      </c>
      <c r="P54" s="135">
        <v>31.83</v>
      </c>
      <c r="Q54">
        <v>1.61</v>
      </c>
      <c r="R54">
        <v>129.38999999999999</v>
      </c>
      <c r="S54">
        <v>1.3</v>
      </c>
      <c r="T54">
        <v>34.14</v>
      </c>
      <c r="U54">
        <v>11.38</v>
      </c>
      <c r="V54">
        <v>11.38</v>
      </c>
      <c r="W54">
        <v>133.63</v>
      </c>
      <c r="X54">
        <v>26.73</v>
      </c>
      <c r="Y54">
        <v>57.93</v>
      </c>
      <c r="Z54">
        <v>28.98</v>
      </c>
      <c r="AA54">
        <v>90.67</v>
      </c>
      <c r="AB54">
        <v>45.33</v>
      </c>
      <c r="AC54">
        <v>10.039999999999999</v>
      </c>
      <c r="AD54">
        <v>12.77</v>
      </c>
      <c r="AE54">
        <v>12.77</v>
      </c>
      <c r="AF54">
        <v>2.72</v>
      </c>
    </row>
    <row r="55" spans="1:32">
      <c r="A55" t="s">
        <v>97</v>
      </c>
      <c r="B55" s="75">
        <v>130.41999999999999</v>
      </c>
      <c r="C55" s="75">
        <v>77.11</v>
      </c>
      <c r="D55" s="135">
        <f t="shared" si="0"/>
        <v>95.5</v>
      </c>
      <c r="E55" s="75"/>
      <c r="F55" s="78">
        <v>9.8699999999999992</v>
      </c>
      <c r="G55" s="78">
        <v>9.8699999999999992</v>
      </c>
      <c r="H55" s="78">
        <v>10.119999999999999</v>
      </c>
      <c r="I55">
        <v>33.1</v>
      </c>
      <c r="J55">
        <v>271.10000000000002</v>
      </c>
      <c r="K55">
        <v>100.97</v>
      </c>
      <c r="L55">
        <v>1.4</v>
      </c>
      <c r="M55">
        <v>5.47</v>
      </c>
      <c r="N55" s="135">
        <v>31.84</v>
      </c>
      <c r="O55" s="135">
        <v>31.83</v>
      </c>
      <c r="P55" s="135">
        <v>31.83</v>
      </c>
      <c r="Q55">
        <v>1.69</v>
      </c>
      <c r="R55">
        <v>128.65</v>
      </c>
      <c r="S55">
        <v>1.34</v>
      </c>
      <c r="T55">
        <v>32.340000000000003</v>
      </c>
      <c r="U55">
        <v>10.78</v>
      </c>
      <c r="V55">
        <v>10.78</v>
      </c>
      <c r="W55">
        <v>133.63</v>
      </c>
      <c r="X55">
        <v>26.73</v>
      </c>
      <c r="Y55">
        <v>57.93</v>
      </c>
      <c r="Z55">
        <v>28.61</v>
      </c>
      <c r="AA55">
        <v>82</v>
      </c>
      <c r="AB55">
        <v>41</v>
      </c>
      <c r="AC55">
        <v>9.7799999999999994</v>
      </c>
      <c r="AD55">
        <v>12.16</v>
      </c>
      <c r="AE55">
        <v>12.16</v>
      </c>
      <c r="AF55">
        <v>2.72</v>
      </c>
    </row>
    <row r="56" spans="1:32">
      <c r="A56" t="s">
        <v>98</v>
      </c>
      <c r="B56" s="75">
        <v>107.44</v>
      </c>
      <c r="C56" s="75">
        <v>61.17</v>
      </c>
      <c r="D56" s="135">
        <f t="shared" si="0"/>
        <v>95.5</v>
      </c>
      <c r="E56" s="75"/>
      <c r="F56" s="78">
        <v>9.76</v>
      </c>
      <c r="G56" s="78">
        <v>9.76</v>
      </c>
      <c r="H56" s="78">
        <v>10.01</v>
      </c>
      <c r="I56">
        <v>35.17</v>
      </c>
      <c r="J56">
        <v>271.10000000000002</v>
      </c>
      <c r="K56">
        <v>100.97</v>
      </c>
      <c r="L56">
        <v>1.4</v>
      </c>
      <c r="M56">
        <v>5.54</v>
      </c>
      <c r="N56" s="135">
        <v>31.84</v>
      </c>
      <c r="O56" s="135">
        <v>31.83</v>
      </c>
      <c r="P56" s="135">
        <v>31.83</v>
      </c>
      <c r="Q56">
        <v>1.69</v>
      </c>
      <c r="R56">
        <v>124.98</v>
      </c>
      <c r="S56">
        <v>1.34</v>
      </c>
      <c r="T56">
        <v>30.01</v>
      </c>
      <c r="U56">
        <v>10</v>
      </c>
      <c r="V56">
        <v>10.02</v>
      </c>
      <c r="W56">
        <v>91.88</v>
      </c>
      <c r="X56">
        <v>18.37</v>
      </c>
      <c r="Y56">
        <v>57.93</v>
      </c>
      <c r="Z56">
        <v>27.76</v>
      </c>
      <c r="AA56">
        <v>82.67</v>
      </c>
      <c r="AB56">
        <v>41.33</v>
      </c>
      <c r="AC56">
        <v>9.23</v>
      </c>
      <c r="AD56">
        <v>11.57</v>
      </c>
      <c r="AE56">
        <v>11.57</v>
      </c>
      <c r="AF56">
        <v>2.72</v>
      </c>
    </row>
    <row r="57" spans="1:32">
      <c r="A57" t="s">
        <v>99</v>
      </c>
      <c r="B57" s="75">
        <v>107.44</v>
      </c>
      <c r="C57" s="75">
        <v>61.17</v>
      </c>
      <c r="D57" s="135">
        <f t="shared" si="0"/>
        <v>95.5</v>
      </c>
      <c r="E57" s="75"/>
      <c r="F57" s="78">
        <v>9.64</v>
      </c>
      <c r="G57" s="78">
        <v>9.64</v>
      </c>
      <c r="H57" s="78">
        <v>9.8800000000000008</v>
      </c>
      <c r="I57">
        <v>33.1</v>
      </c>
      <c r="J57">
        <v>271.10000000000002</v>
      </c>
      <c r="K57">
        <v>100.97</v>
      </c>
      <c r="L57">
        <v>1.4</v>
      </c>
      <c r="M57">
        <v>5.58</v>
      </c>
      <c r="N57" s="135">
        <v>31.84</v>
      </c>
      <c r="O57" s="135">
        <v>31.83</v>
      </c>
      <c r="P57" s="135">
        <v>31.83</v>
      </c>
      <c r="Q57">
        <v>1.69</v>
      </c>
      <c r="R57">
        <v>120.53</v>
      </c>
      <c r="S57">
        <v>1.34</v>
      </c>
      <c r="T57">
        <v>27.84</v>
      </c>
      <c r="U57">
        <v>9.2799999999999994</v>
      </c>
      <c r="V57">
        <v>9.2899999999999991</v>
      </c>
      <c r="W57">
        <v>90.21</v>
      </c>
      <c r="X57">
        <v>18.04</v>
      </c>
      <c r="Y57">
        <v>57.89</v>
      </c>
      <c r="Z57">
        <v>28.12</v>
      </c>
      <c r="AA57">
        <v>80</v>
      </c>
      <c r="AB57">
        <v>40</v>
      </c>
      <c r="AC57">
        <v>9.01</v>
      </c>
      <c r="AD57">
        <v>11.04</v>
      </c>
      <c r="AE57">
        <v>11.04</v>
      </c>
      <c r="AF57">
        <v>2.72</v>
      </c>
    </row>
    <row r="58" spans="1:32">
      <c r="A58" t="s">
        <v>100</v>
      </c>
      <c r="B58" s="75">
        <v>130.41999999999999</v>
      </c>
      <c r="C58" s="75">
        <v>61.17</v>
      </c>
      <c r="D58" s="135">
        <f t="shared" si="0"/>
        <v>95.5</v>
      </c>
      <c r="E58" s="75"/>
      <c r="F58" s="78">
        <v>9.4600000000000009</v>
      </c>
      <c r="G58" s="78">
        <v>9.4600000000000009</v>
      </c>
      <c r="H58" s="78">
        <v>9.6999999999999993</v>
      </c>
      <c r="I58">
        <v>33.1</v>
      </c>
      <c r="J58">
        <v>271.10000000000002</v>
      </c>
      <c r="K58">
        <v>100.97</v>
      </c>
      <c r="L58">
        <v>1.4</v>
      </c>
      <c r="M58">
        <v>5.6</v>
      </c>
      <c r="N58" s="135">
        <v>31.84</v>
      </c>
      <c r="O58" s="135">
        <v>31.83</v>
      </c>
      <c r="P58" s="135">
        <v>31.83</v>
      </c>
      <c r="Q58">
        <v>1.69</v>
      </c>
      <c r="R58">
        <v>113.82</v>
      </c>
      <c r="S58">
        <v>1.34</v>
      </c>
      <c r="T58">
        <v>21.35</v>
      </c>
      <c r="U58">
        <v>7.12</v>
      </c>
      <c r="V58">
        <v>7.11</v>
      </c>
      <c r="W58">
        <v>83.54</v>
      </c>
      <c r="X58">
        <v>16.71</v>
      </c>
      <c r="Y58">
        <v>57.87</v>
      </c>
      <c r="Z58">
        <v>28.38</v>
      </c>
      <c r="AA58">
        <v>80.67</v>
      </c>
      <c r="AB58">
        <v>40.33</v>
      </c>
      <c r="AC58">
        <v>8.86</v>
      </c>
      <c r="AD58">
        <v>10.59</v>
      </c>
      <c r="AE58">
        <v>10.59</v>
      </c>
      <c r="AF58">
        <v>2.72</v>
      </c>
    </row>
    <row r="59" spans="1:32">
      <c r="A59" t="s">
        <v>101</v>
      </c>
      <c r="B59" s="75">
        <v>130.41999999999999</v>
      </c>
      <c r="C59" s="75">
        <v>77.11</v>
      </c>
      <c r="D59" s="135">
        <f t="shared" si="0"/>
        <v>95.5</v>
      </c>
      <c r="E59" s="75"/>
      <c r="F59" s="78">
        <v>9.24</v>
      </c>
      <c r="G59" s="78">
        <v>9.24</v>
      </c>
      <c r="H59" s="78">
        <v>9.4700000000000006</v>
      </c>
      <c r="I59">
        <v>33.1</v>
      </c>
      <c r="J59">
        <v>271.10000000000002</v>
      </c>
      <c r="K59">
        <v>100.97</v>
      </c>
      <c r="L59">
        <v>1.4</v>
      </c>
      <c r="M59">
        <v>10.19</v>
      </c>
      <c r="N59" s="135">
        <v>31.84</v>
      </c>
      <c r="O59" s="135">
        <v>31.83</v>
      </c>
      <c r="P59" s="135">
        <v>31.83</v>
      </c>
      <c r="Q59">
        <v>1.76</v>
      </c>
      <c r="R59">
        <v>108</v>
      </c>
      <c r="S59">
        <v>1.34</v>
      </c>
      <c r="T59">
        <v>21.02</v>
      </c>
      <c r="U59">
        <v>7.01</v>
      </c>
      <c r="V59">
        <v>7.01</v>
      </c>
      <c r="W59">
        <v>81.88</v>
      </c>
      <c r="X59">
        <v>16.37</v>
      </c>
      <c r="Y59">
        <v>58</v>
      </c>
      <c r="Z59">
        <v>35.700000000000003</v>
      </c>
      <c r="AA59">
        <v>78</v>
      </c>
      <c r="AB59">
        <v>39</v>
      </c>
      <c r="AC59">
        <v>6.5</v>
      </c>
      <c r="AD59">
        <v>12.33</v>
      </c>
      <c r="AE59">
        <v>12.33</v>
      </c>
      <c r="AF59">
        <v>2.72</v>
      </c>
    </row>
    <row r="60" spans="1:32">
      <c r="A60" t="s">
        <v>102</v>
      </c>
      <c r="B60" s="75">
        <v>130.41999999999999</v>
      </c>
      <c r="C60" s="75">
        <v>77.11</v>
      </c>
      <c r="D60" s="135">
        <f t="shared" si="0"/>
        <v>95.5</v>
      </c>
      <c r="E60" s="75"/>
      <c r="F60" s="78">
        <v>8.99</v>
      </c>
      <c r="G60" s="78">
        <v>8.99</v>
      </c>
      <c r="H60" s="78">
        <v>9.2100000000000009</v>
      </c>
      <c r="I60">
        <v>33.1</v>
      </c>
      <c r="J60">
        <v>271.10000000000002</v>
      </c>
      <c r="K60">
        <v>100.97</v>
      </c>
      <c r="L60">
        <v>1.4</v>
      </c>
      <c r="M60">
        <v>10.67</v>
      </c>
      <c r="N60" s="135">
        <v>31.84</v>
      </c>
      <c r="O60" s="135">
        <v>31.83</v>
      </c>
      <c r="P60" s="135">
        <v>31.83</v>
      </c>
      <c r="Q60">
        <v>1.76</v>
      </c>
      <c r="R60">
        <v>104.7</v>
      </c>
      <c r="S60">
        <v>1.34</v>
      </c>
      <c r="T60">
        <v>21.44</v>
      </c>
      <c r="U60">
        <v>7.15</v>
      </c>
      <c r="V60">
        <v>7.15</v>
      </c>
      <c r="W60">
        <v>157.54</v>
      </c>
      <c r="X60">
        <v>31.51</v>
      </c>
      <c r="Y60">
        <v>58.02</v>
      </c>
      <c r="Z60">
        <v>33.67</v>
      </c>
      <c r="AA60">
        <v>72</v>
      </c>
      <c r="AB60">
        <v>36</v>
      </c>
      <c r="AC60">
        <v>6.22</v>
      </c>
      <c r="AD60">
        <v>12.16</v>
      </c>
      <c r="AE60">
        <v>12.16</v>
      </c>
      <c r="AF60">
        <v>2.72</v>
      </c>
    </row>
    <row r="61" spans="1:32">
      <c r="A61" t="s">
        <v>103</v>
      </c>
      <c r="B61" s="75">
        <v>130.41999999999999</v>
      </c>
      <c r="C61" s="75">
        <v>77.11</v>
      </c>
      <c r="D61" s="135">
        <f t="shared" si="0"/>
        <v>95.5</v>
      </c>
      <c r="E61" s="75"/>
      <c r="F61" s="78">
        <v>8.69</v>
      </c>
      <c r="G61" s="78">
        <v>8.69</v>
      </c>
      <c r="H61" s="78">
        <v>8.91</v>
      </c>
      <c r="I61">
        <v>33.1</v>
      </c>
      <c r="J61">
        <v>271.10000000000002</v>
      </c>
      <c r="K61">
        <v>100.97</v>
      </c>
      <c r="L61">
        <v>1.4</v>
      </c>
      <c r="M61">
        <v>11.12</v>
      </c>
      <c r="N61" s="135">
        <v>31.84</v>
      </c>
      <c r="O61" s="135">
        <v>31.83</v>
      </c>
      <c r="P61" s="135">
        <v>31.83</v>
      </c>
      <c r="Q61">
        <v>1.76</v>
      </c>
      <c r="R61">
        <v>101.69</v>
      </c>
      <c r="S61">
        <v>1.34</v>
      </c>
      <c r="T61">
        <v>21.39</v>
      </c>
      <c r="U61">
        <v>7.13</v>
      </c>
      <c r="V61">
        <v>7.12</v>
      </c>
      <c r="W61">
        <v>155.46</v>
      </c>
      <c r="X61">
        <v>31.09</v>
      </c>
      <c r="Y61">
        <v>58.02</v>
      </c>
      <c r="Z61">
        <v>31.06</v>
      </c>
      <c r="AA61">
        <v>62.67</v>
      </c>
      <c r="AB61">
        <v>31.33</v>
      </c>
      <c r="AC61">
        <v>5.69</v>
      </c>
      <c r="AD61">
        <v>12.36</v>
      </c>
      <c r="AE61">
        <v>12.36</v>
      </c>
      <c r="AF61">
        <v>2.72</v>
      </c>
    </row>
    <row r="62" spans="1:32">
      <c r="A62" t="s">
        <v>104</v>
      </c>
      <c r="B62" s="75">
        <v>107.44</v>
      </c>
      <c r="C62" s="75">
        <v>61.17</v>
      </c>
      <c r="D62" s="135">
        <f t="shared" si="0"/>
        <v>95.5</v>
      </c>
      <c r="E62" s="75"/>
      <c r="F62" s="78">
        <v>8.36</v>
      </c>
      <c r="G62" s="78">
        <v>8.36</v>
      </c>
      <c r="H62" s="78">
        <v>8.57</v>
      </c>
      <c r="I62">
        <v>33.1</v>
      </c>
      <c r="J62">
        <v>271.10000000000002</v>
      </c>
      <c r="K62">
        <v>100.97</v>
      </c>
      <c r="L62">
        <v>1.4</v>
      </c>
      <c r="M62">
        <v>11.57</v>
      </c>
      <c r="N62" s="135">
        <v>31.84</v>
      </c>
      <c r="O62" s="135">
        <v>31.83</v>
      </c>
      <c r="P62" s="135">
        <v>31.83</v>
      </c>
      <c r="Q62">
        <v>1.76</v>
      </c>
      <c r="R62">
        <v>98.21</v>
      </c>
      <c r="S62">
        <v>1.34</v>
      </c>
      <c r="T62">
        <v>21.07</v>
      </c>
      <c r="U62">
        <v>7.02</v>
      </c>
      <c r="V62">
        <v>7.03</v>
      </c>
      <c r="W62">
        <v>155.46</v>
      </c>
      <c r="X62">
        <v>31.09</v>
      </c>
      <c r="Y62">
        <v>58.02</v>
      </c>
      <c r="Z62">
        <v>28.51</v>
      </c>
      <c r="AA62">
        <v>57.34</v>
      </c>
      <c r="AB62">
        <v>28.66</v>
      </c>
      <c r="AC62">
        <v>5.23</v>
      </c>
      <c r="AD62">
        <v>12.13</v>
      </c>
      <c r="AE62">
        <v>12.13</v>
      </c>
      <c r="AF62">
        <v>2.72</v>
      </c>
    </row>
    <row r="63" spans="1:32">
      <c r="A63" t="s">
        <v>105</v>
      </c>
      <c r="B63" s="75">
        <v>107.44</v>
      </c>
      <c r="C63" s="75">
        <v>61.17</v>
      </c>
      <c r="D63" s="135">
        <f t="shared" si="0"/>
        <v>95.5</v>
      </c>
      <c r="E63" s="75"/>
      <c r="F63" s="78">
        <v>7.97</v>
      </c>
      <c r="G63" s="78">
        <v>7.97</v>
      </c>
      <c r="H63" s="78">
        <v>8.18</v>
      </c>
      <c r="I63">
        <v>33.1</v>
      </c>
      <c r="J63">
        <v>271.10000000000002</v>
      </c>
      <c r="K63">
        <v>100.97</v>
      </c>
      <c r="L63">
        <v>1.55</v>
      </c>
      <c r="M63">
        <v>12.07</v>
      </c>
      <c r="N63" s="135">
        <v>31.84</v>
      </c>
      <c r="O63" s="135">
        <v>31.83</v>
      </c>
      <c r="P63" s="135">
        <v>31.83</v>
      </c>
      <c r="Q63">
        <v>1.76</v>
      </c>
      <c r="R63">
        <v>91.67</v>
      </c>
      <c r="S63">
        <v>1.44</v>
      </c>
      <c r="T63">
        <v>21.15</v>
      </c>
      <c r="U63">
        <v>7.05</v>
      </c>
      <c r="V63">
        <v>7.05</v>
      </c>
      <c r="W63">
        <v>154.63</v>
      </c>
      <c r="X63">
        <v>30.92</v>
      </c>
      <c r="Y63">
        <v>58.02</v>
      </c>
      <c r="Z63">
        <v>25.88</v>
      </c>
      <c r="AA63">
        <v>54</v>
      </c>
      <c r="AB63">
        <v>27</v>
      </c>
      <c r="AC63">
        <v>4.76</v>
      </c>
      <c r="AD63">
        <v>12.33</v>
      </c>
      <c r="AE63">
        <v>12.33</v>
      </c>
      <c r="AF63">
        <v>2.72</v>
      </c>
    </row>
    <row r="64" spans="1:32">
      <c r="A64" t="s">
        <v>106</v>
      </c>
      <c r="B64" s="75">
        <v>107.44</v>
      </c>
      <c r="C64" s="75">
        <v>61.17</v>
      </c>
      <c r="D64" s="135">
        <f t="shared" si="0"/>
        <v>95.5</v>
      </c>
      <c r="E64" s="75"/>
      <c r="F64" s="78">
        <v>7.58</v>
      </c>
      <c r="G64" s="78">
        <v>7.58</v>
      </c>
      <c r="H64" s="78">
        <v>7.76</v>
      </c>
      <c r="I64">
        <v>33.1</v>
      </c>
      <c r="J64">
        <v>271.10000000000002</v>
      </c>
      <c r="K64">
        <v>100.97</v>
      </c>
      <c r="L64">
        <v>1.55</v>
      </c>
      <c r="M64">
        <v>12.51</v>
      </c>
      <c r="N64" s="135">
        <v>31.84</v>
      </c>
      <c r="O64" s="135">
        <v>31.83</v>
      </c>
      <c r="P64" s="135">
        <v>31.83</v>
      </c>
      <c r="Q64">
        <v>1.76</v>
      </c>
      <c r="R64">
        <v>82.49</v>
      </c>
      <c r="S64">
        <v>1.44</v>
      </c>
      <c r="T64">
        <v>21.24</v>
      </c>
      <c r="U64">
        <v>7.08</v>
      </c>
      <c r="V64">
        <v>7.08</v>
      </c>
      <c r="W64">
        <v>148.12</v>
      </c>
      <c r="X64">
        <v>29.62</v>
      </c>
      <c r="Y64">
        <v>58.02</v>
      </c>
      <c r="Z64">
        <v>22.9</v>
      </c>
      <c r="AA64">
        <v>48.67</v>
      </c>
      <c r="AB64">
        <v>24.33</v>
      </c>
      <c r="AC64">
        <v>4.43</v>
      </c>
      <c r="AD64">
        <v>12.35</v>
      </c>
      <c r="AE64">
        <v>12.35</v>
      </c>
      <c r="AF64">
        <v>2.72</v>
      </c>
    </row>
    <row r="65" spans="1:32">
      <c r="A65" t="s">
        <v>107</v>
      </c>
      <c r="B65" s="75">
        <v>130.41999999999999</v>
      </c>
      <c r="C65" s="75">
        <v>77.11</v>
      </c>
      <c r="D65" s="135">
        <f t="shared" si="0"/>
        <v>95.5</v>
      </c>
      <c r="E65" s="75"/>
      <c r="F65" s="78">
        <v>7.19</v>
      </c>
      <c r="G65" s="78">
        <v>7.19</v>
      </c>
      <c r="H65" s="78">
        <v>7.37</v>
      </c>
      <c r="I65">
        <v>47.28</v>
      </c>
      <c r="J65">
        <v>271.10000000000002</v>
      </c>
      <c r="K65">
        <v>100.97</v>
      </c>
      <c r="L65">
        <v>1.55</v>
      </c>
      <c r="M65">
        <v>13.07</v>
      </c>
      <c r="N65" s="135">
        <v>31.84</v>
      </c>
      <c r="O65" s="135">
        <v>31.83</v>
      </c>
      <c r="P65" s="135">
        <v>31.83</v>
      </c>
      <c r="Q65">
        <v>1.76</v>
      </c>
      <c r="R65">
        <v>75.28</v>
      </c>
      <c r="S65">
        <v>1.44</v>
      </c>
      <c r="T65">
        <v>21.01</v>
      </c>
      <c r="U65">
        <v>7</v>
      </c>
      <c r="V65">
        <v>7</v>
      </c>
      <c r="W65">
        <v>139.83000000000001</v>
      </c>
      <c r="X65">
        <v>27.97</v>
      </c>
      <c r="Y65">
        <v>56.74</v>
      </c>
      <c r="Z65">
        <v>18.36</v>
      </c>
      <c r="AA65">
        <v>44.67</v>
      </c>
      <c r="AB65">
        <v>22.33</v>
      </c>
      <c r="AC65">
        <v>4.29</v>
      </c>
      <c r="AD65">
        <v>12.14</v>
      </c>
      <c r="AE65">
        <v>12.14</v>
      </c>
      <c r="AF65">
        <v>2.72</v>
      </c>
    </row>
    <row r="66" spans="1:32">
      <c r="A66" t="s">
        <v>108</v>
      </c>
      <c r="B66" s="75">
        <v>130.41999999999999</v>
      </c>
      <c r="C66" s="75">
        <v>77.11</v>
      </c>
      <c r="D66" s="135">
        <f t="shared" si="0"/>
        <v>95.5</v>
      </c>
      <c r="E66" s="75"/>
      <c r="F66" s="78">
        <v>6.66</v>
      </c>
      <c r="G66" s="78">
        <v>6.66</v>
      </c>
      <c r="H66" s="78">
        <v>6.83</v>
      </c>
      <c r="I66">
        <v>57.87</v>
      </c>
      <c r="J66">
        <v>271.10000000000002</v>
      </c>
      <c r="K66">
        <v>100.97</v>
      </c>
      <c r="L66">
        <v>1.55</v>
      </c>
      <c r="M66">
        <v>12.86</v>
      </c>
      <c r="N66" s="135">
        <v>31.84</v>
      </c>
      <c r="O66" s="135">
        <v>31.83</v>
      </c>
      <c r="P66" s="135">
        <v>31.83</v>
      </c>
      <c r="Q66">
        <v>1.76</v>
      </c>
      <c r="R66">
        <v>66.73</v>
      </c>
      <c r="S66">
        <v>1.44</v>
      </c>
      <c r="T66">
        <v>21.39</v>
      </c>
      <c r="U66">
        <v>7.13</v>
      </c>
      <c r="V66">
        <v>7.12</v>
      </c>
      <c r="W66">
        <v>130.18</v>
      </c>
      <c r="X66">
        <v>26.03</v>
      </c>
      <c r="Y66">
        <v>55.11</v>
      </c>
      <c r="Z66">
        <v>18.079999999999998</v>
      </c>
      <c r="AA66">
        <v>46</v>
      </c>
      <c r="AB66">
        <v>23</v>
      </c>
      <c r="AC66">
        <v>4.07</v>
      </c>
      <c r="AD66">
        <v>12.29</v>
      </c>
      <c r="AE66">
        <v>12.29</v>
      </c>
      <c r="AF66">
        <v>2.72</v>
      </c>
    </row>
    <row r="67" spans="1:32">
      <c r="A67" t="s">
        <v>109</v>
      </c>
      <c r="B67" s="75">
        <v>130.41999999999999</v>
      </c>
      <c r="C67" s="75">
        <v>77.11</v>
      </c>
      <c r="D67" s="135">
        <f t="shared" si="0"/>
        <v>95.5</v>
      </c>
      <c r="E67" s="75"/>
      <c r="F67" s="78">
        <v>5.34</v>
      </c>
      <c r="G67" s="78">
        <v>5.34</v>
      </c>
      <c r="H67" s="78">
        <v>5.47</v>
      </c>
      <c r="I67">
        <v>57.87</v>
      </c>
      <c r="J67">
        <v>271.10000000000002</v>
      </c>
      <c r="K67">
        <v>100.97</v>
      </c>
      <c r="L67">
        <v>1.55</v>
      </c>
      <c r="M67">
        <v>12.7</v>
      </c>
      <c r="N67" s="135">
        <v>31.84</v>
      </c>
      <c r="O67" s="135">
        <v>31.83</v>
      </c>
      <c r="P67" s="135">
        <v>31.83</v>
      </c>
      <c r="Q67">
        <v>1.92</v>
      </c>
      <c r="R67">
        <v>58.66</v>
      </c>
      <c r="S67">
        <v>1.48</v>
      </c>
      <c r="T67">
        <v>21.08</v>
      </c>
      <c r="U67">
        <v>7.03</v>
      </c>
      <c r="V67">
        <v>7.03</v>
      </c>
      <c r="W67">
        <v>121.91</v>
      </c>
      <c r="X67">
        <v>24.38</v>
      </c>
      <c r="Y67">
        <v>53.41</v>
      </c>
      <c r="Z67">
        <v>17.52</v>
      </c>
      <c r="AA67">
        <v>27.33</v>
      </c>
      <c r="AB67">
        <v>13.67</v>
      </c>
      <c r="AC67">
        <v>4.38</v>
      </c>
      <c r="AD67">
        <v>12.09</v>
      </c>
      <c r="AE67">
        <v>12.09</v>
      </c>
      <c r="AF67">
        <v>2.72</v>
      </c>
    </row>
    <row r="68" spans="1:32">
      <c r="A68" t="s">
        <v>110</v>
      </c>
      <c r="B68" s="75">
        <v>130.41999999999999</v>
      </c>
      <c r="C68" s="75">
        <v>77.11</v>
      </c>
      <c r="D68" s="135">
        <f t="shared" ref="D68:D98" si="1">N68+O68+P68</f>
        <v>95.5</v>
      </c>
      <c r="E68" s="75"/>
      <c r="F68" s="78">
        <v>4.7699999999999996</v>
      </c>
      <c r="G68" s="78">
        <v>4.7699999999999996</v>
      </c>
      <c r="H68" s="78">
        <v>4.9000000000000004</v>
      </c>
      <c r="I68">
        <v>57.87</v>
      </c>
      <c r="J68">
        <v>271.10000000000002</v>
      </c>
      <c r="K68">
        <v>100.97</v>
      </c>
      <c r="L68">
        <v>1.55</v>
      </c>
      <c r="M68">
        <v>12.65</v>
      </c>
      <c r="N68" s="135">
        <v>31.84</v>
      </c>
      <c r="O68" s="135">
        <v>31.83</v>
      </c>
      <c r="P68" s="135">
        <v>31.83</v>
      </c>
      <c r="Q68">
        <v>1.92</v>
      </c>
      <c r="R68">
        <v>51.1</v>
      </c>
      <c r="S68">
        <v>1.48</v>
      </c>
      <c r="T68">
        <v>21.26</v>
      </c>
      <c r="U68">
        <v>7.09</v>
      </c>
      <c r="V68">
        <v>7.08</v>
      </c>
      <c r="W68">
        <v>114.57</v>
      </c>
      <c r="X68">
        <v>22.91</v>
      </c>
      <c r="Y68">
        <v>56.96</v>
      </c>
      <c r="Z68">
        <v>23.54</v>
      </c>
      <c r="AA68">
        <v>26</v>
      </c>
      <c r="AB68">
        <v>13</v>
      </c>
      <c r="AC68">
        <v>4.38</v>
      </c>
      <c r="AD68">
        <v>12.33</v>
      </c>
      <c r="AE68">
        <v>12.33</v>
      </c>
      <c r="AF68">
        <v>2.72</v>
      </c>
    </row>
    <row r="69" spans="1:32">
      <c r="A69" t="s">
        <v>111</v>
      </c>
      <c r="B69" s="75">
        <v>130.41999999999999</v>
      </c>
      <c r="C69" s="75">
        <v>77.11</v>
      </c>
      <c r="D69" s="135">
        <f t="shared" si="1"/>
        <v>95.5</v>
      </c>
      <c r="E69" s="75"/>
      <c r="F69" s="78">
        <v>4.24</v>
      </c>
      <c r="G69" s="78">
        <v>4.24</v>
      </c>
      <c r="H69" s="78">
        <v>4.3499999999999996</v>
      </c>
      <c r="I69">
        <v>57.87</v>
      </c>
      <c r="J69">
        <v>271.10000000000002</v>
      </c>
      <c r="K69">
        <v>100.97</v>
      </c>
      <c r="L69">
        <v>1.55</v>
      </c>
      <c r="M69">
        <v>12.48</v>
      </c>
      <c r="N69" s="135">
        <v>31.84</v>
      </c>
      <c r="O69" s="135">
        <v>31.83</v>
      </c>
      <c r="P69" s="135">
        <v>31.83</v>
      </c>
      <c r="Q69">
        <v>1.92</v>
      </c>
      <c r="R69">
        <v>43.26</v>
      </c>
      <c r="S69">
        <v>1.48</v>
      </c>
      <c r="T69">
        <v>21.44</v>
      </c>
      <c r="U69">
        <v>7.15</v>
      </c>
      <c r="V69">
        <v>7.14</v>
      </c>
      <c r="W69">
        <v>80.67</v>
      </c>
      <c r="X69">
        <v>16.13</v>
      </c>
      <c r="Y69">
        <v>53.22</v>
      </c>
      <c r="Z69">
        <v>19.989999999999998</v>
      </c>
      <c r="AA69">
        <v>23.33</v>
      </c>
      <c r="AB69">
        <v>11.67</v>
      </c>
      <c r="AC69">
        <v>4.29</v>
      </c>
      <c r="AD69">
        <v>12.17</v>
      </c>
      <c r="AE69">
        <v>12.17</v>
      </c>
      <c r="AF69">
        <v>2.72</v>
      </c>
    </row>
    <row r="70" spans="1:32">
      <c r="A70" t="s">
        <v>112</v>
      </c>
      <c r="B70" s="75">
        <v>130.41999999999999</v>
      </c>
      <c r="C70" s="75">
        <v>77.11</v>
      </c>
      <c r="D70" s="135">
        <f t="shared" si="1"/>
        <v>91</v>
      </c>
      <c r="E70" s="75"/>
      <c r="F70" s="78">
        <v>3.66</v>
      </c>
      <c r="G70" s="78">
        <v>3.66</v>
      </c>
      <c r="H70" s="78">
        <v>3.75</v>
      </c>
      <c r="I70">
        <v>57.87</v>
      </c>
      <c r="J70">
        <v>271.10000000000002</v>
      </c>
      <c r="K70">
        <v>100.97</v>
      </c>
      <c r="L70">
        <v>1.55</v>
      </c>
      <c r="M70">
        <v>12.79</v>
      </c>
      <c r="N70" s="135">
        <v>33</v>
      </c>
      <c r="O70" s="135">
        <v>25</v>
      </c>
      <c r="P70" s="135">
        <v>33</v>
      </c>
      <c r="Q70">
        <v>1.92</v>
      </c>
      <c r="R70">
        <v>34.15</v>
      </c>
      <c r="S70">
        <v>1.48</v>
      </c>
      <c r="T70">
        <v>27.79</v>
      </c>
      <c r="U70">
        <v>9.26</v>
      </c>
      <c r="V70">
        <v>9.27</v>
      </c>
      <c r="W70">
        <v>72.88</v>
      </c>
      <c r="X70">
        <v>14.57</v>
      </c>
      <c r="Y70">
        <v>44.08</v>
      </c>
      <c r="Z70">
        <v>16.649999999999999</v>
      </c>
      <c r="AA70">
        <v>20</v>
      </c>
      <c r="AB70">
        <v>10</v>
      </c>
      <c r="AC70">
        <v>4.37</v>
      </c>
      <c r="AD70">
        <v>12.35</v>
      </c>
      <c r="AE70">
        <v>12.35</v>
      </c>
      <c r="AF70">
        <v>2.72</v>
      </c>
    </row>
    <row r="71" spans="1:32">
      <c r="A71" t="s">
        <v>113</v>
      </c>
      <c r="B71" s="75">
        <v>130.41999999999999</v>
      </c>
      <c r="C71" s="75">
        <v>77.11</v>
      </c>
      <c r="D71" s="135">
        <f t="shared" si="1"/>
        <v>79.7</v>
      </c>
      <c r="E71" s="75"/>
      <c r="F71" s="78">
        <v>2.94</v>
      </c>
      <c r="G71" s="78">
        <v>2.94</v>
      </c>
      <c r="H71" s="78">
        <v>3.01</v>
      </c>
      <c r="I71">
        <v>57.87</v>
      </c>
      <c r="J71">
        <v>271.10000000000002</v>
      </c>
      <c r="K71">
        <v>100.97</v>
      </c>
      <c r="L71">
        <v>1.55</v>
      </c>
      <c r="M71">
        <v>12.01</v>
      </c>
      <c r="N71" s="135">
        <v>33</v>
      </c>
      <c r="O71" s="135">
        <v>20</v>
      </c>
      <c r="P71" s="135">
        <v>26.7</v>
      </c>
      <c r="Q71">
        <v>1.92</v>
      </c>
      <c r="R71">
        <v>25.46</v>
      </c>
      <c r="S71">
        <v>1.53</v>
      </c>
      <c r="T71">
        <v>26.73</v>
      </c>
      <c r="U71">
        <v>8.91</v>
      </c>
      <c r="V71">
        <v>8.9</v>
      </c>
      <c r="W71">
        <v>59.23</v>
      </c>
      <c r="X71">
        <v>11.84</v>
      </c>
      <c r="Y71">
        <v>34.869999999999997</v>
      </c>
      <c r="Z71">
        <v>13.25</v>
      </c>
      <c r="AA71">
        <v>17.329999999999998</v>
      </c>
      <c r="AB71">
        <v>8.67</v>
      </c>
      <c r="AC71">
        <v>6.21</v>
      </c>
      <c r="AD71">
        <v>14.22</v>
      </c>
      <c r="AE71">
        <v>14.22</v>
      </c>
      <c r="AF71">
        <v>2.72</v>
      </c>
    </row>
    <row r="72" spans="1:32">
      <c r="A72" t="s">
        <v>114</v>
      </c>
      <c r="B72" s="75">
        <v>130.41999999999999</v>
      </c>
      <c r="C72" s="75">
        <v>77.11</v>
      </c>
      <c r="D72" s="135">
        <f t="shared" si="1"/>
        <v>53.169999999999995</v>
      </c>
      <c r="E72" s="75"/>
      <c r="F72" s="78">
        <v>2.2000000000000002</v>
      </c>
      <c r="G72" s="78">
        <v>2.2000000000000002</v>
      </c>
      <c r="H72" s="78">
        <v>2.25</v>
      </c>
      <c r="I72">
        <v>57.87</v>
      </c>
      <c r="J72">
        <v>271.10000000000002</v>
      </c>
      <c r="K72">
        <v>100.97</v>
      </c>
      <c r="L72">
        <v>1.55</v>
      </c>
      <c r="M72">
        <v>11.44</v>
      </c>
      <c r="N72" s="135">
        <v>24.52</v>
      </c>
      <c r="O72" s="135">
        <v>15</v>
      </c>
      <c r="P72" s="135">
        <v>13.65</v>
      </c>
      <c r="Q72">
        <v>1.92</v>
      </c>
      <c r="R72">
        <v>17.71</v>
      </c>
      <c r="S72">
        <v>1.53</v>
      </c>
      <c r="T72">
        <v>26.17</v>
      </c>
      <c r="U72">
        <v>8.7200000000000006</v>
      </c>
      <c r="V72">
        <v>8.74</v>
      </c>
      <c r="W72">
        <v>47.81</v>
      </c>
      <c r="X72">
        <v>9.56</v>
      </c>
      <c r="Y72">
        <v>25.18</v>
      </c>
      <c r="Z72">
        <v>10.199999999999999</v>
      </c>
      <c r="AA72">
        <v>16</v>
      </c>
      <c r="AB72">
        <v>8</v>
      </c>
      <c r="AC72">
        <v>6.4</v>
      </c>
      <c r="AD72">
        <v>14.35</v>
      </c>
      <c r="AE72">
        <v>14.35</v>
      </c>
      <c r="AF72">
        <v>2.72</v>
      </c>
    </row>
    <row r="73" spans="1:32">
      <c r="A73" t="s">
        <v>115</v>
      </c>
      <c r="B73" s="75">
        <v>130.41999999999999</v>
      </c>
      <c r="C73" s="75">
        <v>77.11</v>
      </c>
      <c r="D73" s="135">
        <f t="shared" si="1"/>
        <v>27.94</v>
      </c>
      <c r="E73" s="75"/>
      <c r="F73" s="78">
        <v>1.47</v>
      </c>
      <c r="G73" s="78">
        <v>1.47</v>
      </c>
      <c r="H73" s="78">
        <v>1.5</v>
      </c>
      <c r="I73">
        <v>57.87</v>
      </c>
      <c r="J73">
        <v>271.10000000000002</v>
      </c>
      <c r="K73">
        <v>100.97</v>
      </c>
      <c r="L73">
        <v>1.55</v>
      </c>
      <c r="M73">
        <v>10.88</v>
      </c>
      <c r="N73" s="135">
        <v>12.51</v>
      </c>
      <c r="O73" s="135">
        <v>10.52</v>
      </c>
      <c r="P73" s="135">
        <v>4.91</v>
      </c>
      <c r="Q73">
        <v>1.92</v>
      </c>
      <c r="R73">
        <v>10.86</v>
      </c>
      <c r="S73">
        <v>1.53</v>
      </c>
      <c r="T73">
        <v>25.84</v>
      </c>
      <c r="U73">
        <v>8.61</v>
      </c>
      <c r="V73">
        <v>8.6199999999999992</v>
      </c>
      <c r="W73">
        <v>36.47</v>
      </c>
      <c r="X73">
        <v>7.29</v>
      </c>
      <c r="Y73">
        <v>15.39</v>
      </c>
      <c r="Z73">
        <v>8.08</v>
      </c>
      <c r="AA73">
        <v>13.33</v>
      </c>
      <c r="AB73">
        <v>6.67</v>
      </c>
      <c r="AC73">
        <v>6.38</v>
      </c>
      <c r="AD73">
        <v>14.21</v>
      </c>
      <c r="AE73">
        <v>14.21</v>
      </c>
      <c r="AF73">
        <v>2.72</v>
      </c>
    </row>
    <row r="74" spans="1:32">
      <c r="A74" t="s">
        <v>116</v>
      </c>
      <c r="B74" s="75">
        <v>130.41999999999999</v>
      </c>
      <c r="C74" s="75">
        <v>77.11</v>
      </c>
      <c r="D74" s="135">
        <f t="shared" si="1"/>
        <v>8.9400000000000013</v>
      </c>
      <c r="E74" s="75"/>
      <c r="F74" s="78">
        <v>0.94</v>
      </c>
      <c r="G74" s="78">
        <v>0.94</v>
      </c>
      <c r="H74" s="78">
        <v>0.96</v>
      </c>
      <c r="I74">
        <v>57.87</v>
      </c>
      <c r="J74">
        <v>271.10000000000002</v>
      </c>
      <c r="K74">
        <v>100.97</v>
      </c>
      <c r="L74">
        <v>1.55</v>
      </c>
      <c r="M74">
        <v>10.130000000000001</v>
      </c>
      <c r="N74" s="135">
        <v>4.78</v>
      </c>
      <c r="O74" s="135">
        <v>3.25</v>
      </c>
      <c r="P74" s="135">
        <v>0.91</v>
      </c>
      <c r="Q74">
        <v>1.92</v>
      </c>
      <c r="R74">
        <v>5.35</v>
      </c>
      <c r="S74">
        <v>1.53</v>
      </c>
      <c r="T74">
        <v>25.12</v>
      </c>
      <c r="U74">
        <v>8.3800000000000008</v>
      </c>
      <c r="V74">
        <v>8.3699999999999992</v>
      </c>
      <c r="W74">
        <v>25.29</v>
      </c>
      <c r="X74">
        <v>5.0599999999999996</v>
      </c>
      <c r="Y74">
        <v>9.8000000000000007</v>
      </c>
      <c r="Z74">
        <v>5.88</v>
      </c>
      <c r="AA74">
        <v>6.67</v>
      </c>
      <c r="AB74">
        <v>3.33</v>
      </c>
      <c r="AC74">
        <v>6.23</v>
      </c>
      <c r="AD74">
        <v>14.37</v>
      </c>
      <c r="AE74">
        <v>14.37</v>
      </c>
      <c r="AF74">
        <v>2.72</v>
      </c>
    </row>
    <row r="75" spans="1:32">
      <c r="A75" t="s">
        <v>117</v>
      </c>
      <c r="B75" s="75">
        <v>130.41999999999999</v>
      </c>
      <c r="C75" s="75">
        <v>77.11</v>
      </c>
      <c r="D75" s="135">
        <f t="shared" si="1"/>
        <v>0</v>
      </c>
      <c r="E75" s="75"/>
      <c r="F75" s="78">
        <v>0.5</v>
      </c>
      <c r="G75" s="78">
        <v>0.5</v>
      </c>
      <c r="H75" s="78">
        <v>0.51</v>
      </c>
      <c r="I75">
        <v>57.87</v>
      </c>
      <c r="J75">
        <v>271.10000000000002</v>
      </c>
      <c r="K75">
        <v>100.97</v>
      </c>
      <c r="L75">
        <v>1.4</v>
      </c>
      <c r="M75">
        <v>9.26</v>
      </c>
      <c r="N75" s="135">
        <v>0</v>
      </c>
      <c r="O75" s="135">
        <v>0</v>
      </c>
      <c r="P75" s="135">
        <v>0</v>
      </c>
      <c r="Q75">
        <v>2.0699999999999998</v>
      </c>
      <c r="R75">
        <v>2.12</v>
      </c>
      <c r="S75">
        <v>1.57</v>
      </c>
      <c r="T75">
        <v>39.94</v>
      </c>
      <c r="U75">
        <v>13.31</v>
      </c>
      <c r="V75">
        <v>13.31</v>
      </c>
      <c r="W75">
        <v>16.38</v>
      </c>
      <c r="X75">
        <v>3.28</v>
      </c>
      <c r="Y75">
        <v>3.67</v>
      </c>
      <c r="Z75">
        <v>3.86</v>
      </c>
      <c r="AA75">
        <v>3.33</v>
      </c>
      <c r="AB75">
        <v>1.67</v>
      </c>
      <c r="AC75">
        <v>7.13</v>
      </c>
      <c r="AD75">
        <v>14.3</v>
      </c>
      <c r="AE75">
        <v>14.3</v>
      </c>
      <c r="AF75">
        <v>2.72</v>
      </c>
    </row>
    <row r="76" spans="1:32">
      <c r="A76" t="s">
        <v>118</v>
      </c>
      <c r="B76" s="75">
        <v>130.41999999999999</v>
      </c>
      <c r="C76" s="75">
        <v>77.11</v>
      </c>
      <c r="D76" s="135">
        <f t="shared" si="1"/>
        <v>0</v>
      </c>
      <c r="E76" s="75"/>
      <c r="F76" s="78">
        <v>0.18</v>
      </c>
      <c r="G76" s="78">
        <v>0.18</v>
      </c>
      <c r="H76" s="78">
        <v>0.19</v>
      </c>
      <c r="I76">
        <v>57.87</v>
      </c>
      <c r="J76">
        <v>271.10000000000002</v>
      </c>
      <c r="K76">
        <v>100.97</v>
      </c>
      <c r="L76">
        <v>1.4</v>
      </c>
      <c r="M76">
        <v>8.7100000000000009</v>
      </c>
      <c r="N76" s="135">
        <v>0</v>
      </c>
      <c r="O76" s="135">
        <v>0</v>
      </c>
      <c r="P76" s="135">
        <v>0</v>
      </c>
      <c r="Q76">
        <v>2.0699999999999998</v>
      </c>
      <c r="R76">
        <v>0.59</v>
      </c>
      <c r="S76">
        <v>1.57</v>
      </c>
      <c r="T76">
        <v>39.869999999999997</v>
      </c>
      <c r="U76">
        <v>13.29</v>
      </c>
      <c r="V76">
        <v>13.29</v>
      </c>
      <c r="W76">
        <v>9.33</v>
      </c>
      <c r="X76">
        <v>1.86</v>
      </c>
      <c r="Y76">
        <v>0</v>
      </c>
      <c r="Z76">
        <v>1.95</v>
      </c>
      <c r="AA76">
        <v>0</v>
      </c>
      <c r="AB76">
        <v>0</v>
      </c>
      <c r="AC76">
        <v>10.210000000000001</v>
      </c>
      <c r="AD76">
        <v>14.2</v>
      </c>
      <c r="AE76">
        <v>14.2</v>
      </c>
      <c r="AF76">
        <v>2.72</v>
      </c>
    </row>
    <row r="77" spans="1:32">
      <c r="A77" t="s">
        <v>119</v>
      </c>
      <c r="B77" s="75">
        <v>130.41999999999999</v>
      </c>
      <c r="C77" s="75">
        <v>77.11</v>
      </c>
      <c r="D77" s="135">
        <f t="shared" si="1"/>
        <v>0</v>
      </c>
      <c r="E77" s="75"/>
      <c r="F77" s="78">
        <v>0.01</v>
      </c>
      <c r="G77" s="78">
        <v>0.01</v>
      </c>
      <c r="H77" s="78">
        <v>0.01</v>
      </c>
      <c r="I77">
        <v>57.87</v>
      </c>
      <c r="J77">
        <v>271.10000000000002</v>
      </c>
      <c r="K77">
        <v>100.97</v>
      </c>
      <c r="L77">
        <v>1.4</v>
      </c>
      <c r="M77">
        <v>8.68</v>
      </c>
      <c r="N77" s="135">
        <v>0</v>
      </c>
      <c r="O77" s="135">
        <v>0</v>
      </c>
      <c r="P77" s="135">
        <v>0</v>
      </c>
      <c r="Q77">
        <v>2.0699999999999998</v>
      </c>
      <c r="R77">
        <v>0</v>
      </c>
      <c r="S77">
        <v>1.57</v>
      </c>
      <c r="T77">
        <v>39.69</v>
      </c>
      <c r="U77">
        <v>13.23</v>
      </c>
      <c r="V77">
        <v>13.23</v>
      </c>
      <c r="W77">
        <v>4.18</v>
      </c>
      <c r="X77">
        <v>0.83</v>
      </c>
      <c r="Y77">
        <v>0</v>
      </c>
      <c r="Z77">
        <v>0.23</v>
      </c>
      <c r="AA77">
        <v>0</v>
      </c>
      <c r="AB77">
        <v>0</v>
      </c>
      <c r="AC77">
        <v>9.8800000000000008</v>
      </c>
      <c r="AD77">
        <v>21.18</v>
      </c>
      <c r="AE77">
        <v>21.18</v>
      </c>
      <c r="AF77">
        <v>2.72</v>
      </c>
    </row>
    <row r="78" spans="1:32">
      <c r="A78" t="s">
        <v>120</v>
      </c>
      <c r="B78" s="75">
        <v>130.41999999999999</v>
      </c>
      <c r="C78" s="75">
        <v>77.11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57.87</v>
      </c>
      <c r="J78">
        <v>271.10000000000002</v>
      </c>
      <c r="K78">
        <v>100.97</v>
      </c>
      <c r="L78">
        <v>1.4</v>
      </c>
      <c r="M78">
        <v>8.6300000000000008</v>
      </c>
      <c r="N78" s="135">
        <v>0</v>
      </c>
      <c r="O78" s="135">
        <v>0</v>
      </c>
      <c r="P78" s="135">
        <v>0</v>
      </c>
      <c r="Q78">
        <v>2.0699999999999998</v>
      </c>
      <c r="R78">
        <v>0</v>
      </c>
      <c r="S78">
        <v>1.57</v>
      </c>
      <c r="T78">
        <v>39.130000000000003</v>
      </c>
      <c r="U78">
        <v>13.04</v>
      </c>
      <c r="V78">
        <v>13.06</v>
      </c>
      <c r="W78">
        <v>0.71</v>
      </c>
      <c r="X78">
        <v>0.14000000000000001</v>
      </c>
      <c r="Y78">
        <v>0</v>
      </c>
      <c r="Z78">
        <v>0</v>
      </c>
      <c r="AA78">
        <v>0</v>
      </c>
      <c r="AB78">
        <v>0</v>
      </c>
      <c r="AC78">
        <v>9.7100000000000009</v>
      </c>
      <c r="AD78">
        <v>20.74</v>
      </c>
      <c r="AE78">
        <v>20.74</v>
      </c>
      <c r="AF78">
        <v>2.72</v>
      </c>
    </row>
    <row r="79" spans="1:32">
      <c r="A79" t="s">
        <v>121</v>
      </c>
      <c r="B79" s="75">
        <v>130.41999999999999</v>
      </c>
      <c r="C79" s="75">
        <v>77.11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57.87</v>
      </c>
      <c r="J79">
        <v>271.10000000000002</v>
      </c>
      <c r="K79">
        <v>100.97</v>
      </c>
      <c r="L79">
        <v>1.4</v>
      </c>
      <c r="M79">
        <v>8.57</v>
      </c>
      <c r="N79" s="135">
        <v>0</v>
      </c>
      <c r="O79" s="135">
        <v>0</v>
      </c>
      <c r="P79" s="135">
        <v>0</v>
      </c>
      <c r="Q79">
        <v>2.0699999999999998</v>
      </c>
      <c r="R79">
        <v>0</v>
      </c>
      <c r="S79">
        <v>1.53</v>
      </c>
      <c r="T79">
        <v>38.78</v>
      </c>
      <c r="U79">
        <v>12.93</v>
      </c>
      <c r="V79">
        <v>12.91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9.31</v>
      </c>
      <c r="AD79">
        <v>20.6</v>
      </c>
      <c r="AE79">
        <v>20.6</v>
      </c>
      <c r="AF79">
        <v>2.72</v>
      </c>
    </row>
    <row r="80" spans="1:32">
      <c r="A80" t="s">
        <v>122</v>
      </c>
      <c r="B80" s="75">
        <v>130.41999999999999</v>
      </c>
      <c r="C80" s="75">
        <v>77.11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57.87</v>
      </c>
      <c r="J80">
        <v>271.10000000000002</v>
      </c>
      <c r="K80">
        <v>100.97</v>
      </c>
      <c r="L80">
        <v>1.4</v>
      </c>
      <c r="M80">
        <v>7</v>
      </c>
      <c r="N80" s="135">
        <v>0</v>
      </c>
      <c r="O80" s="135">
        <v>0</v>
      </c>
      <c r="P80" s="135">
        <v>0</v>
      </c>
      <c r="Q80">
        <v>2.0699999999999998</v>
      </c>
      <c r="R80">
        <v>0</v>
      </c>
      <c r="S80">
        <v>1.53</v>
      </c>
      <c r="T80">
        <v>38.33</v>
      </c>
      <c r="U80">
        <v>12.78</v>
      </c>
      <c r="V80">
        <v>12.77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8.75</v>
      </c>
      <c r="AD80">
        <v>19.97</v>
      </c>
      <c r="AE80">
        <v>19.97</v>
      </c>
      <c r="AF80">
        <v>2.72</v>
      </c>
    </row>
    <row r="81" spans="1:32">
      <c r="A81" t="s">
        <v>123</v>
      </c>
      <c r="B81" s="75">
        <v>130.41999999999999</v>
      </c>
      <c r="C81" s="75">
        <v>77.11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57.87</v>
      </c>
      <c r="J81">
        <v>271.10000000000002</v>
      </c>
      <c r="K81">
        <v>100.97</v>
      </c>
      <c r="L81">
        <v>1.4</v>
      </c>
      <c r="M81">
        <v>6.94</v>
      </c>
      <c r="N81" s="135">
        <v>0</v>
      </c>
      <c r="O81" s="135">
        <v>0</v>
      </c>
      <c r="P81" s="135">
        <v>0</v>
      </c>
      <c r="Q81">
        <v>2.0699999999999998</v>
      </c>
      <c r="R81">
        <v>0</v>
      </c>
      <c r="S81">
        <v>1.53</v>
      </c>
      <c r="T81">
        <v>37.69</v>
      </c>
      <c r="U81">
        <v>12.56</v>
      </c>
      <c r="V81">
        <v>12.56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8.52</v>
      </c>
      <c r="AD81">
        <v>19.14</v>
      </c>
      <c r="AE81">
        <v>19.14</v>
      </c>
      <c r="AF81">
        <v>2.72</v>
      </c>
    </row>
    <row r="82" spans="1:32">
      <c r="A82" t="s">
        <v>124</v>
      </c>
      <c r="B82" s="75">
        <v>130.41999999999999</v>
      </c>
      <c r="C82" s="75">
        <v>77.11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57.87</v>
      </c>
      <c r="J82">
        <v>271.10000000000002</v>
      </c>
      <c r="K82">
        <v>100.97</v>
      </c>
      <c r="L82">
        <v>1.4</v>
      </c>
      <c r="M82">
        <v>7.04</v>
      </c>
      <c r="N82" s="135">
        <v>0</v>
      </c>
      <c r="O82" s="135">
        <v>0</v>
      </c>
      <c r="P82" s="135">
        <v>0</v>
      </c>
      <c r="Q82">
        <v>2.0699999999999998</v>
      </c>
      <c r="R82">
        <v>0</v>
      </c>
      <c r="S82">
        <v>1.53</v>
      </c>
      <c r="T82">
        <v>37.369999999999997</v>
      </c>
      <c r="U82">
        <v>12.46</v>
      </c>
      <c r="V82">
        <v>12.45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8.31</v>
      </c>
      <c r="AD82">
        <v>18.690000000000001</v>
      </c>
      <c r="AE82">
        <v>18.690000000000001</v>
      </c>
      <c r="AF82">
        <v>2.72</v>
      </c>
    </row>
    <row r="83" spans="1:32">
      <c r="A83" t="s">
        <v>125</v>
      </c>
      <c r="B83" s="75">
        <v>130.41999999999999</v>
      </c>
      <c r="C83" s="75">
        <v>77.11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57.87</v>
      </c>
      <c r="J83">
        <v>271.10000000000002</v>
      </c>
      <c r="K83">
        <v>100.97</v>
      </c>
      <c r="L83">
        <v>1.4</v>
      </c>
      <c r="M83">
        <v>7.03</v>
      </c>
      <c r="N83" s="135">
        <v>0</v>
      </c>
      <c r="O83" s="135">
        <v>0</v>
      </c>
      <c r="P83" s="135">
        <v>0</v>
      </c>
      <c r="Q83">
        <v>2.0699999999999998</v>
      </c>
      <c r="R83">
        <v>0</v>
      </c>
      <c r="S83">
        <v>1.48</v>
      </c>
      <c r="T83">
        <v>31.85</v>
      </c>
      <c r="U83">
        <v>10.62</v>
      </c>
      <c r="V83">
        <v>10.61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6.12</v>
      </c>
      <c r="AD83">
        <v>14.66</v>
      </c>
      <c r="AE83">
        <v>14.66</v>
      </c>
      <c r="AF83">
        <v>2.72</v>
      </c>
    </row>
    <row r="84" spans="1:32">
      <c r="A84" t="s">
        <v>126</v>
      </c>
      <c r="B84" s="75">
        <v>130.41999999999999</v>
      </c>
      <c r="C84" s="75">
        <v>77.11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57.87</v>
      </c>
      <c r="J84">
        <v>271.10000000000002</v>
      </c>
      <c r="K84">
        <v>100.97</v>
      </c>
      <c r="L84">
        <v>1.4</v>
      </c>
      <c r="M84">
        <v>6.95</v>
      </c>
      <c r="N84" s="135">
        <v>0</v>
      </c>
      <c r="O84" s="135">
        <v>0</v>
      </c>
      <c r="P84" s="135">
        <v>0</v>
      </c>
      <c r="Q84">
        <v>2.0699999999999998</v>
      </c>
      <c r="R84">
        <v>0</v>
      </c>
      <c r="S84">
        <v>1.48</v>
      </c>
      <c r="T84">
        <v>31.05</v>
      </c>
      <c r="U84">
        <v>10.35</v>
      </c>
      <c r="V84">
        <v>10.35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5.45</v>
      </c>
      <c r="AD84">
        <v>14.45</v>
      </c>
      <c r="AE84">
        <v>14.45</v>
      </c>
      <c r="AF84">
        <v>2.72</v>
      </c>
    </row>
    <row r="85" spans="1:32">
      <c r="A85" t="s">
        <v>127</v>
      </c>
      <c r="B85" s="75">
        <v>130.41999999999999</v>
      </c>
      <c r="C85" s="75">
        <v>77.11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57.87</v>
      </c>
      <c r="J85">
        <v>271.10000000000002</v>
      </c>
      <c r="K85">
        <v>100.97</v>
      </c>
      <c r="L85">
        <v>1.4</v>
      </c>
      <c r="M85">
        <v>6.94</v>
      </c>
      <c r="N85" s="135">
        <v>0</v>
      </c>
      <c r="O85" s="135">
        <v>0</v>
      </c>
      <c r="P85" s="135">
        <v>0</v>
      </c>
      <c r="Q85">
        <v>1.84</v>
      </c>
      <c r="R85">
        <v>0</v>
      </c>
      <c r="S85">
        <v>1.48</v>
      </c>
      <c r="T85">
        <v>31.19</v>
      </c>
      <c r="U85">
        <v>10.4</v>
      </c>
      <c r="V85">
        <v>10.4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5.1100000000000003</v>
      </c>
      <c r="AD85">
        <v>14.22</v>
      </c>
      <c r="AE85">
        <v>14.22</v>
      </c>
      <c r="AF85">
        <v>2.72</v>
      </c>
    </row>
    <row r="86" spans="1:32">
      <c r="A86" t="s">
        <v>128</v>
      </c>
      <c r="B86" s="75">
        <v>130.41999999999999</v>
      </c>
      <c r="C86" s="75">
        <v>77.11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57.87</v>
      </c>
      <c r="J86">
        <v>271.10000000000002</v>
      </c>
      <c r="K86">
        <v>100.97</v>
      </c>
      <c r="L86">
        <v>1.4</v>
      </c>
      <c r="M86">
        <v>7.08</v>
      </c>
      <c r="N86" s="135">
        <v>0</v>
      </c>
      <c r="O86" s="135">
        <v>0</v>
      </c>
      <c r="P86" s="135">
        <v>0</v>
      </c>
      <c r="Q86">
        <v>1.84</v>
      </c>
      <c r="R86">
        <v>0</v>
      </c>
      <c r="S86">
        <v>1.48</v>
      </c>
      <c r="T86">
        <v>31.28</v>
      </c>
      <c r="U86">
        <v>10.43</v>
      </c>
      <c r="V86">
        <v>10.42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4.37</v>
      </c>
      <c r="AD86">
        <v>14.1</v>
      </c>
      <c r="AE86">
        <v>14.1</v>
      </c>
      <c r="AF86">
        <v>2.72</v>
      </c>
    </row>
    <row r="87" spans="1:32">
      <c r="A87" t="s">
        <v>129</v>
      </c>
      <c r="B87" s="75">
        <v>130.41999999999999</v>
      </c>
      <c r="C87" s="75">
        <v>77.11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57.87</v>
      </c>
      <c r="J87">
        <v>271.10000000000002</v>
      </c>
      <c r="K87">
        <v>100.97</v>
      </c>
      <c r="L87">
        <v>1.4</v>
      </c>
      <c r="M87">
        <v>7</v>
      </c>
      <c r="N87" s="135">
        <v>0</v>
      </c>
      <c r="O87" s="135">
        <v>0</v>
      </c>
      <c r="P87" s="135">
        <v>0</v>
      </c>
      <c r="Q87">
        <v>1.84</v>
      </c>
      <c r="R87">
        <v>0</v>
      </c>
      <c r="S87">
        <v>1.48</v>
      </c>
      <c r="T87">
        <v>33.17</v>
      </c>
      <c r="U87">
        <v>11.06</v>
      </c>
      <c r="V87">
        <v>11.06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4.3499999999999996</v>
      </c>
      <c r="AD87">
        <v>13.85</v>
      </c>
      <c r="AE87">
        <v>13.85</v>
      </c>
      <c r="AF87">
        <v>2.72</v>
      </c>
    </row>
    <row r="88" spans="1:32">
      <c r="A88" t="s">
        <v>130</v>
      </c>
      <c r="B88" s="75">
        <v>130.41999999999999</v>
      </c>
      <c r="C88" s="75">
        <v>77.11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57.87</v>
      </c>
      <c r="J88">
        <v>271.10000000000002</v>
      </c>
      <c r="K88">
        <v>100.97</v>
      </c>
      <c r="L88">
        <v>1.4</v>
      </c>
      <c r="M88">
        <v>7.09</v>
      </c>
      <c r="N88" s="135">
        <v>0</v>
      </c>
      <c r="O88" s="135">
        <v>0</v>
      </c>
      <c r="P88" s="135">
        <v>0</v>
      </c>
      <c r="Q88">
        <v>1.84</v>
      </c>
      <c r="R88">
        <v>0</v>
      </c>
      <c r="S88">
        <v>1.48</v>
      </c>
      <c r="T88">
        <v>33.53</v>
      </c>
      <c r="U88">
        <v>11.18</v>
      </c>
      <c r="V88">
        <v>11.16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4.3499999999999996</v>
      </c>
      <c r="AD88">
        <v>13.41</v>
      </c>
      <c r="AE88">
        <v>13.41</v>
      </c>
      <c r="AF88">
        <v>2.72</v>
      </c>
    </row>
    <row r="89" spans="1:32">
      <c r="A89" t="s">
        <v>131</v>
      </c>
      <c r="B89" s="75">
        <v>130.41999999999999</v>
      </c>
      <c r="C89" s="75">
        <v>77.11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57.87</v>
      </c>
      <c r="J89">
        <v>271.10000000000002</v>
      </c>
      <c r="K89">
        <v>100.97</v>
      </c>
      <c r="L89">
        <v>1.4</v>
      </c>
      <c r="M89">
        <v>6.93</v>
      </c>
      <c r="N89" s="135">
        <v>0</v>
      </c>
      <c r="O89" s="135">
        <v>0</v>
      </c>
      <c r="P89" s="135">
        <v>0</v>
      </c>
      <c r="Q89">
        <v>1.84</v>
      </c>
      <c r="R89">
        <v>0</v>
      </c>
      <c r="S89">
        <v>1.48</v>
      </c>
      <c r="T89">
        <v>33.75</v>
      </c>
      <c r="U89">
        <v>11.25</v>
      </c>
      <c r="V89">
        <v>11.25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4.3499999999999996</v>
      </c>
      <c r="AD89">
        <v>17.21</v>
      </c>
      <c r="AE89">
        <v>17.21</v>
      </c>
      <c r="AF89">
        <v>2.72</v>
      </c>
    </row>
    <row r="90" spans="1:32">
      <c r="A90" t="s">
        <v>132</v>
      </c>
      <c r="B90" s="75">
        <v>130.41999999999999</v>
      </c>
      <c r="C90" s="75">
        <v>77.11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57.87</v>
      </c>
      <c r="J90">
        <v>271.10000000000002</v>
      </c>
      <c r="K90">
        <v>100.97</v>
      </c>
      <c r="L90">
        <v>1.4</v>
      </c>
      <c r="M90">
        <v>7.02</v>
      </c>
      <c r="N90" s="135">
        <v>0</v>
      </c>
      <c r="O90" s="135">
        <v>0</v>
      </c>
      <c r="P90" s="135">
        <v>0</v>
      </c>
      <c r="Q90">
        <v>1.84</v>
      </c>
      <c r="R90">
        <v>0</v>
      </c>
      <c r="S90">
        <v>1.48</v>
      </c>
      <c r="T90">
        <v>33.880000000000003</v>
      </c>
      <c r="U90">
        <v>11.29</v>
      </c>
      <c r="V90">
        <v>11.3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4.38</v>
      </c>
      <c r="AD90">
        <v>16.89</v>
      </c>
      <c r="AE90">
        <v>16.89</v>
      </c>
      <c r="AF90">
        <v>2.72</v>
      </c>
    </row>
    <row r="91" spans="1:32">
      <c r="A91" t="s">
        <v>133</v>
      </c>
      <c r="B91" s="75">
        <v>130.41999999999999</v>
      </c>
      <c r="C91" s="75">
        <v>77.11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57.87</v>
      </c>
      <c r="J91">
        <v>271.10000000000002</v>
      </c>
      <c r="K91">
        <v>100.97</v>
      </c>
      <c r="L91">
        <v>1.4</v>
      </c>
      <c r="M91">
        <v>6.96</v>
      </c>
      <c r="N91" s="135">
        <v>0</v>
      </c>
      <c r="O91" s="135">
        <v>0</v>
      </c>
      <c r="P91" s="135">
        <v>0</v>
      </c>
      <c r="Q91">
        <v>1.76</v>
      </c>
      <c r="R91">
        <v>0</v>
      </c>
      <c r="S91">
        <v>1.44</v>
      </c>
      <c r="T91">
        <v>22.14</v>
      </c>
      <c r="U91">
        <v>7.38</v>
      </c>
      <c r="V91">
        <v>7.39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4.3600000000000003</v>
      </c>
      <c r="AD91">
        <v>15.71</v>
      </c>
      <c r="AE91">
        <v>15.71</v>
      </c>
      <c r="AF91">
        <v>2.72</v>
      </c>
    </row>
    <row r="92" spans="1:32">
      <c r="A92" t="s">
        <v>134</v>
      </c>
      <c r="B92" s="75">
        <v>130.41999999999999</v>
      </c>
      <c r="C92" s="75">
        <v>77.11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57.87</v>
      </c>
      <c r="J92">
        <v>271.10000000000002</v>
      </c>
      <c r="K92">
        <v>100.97</v>
      </c>
      <c r="L92">
        <v>1.4</v>
      </c>
      <c r="M92">
        <v>7.06</v>
      </c>
      <c r="N92" s="135">
        <v>0</v>
      </c>
      <c r="O92" s="135">
        <v>0</v>
      </c>
      <c r="P92" s="135">
        <v>0</v>
      </c>
      <c r="Q92">
        <v>1.76</v>
      </c>
      <c r="R92">
        <v>0</v>
      </c>
      <c r="S92">
        <v>1.44</v>
      </c>
      <c r="T92">
        <v>21.92</v>
      </c>
      <c r="U92">
        <v>7.31</v>
      </c>
      <c r="V92">
        <v>7.3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4.34</v>
      </c>
      <c r="AD92">
        <v>14.5</v>
      </c>
      <c r="AE92">
        <v>14.5</v>
      </c>
      <c r="AF92">
        <v>2.72</v>
      </c>
    </row>
    <row r="93" spans="1:32">
      <c r="A93" t="s">
        <v>135</v>
      </c>
      <c r="B93" s="75">
        <v>130.41999999999999</v>
      </c>
      <c r="C93" s="75">
        <v>77.11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57.87</v>
      </c>
      <c r="J93">
        <v>271.10000000000002</v>
      </c>
      <c r="K93">
        <v>100.97</v>
      </c>
      <c r="L93">
        <v>1.4</v>
      </c>
      <c r="M93">
        <v>7.1</v>
      </c>
      <c r="N93" s="135">
        <v>0</v>
      </c>
      <c r="O93" s="135">
        <v>0</v>
      </c>
      <c r="P93" s="135">
        <v>0</v>
      </c>
      <c r="Q93">
        <v>1.76</v>
      </c>
      <c r="R93">
        <v>0</v>
      </c>
      <c r="S93">
        <v>1.44</v>
      </c>
      <c r="T93">
        <v>22.23</v>
      </c>
      <c r="U93">
        <v>7.41</v>
      </c>
      <c r="V93">
        <v>7.41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4.3</v>
      </c>
      <c r="AD93">
        <v>13.7</v>
      </c>
      <c r="AE93">
        <v>13.7</v>
      </c>
      <c r="AF93">
        <v>2.72</v>
      </c>
    </row>
    <row r="94" spans="1:32">
      <c r="A94" t="s">
        <v>136</v>
      </c>
      <c r="B94" s="75">
        <v>130.41999999999999</v>
      </c>
      <c r="C94" s="75">
        <v>77.11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57.87</v>
      </c>
      <c r="J94">
        <v>271.10000000000002</v>
      </c>
      <c r="K94">
        <v>100.97</v>
      </c>
      <c r="L94">
        <v>1.4</v>
      </c>
      <c r="M94">
        <v>6.97</v>
      </c>
      <c r="N94" s="135">
        <v>0</v>
      </c>
      <c r="O94" s="135">
        <v>0</v>
      </c>
      <c r="P94" s="135">
        <v>0</v>
      </c>
      <c r="Q94">
        <v>1.76</v>
      </c>
      <c r="R94">
        <v>0</v>
      </c>
      <c r="S94">
        <v>1.44</v>
      </c>
      <c r="T94">
        <v>22.34</v>
      </c>
      <c r="U94">
        <v>7.45</v>
      </c>
      <c r="V94">
        <v>7.45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4.3</v>
      </c>
      <c r="AD94">
        <v>13.41</v>
      </c>
      <c r="AE94">
        <v>13.41</v>
      </c>
      <c r="AF94">
        <v>2.72</v>
      </c>
    </row>
    <row r="95" spans="1:32">
      <c r="A95" t="s">
        <v>137</v>
      </c>
      <c r="B95" s="75">
        <v>130.41999999999999</v>
      </c>
      <c r="C95" s="75">
        <v>77.11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57.87</v>
      </c>
      <c r="J95">
        <v>271.10000000000002</v>
      </c>
      <c r="K95">
        <v>100.97</v>
      </c>
      <c r="L95">
        <v>1.4</v>
      </c>
      <c r="M95">
        <v>7</v>
      </c>
      <c r="N95" s="135">
        <v>0</v>
      </c>
      <c r="O95" s="135">
        <v>0</v>
      </c>
      <c r="P95" s="135">
        <v>0</v>
      </c>
      <c r="Q95">
        <v>1.76</v>
      </c>
      <c r="R95">
        <v>0</v>
      </c>
      <c r="S95">
        <v>1.44</v>
      </c>
      <c r="T95">
        <v>21.91</v>
      </c>
      <c r="U95">
        <v>7.3</v>
      </c>
      <c r="V95">
        <v>7.3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4.34</v>
      </c>
      <c r="AD95">
        <v>12.99</v>
      </c>
      <c r="AE95">
        <v>12.99</v>
      </c>
      <c r="AF95">
        <v>2.72</v>
      </c>
    </row>
    <row r="96" spans="1:32">
      <c r="A96" t="s">
        <v>138</v>
      </c>
      <c r="B96" s="75">
        <v>130.41999999999999</v>
      </c>
      <c r="C96" s="75">
        <v>77.11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57.87</v>
      </c>
      <c r="J96">
        <v>271.10000000000002</v>
      </c>
      <c r="K96">
        <v>100.97</v>
      </c>
      <c r="L96">
        <v>1.4</v>
      </c>
      <c r="M96">
        <v>7.07</v>
      </c>
      <c r="N96" s="135">
        <v>0</v>
      </c>
      <c r="O96" s="135">
        <v>0</v>
      </c>
      <c r="P96" s="135">
        <v>0</v>
      </c>
      <c r="Q96">
        <v>1.76</v>
      </c>
      <c r="R96">
        <v>0</v>
      </c>
      <c r="S96">
        <v>1.44</v>
      </c>
      <c r="T96">
        <v>21.94</v>
      </c>
      <c r="U96">
        <v>7.31</v>
      </c>
      <c r="V96">
        <v>7.32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4.3499999999999996</v>
      </c>
      <c r="AD96">
        <v>12.57</v>
      </c>
      <c r="AE96">
        <v>12.57</v>
      </c>
      <c r="AF96">
        <v>2.72</v>
      </c>
    </row>
    <row r="97" spans="1:36">
      <c r="A97" t="s">
        <v>139</v>
      </c>
      <c r="B97" s="75">
        <v>130.41999999999999</v>
      </c>
      <c r="C97" s="75">
        <v>77.11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57.87</v>
      </c>
      <c r="J97">
        <v>271.10000000000002</v>
      </c>
      <c r="K97">
        <v>100.97</v>
      </c>
      <c r="L97">
        <v>1.4</v>
      </c>
      <c r="M97">
        <v>6.92</v>
      </c>
      <c r="N97" s="135">
        <v>0</v>
      </c>
      <c r="O97" s="135">
        <v>0</v>
      </c>
      <c r="P97" s="135">
        <v>0</v>
      </c>
      <c r="Q97">
        <v>1.76</v>
      </c>
      <c r="R97">
        <v>0</v>
      </c>
      <c r="S97">
        <v>1.44</v>
      </c>
      <c r="T97">
        <v>22.11</v>
      </c>
      <c r="U97">
        <v>7.37</v>
      </c>
      <c r="V97">
        <v>7.38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4.37</v>
      </c>
      <c r="AD97">
        <v>12.15</v>
      </c>
      <c r="AE97">
        <v>12.15</v>
      </c>
      <c r="AF97">
        <v>2.72</v>
      </c>
    </row>
    <row r="98" spans="1:36">
      <c r="A98" t="s">
        <v>140</v>
      </c>
      <c r="B98" s="75">
        <v>130.41999999999999</v>
      </c>
      <c r="C98" s="75">
        <v>77.11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57.87</v>
      </c>
      <c r="J98">
        <v>271.10000000000002</v>
      </c>
      <c r="K98">
        <v>100.97</v>
      </c>
      <c r="L98">
        <v>1.4</v>
      </c>
      <c r="M98">
        <v>6.91</v>
      </c>
      <c r="N98" s="135">
        <v>0</v>
      </c>
      <c r="O98" s="135">
        <v>0</v>
      </c>
      <c r="P98" s="135">
        <v>0</v>
      </c>
      <c r="Q98">
        <v>1.76</v>
      </c>
      <c r="R98">
        <v>0</v>
      </c>
      <c r="S98">
        <v>1.44</v>
      </c>
      <c r="T98">
        <v>22.06</v>
      </c>
      <c r="U98">
        <v>7.35</v>
      </c>
      <c r="V98">
        <v>7.36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4.3600000000000003</v>
      </c>
      <c r="AD98">
        <v>11.97</v>
      </c>
      <c r="AE98">
        <v>11.97</v>
      </c>
      <c r="AF98">
        <v>2.72</v>
      </c>
    </row>
    <row r="99" spans="1:36">
      <c r="A99" t="s">
        <v>141</v>
      </c>
      <c r="B99" s="75">
        <f>SUM(B3:B98)/4000</f>
        <v>3.0726300000000006</v>
      </c>
      <c r="C99" s="75">
        <f t="shared" ref="C99:L99" si="2">SUM(C3:C98)/4000</f>
        <v>1.8068049999999976</v>
      </c>
      <c r="D99" s="135">
        <f t="shared" ref="D99" si="3">SUM(D3:D98)/4000</f>
        <v>0.98566500000000001</v>
      </c>
      <c r="E99" s="75"/>
      <c r="F99" s="78">
        <f t="shared" si="2"/>
        <v>7.9905000000000018E-2</v>
      </c>
      <c r="G99" s="78">
        <f t="shared" si="2"/>
        <v>7.9905000000000018E-2</v>
      </c>
      <c r="H99" s="78">
        <f t="shared" si="2"/>
        <v>8.1902499999999989E-2</v>
      </c>
      <c r="I99">
        <f t="shared" si="2"/>
        <v>1.1986174999999986</v>
      </c>
      <c r="J99">
        <f t="shared" si="2"/>
        <v>6.5063999999999904</v>
      </c>
      <c r="K99">
        <f t="shared" si="2"/>
        <v>2.4232799999999992</v>
      </c>
      <c r="L99">
        <f t="shared" si="2"/>
        <v>3.5560000000000029E-2</v>
      </c>
      <c r="M99">
        <f t="shared" ref="M99:AB99" si="4">SUM(M3:M98)/4000</f>
        <v>0.15770500000000001</v>
      </c>
      <c r="N99" s="135">
        <f t="shared" si="4"/>
        <v>0.34092499999999992</v>
      </c>
      <c r="O99" s="135">
        <f t="shared" si="4"/>
        <v>0.32236500000000001</v>
      </c>
      <c r="P99" s="135">
        <f t="shared" si="4"/>
        <v>0.32237500000000013</v>
      </c>
      <c r="Q99">
        <f t="shared" si="4"/>
        <v>4.1654999999999984E-2</v>
      </c>
      <c r="R99">
        <f t="shared" si="4"/>
        <v>0.95878250000000009</v>
      </c>
      <c r="S99">
        <f t="shared" si="4"/>
        <v>3.3399999999999999E-2</v>
      </c>
      <c r="T99">
        <f t="shared" si="4"/>
        <v>0.79147000000000034</v>
      </c>
      <c r="U99">
        <f t="shared" si="4"/>
        <v>0.26381749999999971</v>
      </c>
      <c r="V99">
        <f t="shared" si="4"/>
        <v>0.26383749999999973</v>
      </c>
      <c r="W99">
        <f t="shared" si="4"/>
        <v>1.1451725000000004</v>
      </c>
      <c r="X99">
        <f t="shared" si="4"/>
        <v>0.22901249999999998</v>
      </c>
      <c r="Y99">
        <f t="shared" si="4"/>
        <v>0.54861499999999985</v>
      </c>
      <c r="Z99">
        <f t="shared" si="4"/>
        <v>0.28505249999999999</v>
      </c>
      <c r="AA99">
        <f t="shared" si="4"/>
        <v>0.66135250000000012</v>
      </c>
      <c r="AB99">
        <f t="shared" si="4"/>
        <v>0.33064750000000009</v>
      </c>
      <c r="AC99">
        <f t="shared" ref="AC99:AJ99" si="5">SUM(AC3:AC98)/4000</f>
        <v>0.15272250000000004</v>
      </c>
      <c r="AD99">
        <f t="shared" si="5"/>
        <v>0.49182750000000003</v>
      </c>
      <c r="AE99">
        <f t="shared" si="5"/>
        <v>0.49182750000000003</v>
      </c>
      <c r="AF99">
        <f t="shared" si="5"/>
        <v>6.5279999999999991E-2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45000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124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-124</v>
      </c>
      <c r="G3" s="145">
        <f>SUM(B3:F3)</f>
        <v>0</v>
      </c>
    </row>
    <row r="4" spans="1:7">
      <c r="A4" s="140" t="s">
        <v>46</v>
      </c>
      <c r="B4" s="136">
        <f>'IDT-1 Calculation'!DF4</f>
        <v>93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-93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74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-74</v>
      </c>
      <c r="G5" s="141">
        <f t="shared" si="0"/>
        <v>0</v>
      </c>
    </row>
    <row r="6" spans="1:7">
      <c r="A6" s="140" t="s">
        <v>48</v>
      </c>
      <c r="B6" s="136">
        <f>'IDT-1 Calculation'!DF6</f>
        <v>59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-59</v>
      </c>
      <c r="G6" s="141">
        <f t="shared" si="0"/>
        <v>0</v>
      </c>
    </row>
    <row r="7" spans="1:7">
      <c r="A7" s="140" t="s">
        <v>49</v>
      </c>
      <c r="B7" s="136">
        <f>'IDT-1 Calculation'!DF7</f>
        <v>47</v>
      </c>
      <c r="C7" s="136">
        <f>'IDT-1 Calculation'!DG7</f>
        <v>-5</v>
      </c>
      <c r="D7" s="136">
        <f>'IDT-1 Calculation'!DH7</f>
        <v>0</v>
      </c>
      <c r="E7" s="136">
        <f>'IDT-1 Calculation'!DI7</f>
        <v>0</v>
      </c>
      <c r="F7" s="136">
        <f>'IDT-1 Calculation'!DJ7</f>
        <v>-42</v>
      </c>
      <c r="G7" s="141">
        <f t="shared" si="0"/>
        <v>0</v>
      </c>
    </row>
    <row r="8" spans="1:7">
      <c r="A8" s="140" t="s">
        <v>50</v>
      </c>
      <c r="B8" s="136">
        <f>'IDT-1 Calculation'!DF8</f>
        <v>37</v>
      </c>
      <c r="C8" s="136">
        <f>'IDT-1 Calculation'!DG8</f>
        <v>-10</v>
      </c>
      <c r="D8" s="136">
        <f>'IDT-1 Calculation'!DH8</f>
        <v>0</v>
      </c>
      <c r="E8" s="136">
        <f>'IDT-1 Calculation'!DI8</f>
        <v>0</v>
      </c>
      <c r="F8" s="136">
        <f>'IDT-1 Calculation'!DJ8</f>
        <v>-27</v>
      </c>
      <c r="G8" s="141">
        <f t="shared" si="0"/>
        <v>0</v>
      </c>
    </row>
    <row r="9" spans="1:7">
      <c r="A9" s="140" t="s">
        <v>51</v>
      </c>
      <c r="B9" s="136">
        <f>'IDT-1 Calculation'!DF9</f>
        <v>13</v>
      </c>
      <c r="C9" s="136">
        <f>'IDT-1 Calculation'!DG9</f>
        <v>-5.5039999999999996</v>
      </c>
      <c r="D9" s="136">
        <f>'IDT-1 Calculation'!DH9</f>
        <v>0</v>
      </c>
      <c r="E9" s="136">
        <f>'IDT-1 Calculation'!DI9</f>
        <v>0</v>
      </c>
      <c r="F9" s="136">
        <f>'IDT-1 Calculation'!DJ9</f>
        <v>-7.4960000000000004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1</v>
      </c>
      <c r="C25" s="136">
        <f>'IDT-1 Calculation'!DG25</f>
        <v>-0.42299999999999999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-0.57699999999999996</v>
      </c>
      <c r="G25" s="141">
        <f t="shared" si="0"/>
        <v>0</v>
      </c>
    </row>
    <row r="26" spans="1:7">
      <c r="A26" s="140" t="s">
        <v>68</v>
      </c>
      <c r="B26" s="136">
        <f>'IDT-1 Calculation'!DF26</f>
        <v>28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-28</v>
      </c>
      <c r="G26" s="141">
        <f t="shared" si="0"/>
        <v>0</v>
      </c>
    </row>
    <row r="27" spans="1:7">
      <c r="A27" s="140" t="s">
        <v>69</v>
      </c>
      <c r="B27" s="136">
        <f>'IDT-1 Calculation'!DF27</f>
        <v>56</v>
      </c>
      <c r="C27" s="136">
        <f>'IDT-1 Calculation'!DG27</f>
        <v>55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-111</v>
      </c>
      <c r="G27" s="141">
        <f t="shared" si="0"/>
        <v>0</v>
      </c>
    </row>
    <row r="28" spans="1:7">
      <c r="A28" s="140" t="s">
        <v>70</v>
      </c>
      <c r="B28" s="136">
        <f>'IDT-1 Calculation'!DF28</f>
        <v>50</v>
      </c>
      <c r="C28" s="136">
        <f>'IDT-1 Calculation'!DG28</f>
        <v>70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-120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50</v>
      </c>
      <c r="C29" s="136">
        <f>'IDT-1 Calculation'!DG29</f>
        <v>95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-145</v>
      </c>
      <c r="G29" s="141">
        <f t="shared" si="0"/>
        <v>0</v>
      </c>
    </row>
    <row r="30" spans="1:7">
      <c r="A30" s="140" t="s">
        <v>72</v>
      </c>
      <c r="B30" s="136">
        <f>'IDT-1 Calculation'!DF30</f>
        <v>37</v>
      </c>
      <c r="C30" s="136">
        <f>'IDT-1 Calculation'!DG30</f>
        <v>115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-152</v>
      </c>
      <c r="G30" s="141">
        <f t="shared" si="0"/>
        <v>0</v>
      </c>
    </row>
    <row r="31" spans="1:7">
      <c r="A31" s="140" t="s">
        <v>73</v>
      </c>
      <c r="B31" s="136">
        <f>'IDT-1 Calculation'!DF31</f>
        <v>56</v>
      </c>
      <c r="C31" s="136">
        <f>'IDT-1 Calculation'!DG31</f>
        <v>125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-181</v>
      </c>
      <c r="G31" s="141">
        <f t="shared" si="0"/>
        <v>0</v>
      </c>
    </row>
    <row r="32" spans="1:7">
      <c r="A32" s="140" t="s">
        <v>74</v>
      </c>
      <c r="B32" s="136">
        <f>'IDT-1 Calculation'!DF32</f>
        <v>57</v>
      </c>
      <c r="C32" s="136">
        <f>'IDT-1 Calculation'!DG32</f>
        <v>125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-182</v>
      </c>
      <c r="G32" s="141">
        <f t="shared" si="0"/>
        <v>0</v>
      </c>
    </row>
    <row r="33" spans="1:7">
      <c r="A33" s="140" t="s">
        <v>75</v>
      </c>
      <c r="B33" s="136">
        <f>'IDT-1 Calculation'!DF33</f>
        <v>37</v>
      </c>
      <c r="C33" s="136">
        <f>'IDT-1 Calculation'!DG33</f>
        <v>100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-137</v>
      </c>
      <c r="G33" s="141">
        <f t="shared" si="0"/>
        <v>0</v>
      </c>
    </row>
    <row r="34" spans="1:7">
      <c r="A34" s="140" t="s">
        <v>76</v>
      </c>
      <c r="B34" s="136">
        <f>'IDT-1 Calculation'!DF34</f>
        <v>27</v>
      </c>
      <c r="C34" s="136">
        <f>'IDT-1 Calculation'!DG34</f>
        <v>85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-112</v>
      </c>
      <c r="G34" s="141">
        <f t="shared" si="0"/>
        <v>0</v>
      </c>
    </row>
    <row r="35" spans="1:7">
      <c r="A35" s="140" t="s">
        <v>77</v>
      </c>
      <c r="B35" s="136">
        <f>'IDT-1 Calculation'!DF35</f>
        <v>118</v>
      </c>
      <c r="C35" s="136">
        <f>'IDT-1 Calculation'!DG35</f>
        <v>65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-183</v>
      </c>
      <c r="G35" s="141">
        <f t="shared" si="0"/>
        <v>0</v>
      </c>
    </row>
    <row r="36" spans="1:7">
      <c r="A36" s="140" t="s">
        <v>78</v>
      </c>
      <c r="B36" s="136">
        <f>'IDT-1 Calculation'!DF36</f>
        <v>147</v>
      </c>
      <c r="C36" s="136">
        <f>'IDT-1 Calculation'!DG36</f>
        <v>45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-192</v>
      </c>
      <c r="G36" s="141">
        <f t="shared" si="0"/>
        <v>0</v>
      </c>
    </row>
    <row r="37" spans="1:7">
      <c r="A37" s="140" t="s">
        <v>79</v>
      </c>
      <c r="B37" s="136">
        <f>'IDT-1 Calculation'!DF37</f>
        <v>176</v>
      </c>
      <c r="C37" s="136">
        <f>'IDT-1 Calculation'!DG37</f>
        <v>25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-201</v>
      </c>
      <c r="G37" s="141">
        <f t="shared" si="0"/>
        <v>0</v>
      </c>
    </row>
    <row r="38" spans="1:7">
      <c r="A38" s="140" t="s">
        <v>80</v>
      </c>
      <c r="B38" s="136">
        <f>'IDT-1 Calculation'!DF38</f>
        <v>163</v>
      </c>
      <c r="C38" s="136">
        <f>'IDT-1 Calculation'!DG38</f>
        <v>5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-168</v>
      </c>
      <c r="G38" s="141">
        <f t="shared" si="0"/>
        <v>0</v>
      </c>
    </row>
    <row r="39" spans="1:7">
      <c r="A39" s="140" t="s">
        <v>81</v>
      </c>
      <c r="B39" s="136">
        <f>'IDT-1 Calculation'!DF39</f>
        <v>125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-125</v>
      </c>
      <c r="G39" s="141">
        <f t="shared" si="0"/>
        <v>0</v>
      </c>
    </row>
    <row r="40" spans="1:7">
      <c r="A40" s="140" t="s">
        <v>82</v>
      </c>
      <c r="B40" s="136">
        <f>'IDT-1 Calculation'!DF40</f>
        <v>109</v>
      </c>
      <c r="C40" s="136">
        <f>'IDT-1 Calculation'!DG40</f>
        <v>15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-124</v>
      </c>
      <c r="G40" s="141">
        <f t="shared" si="0"/>
        <v>0</v>
      </c>
    </row>
    <row r="41" spans="1:7">
      <c r="A41" s="140" t="s">
        <v>83</v>
      </c>
      <c r="B41" s="136">
        <f>'IDT-1 Calculation'!DF41</f>
        <v>92</v>
      </c>
      <c r="C41" s="136">
        <f>'IDT-1 Calculation'!DG41</f>
        <v>20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-112</v>
      </c>
      <c r="G41" s="141">
        <f t="shared" si="0"/>
        <v>0</v>
      </c>
    </row>
    <row r="42" spans="1:7">
      <c r="A42" s="140" t="s">
        <v>84</v>
      </c>
      <c r="B42" s="136">
        <f>'IDT-1 Calculation'!DF42</f>
        <v>76</v>
      </c>
      <c r="C42" s="136">
        <f>'IDT-1 Calculation'!DG42</f>
        <v>25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-101</v>
      </c>
      <c r="G42" s="141">
        <f t="shared" si="0"/>
        <v>0</v>
      </c>
    </row>
    <row r="43" spans="1:7">
      <c r="A43" s="140" t="s">
        <v>85</v>
      </c>
      <c r="B43" s="136">
        <f>'IDT-1 Calculation'!DF43</f>
        <v>83</v>
      </c>
      <c r="C43" s="136">
        <f>'IDT-1 Calculation'!DG43</f>
        <v>20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-103</v>
      </c>
      <c r="G43" s="141">
        <f t="shared" si="0"/>
        <v>0</v>
      </c>
    </row>
    <row r="44" spans="1:7">
      <c r="A44" s="140" t="s">
        <v>86</v>
      </c>
      <c r="B44" s="136">
        <f>'IDT-1 Calculation'!DF44</f>
        <v>70</v>
      </c>
      <c r="C44" s="136">
        <f>'IDT-1 Calculation'!DG44</f>
        <v>15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-85</v>
      </c>
      <c r="G44" s="141">
        <f t="shared" si="0"/>
        <v>0</v>
      </c>
    </row>
    <row r="45" spans="1:7">
      <c r="A45" s="140" t="s">
        <v>87</v>
      </c>
      <c r="B45" s="136">
        <f>'IDT-1 Calculation'!DF45</f>
        <v>52</v>
      </c>
      <c r="C45" s="136">
        <f>'IDT-1 Calculation'!DG45</f>
        <v>20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-72</v>
      </c>
      <c r="G45" s="141">
        <f t="shared" si="0"/>
        <v>0</v>
      </c>
    </row>
    <row r="46" spans="1:7">
      <c r="A46" s="140" t="s">
        <v>88</v>
      </c>
      <c r="B46" s="136">
        <f>'IDT-1 Calculation'!DF46</f>
        <v>28</v>
      </c>
      <c r="C46" s="136">
        <f>'IDT-1 Calculation'!DG46</f>
        <v>20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-48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41</v>
      </c>
      <c r="C67" s="136">
        <f>'IDT-1 Calculation'!DG67</f>
        <v>60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-101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87</v>
      </c>
      <c r="C68" s="136">
        <f>'IDT-1 Calculation'!DG68</f>
        <v>59.866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-146.86599999999999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96.731999999999999</v>
      </c>
      <c r="C69" s="136">
        <f>'IDT-1 Calculation'!DG69</f>
        <v>59.933999999999997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-156.666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83.036000000000001</v>
      </c>
      <c r="C70" s="136">
        <f>'IDT-1 Calculation'!DG70</f>
        <v>51.448999999999998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-134.48500000000001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78.942999999999998</v>
      </c>
      <c r="C71" s="136">
        <f>'IDT-1 Calculation'!DG71</f>
        <v>48.911999999999999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-127.85499999999999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71.793000000000006</v>
      </c>
      <c r="C72" s="136">
        <f>'IDT-1 Calculation'!DG72</f>
        <v>44.482999999999997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-116.27600000000001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71.445999999999998</v>
      </c>
      <c r="C73" s="136">
        <f>'IDT-1 Calculation'!DG73</f>
        <v>44.268000000000001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-115.714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73.683000000000007</v>
      </c>
      <c r="C74" s="136">
        <f>'IDT-1 Calculation'!DG74</f>
        <v>45.654000000000003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-119.33700000000002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79.122</v>
      </c>
      <c r="C75" s="136">
        <f>'IDT-1 Calculation'!DG75</f>
        <v>49.023000000000003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-128.14500000000001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92.557000000000002</v>
      </c>
      <c r="C76" s="136">
        <f>'IDT-1 Calculation'!DG76</f>
        <v>57.347999999999999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-149.905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58</v>
      </c>
      <c r="C77" s="136">
        <f>'IDT-1 Calculation'!DG77</f>
        <v>76.614999999999995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-134.61500000000001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121.33499999999999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-121.33499999999999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132.05799999999999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-132.05799999999999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18</v>
      </c>
      <c r="C80" s="136">
        <f>'IDT-1 Calculation'!DG80</f>
        <v>126.83799999999999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-144.83799999999999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79.742000000000004</v>
      </c>
      <c r="C81" s="136">
        <f>'IDT-1 Calculation'!DG81</f>
        <v>49.408000000000001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-129.15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81.379000000000005</v>
      </c>
      <c r="C82" s="136">
        <f>'IDT-1 Calculation'!DG82</f>
        <v>50.420999999999999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-131.80000000000001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98.787000000000006</v>
      </c>
      <c r="C83" s="136">
        <f>'IDT-1 Calculation'!DG83</f>
        <v>61.207999999999998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-159.995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110.265</v>
      </c>
      <c r="C84" s="136">
        <f>'IDT-1 Calculation'!DG84</f>
        <v>68.319000000000003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-178.584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128.143</v>
      </c>
      <c r="C85" s="136">
        <f>'IDT-1 Calculation'!DG85</f>
        <v>79.396000000000001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-207.53899999999999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150.60400000000001</v>
      </c>
      <c r="C86" s="136">
        <f>'IDT-1 Calculation'!DG86</f>
        <v>93.313000000000002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-243.91700000000003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176.578</v>
      </c>
      <c r="C87" s="136">
        <f>'IDT-1 Calculation'!DG87</f>
        <v>109.40600000000001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-285.98400000000004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182.215</v>
      </c>
      <c r="C88" s="136">
        <f>'IDT-1 Calculation'!DG88</f>
        <v>112.899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-295.11400000000003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180.61199999999999</v>
      </c>
      <c r="C89" s="136">
        <f>'IDT-1 Calculation'!DG89</f>
        <v>111.90600000000001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-292.51800000000003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184.49799999999999</v>
      </c>
      <c r="C90" s="136">
        <f>'IDT-1 Calculation'!DG90</f>
        <v>114.313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-298.81099999999998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202.57900000000001</v>
      </c>
      <c r="C91" s="136">
        <f>'IDT-1 Calculation'!DG91</f>
        <v>115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-317.57900000000001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222.16900000000001</v>
      </c>
      <c r="C92" s="136">
        <f>'IDT-1 Calculation'!DG92</f>
        <v>105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-327.16899999999998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207</v>
      </c>
      <c r="C93" s="136">
        <f>'IDT-1 Calculation'!DG93</f>
        <v>95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-302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187</v>
      </c>
      <c r="C94" s="136">
        <f>'IDT-1 Calculation'!DG94</f>
        <v>90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-277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186</v>
      </c>
      <c r="C95" s="136">
        <f>'IDT-1 Calculation'!DG95</f>
        <v>75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-261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156</v>
      </c>
      <c r="C96" s="136">
        <f>'IDT-1 Calculation'!DG96</f>
        <v>65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-221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134</v>
      </c>
      <c r="C97" s="136">
        <f>'IDT-1 Calculation'!DG97</f>
        <v>60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-194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118</v>
      </c>
      <c r="C98" s="149">
        <f>'IDT-1 Calculation'!DG98</f>
        <v>55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-173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1.4304707499999998</v>
      </c>
      <c r="C99" s="152">
        <f>SUM(C3:C98)/4000</f>
        <v>0.8781112499999999</v>
      </c>
      <c r="D99" s="152">
        <f>SUM(D3:D98)/4000</f>
        <v>0</v>
      </c>
      <c r="E99" s="152">
        <f>SUM(E3:E98)/4000</f>
        <v>0</v>
      </c>
      <c r="F99" s="152">
        <f>SUM(F3:F98)/4000</f>
        <v>-2.3085819999999999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45000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19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514.20692661471605</v>
      </c>
      <c r="L3">
        <v>9.4968719975909028</v>
      </c>
      <c r="M3">
        <v>63.146799203466863</v>
      </c>
      <c r="N3">
        <v>51.532045197729026</v>
      </c>
      <c r="O3">
        <v>72.737092638730033</v>
      </c>
      <c r="P3">
        <v>13.283769160320945</v>
      </c>
      <c r="Q3">
        <v>8.9793729036030729</v>
      </c>
      <c r="R3">
        <v>18.436123714929664</v>
      </c>
      <c r="S3">
        <v>11.509111718223943</v>
      </c>
      <c r="T3">
        <v>0</v>
      </c>
      <c r="U3">
        <v>52.065910408484484</v>
      </c>
      <c r="V3">
        <v>6.3014556496487675</v>
      </c>
      <c r="W3">
        <v>15.363041750603186</v>
      </c>
      <c r="X3">
        <v>65.174427668057248</v>
      </c>
      <c r="Y3">
        <v>0</v>
      </c>
      <c r="Z3">
        <v>2.8955518196618661</v>
      </c>
      <c r="AA3">
        <v>0</v>
      </c>
      <c r="AB3">
        <v>0</v>
      </c>
      <c r="AC3">
        <v>0</v>
      </c>
      <c r="AD3">
        <v>0</v>
      </c>
      <c r="AE3">
        <v>0</v>
      </c>
      <c r="AF3">
        <v>5.6886959561678161</v>
      </c>
      <c r="AG3">
        <v>28.745071216656228</v>
      </c>
      <c r="AH3">
        <v>0</v>
      </c>
      <c r="AI3">
        <v>0</v>
      </c>
      <c r="AJ3">
        <v>0</v>
      </c>
      <c r="AK3">
        <v>11.349377048632851</v>
      </c>
      <c r="AL3">
        <v>9.5926259227804849</v>
      </c>
      <c r="AM3">
        <v>4.7142285234815269</v>
      </c>
      <c r="AN3">
        <v>0</v>
      </c>
      <c r="AO3">
        <v>0</v>
      </c>
      <c r="AP3">
        <v>0</v>
      </c>
      <c r="AQ3">
        <v>0</v>
      </c>
      <c r="AR3">
        <v>23.168655298685035</v>
      </c>
      <c r="AS3">
        <v>14.442130820288041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41.918264122716707</v>
      </c>
      <c r="BB3">
        <f>SUM(B3:AZ3)-BA3</f>
        <v>960.91102110974157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514.20692661471605</v>
      </c>
      <c r="L4">
        <v>9.4968719975909028</v>
      </c>
      <c r="M4">
        <v>63.146799203466863</v>
      </c>
      <c r="N4">
        <v>51.532045197729026</v>
      </c>
      <c r="O4">
        <v>72.737092638730033</v>
      </c>
      <c r="P4">
        <v>13.283769160320945</v>
      </c>
      <c r="Q4">
        <v>8.9793729036030729</v>
      </c>
      <c r="R4">
        <v>18.436123714929664</v>
      </c>
      <c r="S4">
        <v>11.509111718223943</v>
      </c>
      <c r="T4">
        <v>0</v>
      </c>
      <c r="U4">
        <v>52.065910408484484</v>
      </c>
      <c r="V4">
        <v>6.3014556496487675</v>
      </c>
      <c r="W4">
        <v>15.373973790488952</v>
      </c>
      <c r="X4">
        <v>65.174427668057248</v>
      </c>
      <c r="Y4">
        <v>0</v>
      </c>
      <c r="Z4">
        <v>2.8955518196618661</v>
      </c>
      <c r="AA4">
        <v>0</v>
      </c>
      <c r="AB4">
        <v>0</v>
      </c>
      <c r="AC4">
        <v>0</v>
      </c>
      <c r="AD4">
        <v>0</v>
      </c>
      <c r="AE4">
        <v>0</v>
      </c>
      <c r="AF4">
        <v>5.6886959561678161</v>
      </c>
      <c r="AG4">
        <v>28.745071216656228</v>
      </c>
      <c r="AH4">
        <v>0</v>
      </c>
      <c r="AI4">
        <v>0</v>
      </c>
      <c r="AJ4">
        <v>0</v>
      </c>
      <c r="AK4">
        <v>11.349377048632851</v>
      </c>
      <c r="AL4">
        <v>9.5926259227804849</v>
      </c>
      <c r="AM4">
        <v>4.7142285234815269</v>
      </c>
      <c r="AN4">
        <v>0</v>
      </c>
      <c r="AO4">
        <v>0</v>
      </c>
      <c r="AP4">
        <v>0</v>
      </c>
      <c r="AQ4">
        <v>0</v>
      </c>
      <c r="AR4">
        <v>23.168655298685035</v>
      </c>
      <c r="AS4">
        <v>14.442130820288041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41.918721081983932</v>
      </c>
      <c r="BB4">
        <f t="shared" ref="BB4:BB67" si="0">SUM(B4:AZ4)-BA4</f>
        <v>960.92149619036013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514.20692661471605</v>
      </c>
      <c r="L5">
        <v>9.4968719975909028</v>
      </c>
      <c r="M5">
        <v>63.146799203466863</v>
      </c>
      <c r="N5">
        <v>51.532045197729026</v>
      </c>
      <c r="O5">
        <v>72.737092638730033</v>
      </c>
      <c r="P5">
        <v>13.283769160320945</v>
      </c>
      <c r="Q5">
        <v>8.9793729036030729</v>
      </c>
      <c r="R5">
        <v>18.436123714929664</v>
      </c>
      <c r="S5">
        <v>11.509111718223943</v>
      </c>
      <c r="T5">
        <v>0</v>
      </c>
      <c r="U5">
        <v>52.065910408484484</v>
      </c>
      <c r="V5">
        <v>6.3014556496487675</v>
      </c>
      <c r="W5">
        <v>15.373973790488952</v>
      </c>
      <c r="X5">
        <v>65.174427668057248</v>
      </c>
      <c r="Y5">
        <v>0</v>
      </c>
      <c r="Z5">
        <v>2.8955518196618661</v>
      </c>
      <c r="AA5">
        <v>0</v>
      </c>
      <c r="AB5">
        <v>0</v>
      </c>
      <c r="AC5">
        <v>0</v>
      </c>
      <c r="AD5">
        <v>0</v>
      </c>
      <c r="AE5">
        <v>0</v>
      </c>
      <c r="AF5">
        <v>5.6886959561678161</v>
      </c>
      <c r="AG5">
        <v>28.745071216656228</v>
      </c>
      <c r="AH5">
        <v>0</v>
      </c>
      <c r="AI5">
        <v>0</v>
      </c>
      <c r="AJ5">
        <v>0</v>
      </c>
      <c r="AK5">
        <v>11.349377048632851</v>
      </c>
      <c r="AL5">
        <v>9.5926259227804849</v>
      </c>
      <c r="AM5">
        <v>4.7142285234815269</v>
      </c>
      <c r="AN5">
        <v>0</v>
      </c>
      <c r="AO5">
        <v>0</v>
      </c>
      <c r="AP5">
        <v>0</v>
      </c>
      <c r="AQ5">
        <v>0</v>
      </c>
      <c r="AR5">
        <v>20.72984947777082</v>
      </c>
      <c r="AS5">
        <v>14.442130820288041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41.816778998669719</v>
      </c>
      <c r="BB5">
        <f t="shared" si="0"/>
        <v>958.58463245276005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514.20692661471605</v>
      </c>
      <c r="L6">
        <v>9.4968719975909028</v>
      </c>
      <c r="M6">
        <v>63.146799203466863</v>
      </c>
      <c r="N6">
        <v>51.532045197729026</v>
      </c>
      <c r="O6">
        <v>72.737092638730033</v>
      </c>
      <c r="P6">
        <v>13.283769160320945</v>
      </c>
      <c r="Q6">
        <v>8.9793729036030729</v>
      </c>
      <c r="R6">
        <v>18.436123714929664</v>
      </c>
      <c r="S6">
        <v>11.509111718223943</v>
      </c>
      <c r="T6">
        <v>0</v>
      </c>
      <c r="U6">
        <v>52.065910408484484</v>
      </c>
      <c r="V6">
        <v>6.3014556496487675</v>
      </c>
      <c r="W6">
        <v>15.373973790488952</v>
      </c>
      <c r="X6">
        <v>65.174427668057248</v>
      </c>
      <c r="Y6">
        <v>0</v>
      </c>
      <c r="Z6">
        <v>2.8955518196618661</v>
      </c>
      <c r="AA6">
        <v>0</v>
      </c>
      <c r="AB6">
        <v>0</v>
      </c>
      <c r="AC6">
        <v>0</v>
      </c>
      <c r="AD6">
        <v>0</v>
      </c>
      <c r="AE6">
        <v>0</v>
      </c>
      <c r="AF6">
        <v>5.6886959561678161</v>
      </c>
      <c r="AG6">
        <v>28.745071216656228</v>
      </c>
      <c r="AH6">
        <v>0</v>
      </c>
      <c r="AI6">
        <v>0</v>
      </c>
      <c r="AJ6">
        <v>0</v>
      </c>
      <c r="AK6">
        <v>11.349377048632851</v>
      </c>
      <c r="AL6">
        <v>9.5926259227804849</v>
      </c>
      <c r="AM6">
        <v>4.7142285234815269</v>
      </c>
      <c r="AN6">
        <v>0</v>
      </c>
      <c r="AO6">
        <v>0</v>
      </c>
      <c r="AP6">
        <v>0</v>
      </c>
      <c r="AQ6">
        <v>0</v>
      </c>
      <c r="AR6">
        <v>20.72984947777082</v>
      </c>
      <c r="AS6">
        <v>14.442130820288041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41.816778998669719</v>
      </c>
      <c r="BB6">
        <f t="shared" si="0"/>
        <v>958.58463245276005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514.20692661471605</v>
      </c>
      <c r="L7">
        <v>9.4968719975909028</v>
      </c>
      <c r="M7">
        <v>63.146799203466863</v>
      </c>
      <c r="N7">
        <v>51.532045197729026</v>
      </c>
      <c r="O7">
        <v>72.737092638730033</v>
      </c>
      <c r="P7">
        <v>13.283769160320945</v>
      </c>
      <c r="Q7">
        <v>8.9793729036030729</v>
      </c>
      <c r="R7">
        <v>18.436123714929664</v>
      </c>
      <c r="S7">
        <v>11.509111718223943</v>
      </c>
      <c r="T7">
        <v>0</v>
      </c>
      <c r="U7">
        <v>52.065910408484484</v>
      </c>
      <c r="V7">
        <v>6.3014556496487675</v>
      </c>
      <c r="W7">
        <v>15.373973790488952</v>
      </c>
      <c r="X7">
        <v>65.174427668057248</v>
      </c>
      <c r="Y7">
        <v>0</v>
      </c>
      <c r="Z7">
        <v>2.8955518196618661</v>
      </c>
      <c r="AA7">
        <v>0</v>
      </c>
      <c r="AB7">
        <v>0</v>
      </c>
      <c r="AC7">
        <v>0</v>
      </c>
      <c r="AD7">
        <v>0</v>
      </c>
      <c r="AE7">
        <v>0</v>
      </c>
      <c r="AF7">
        <v>5.6886959561678161</v>
      </c>
      <c r="AG7">
        <v>28.745071216656228</v>
      </c>
      <c r="AH7">
        <v>0</v>
      </c>
      <c r="AI7">
        <v>0</v>
      </c>
      <c r="AJ7">
        <v>0</v>
      </c>
      <c r="AK7">
        <v>11.349377048632851</v>
      </c>
      <c r="AL7">
        <v>18.313194801928883</v>
      </c>
      <c r="AM7">
        <v>4.7142285234815269</v>
      </c>
      <c r="AN7">
        <v>0</v>
      </c>
      <c r="AO7">
        <v>0</v>
      </c>
      <c r="AP7">
        <v>0</v>
      </c>
      <c r="AQ7">
        <v>0</v>
      </c>
      <c r="AR7">
        <v>20.72984947777082</v>
      </c>
      <c r="AS7">
        <v>14.442130820288041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42.181298777818128</v>
      </c>
      <c r="BB7">
        <f t="shared" si="0"/>
        <v>966.94068155276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514.20722227045042</v>
      </c>
      <c r="L8">
        <v>9.4968769657271004</v>
      </c>
      <c r="M8">
        <v>63.146799203466863</v>
      </c>
      <c r="N8">
        <v>51.532045197729026</v>
      </c>
      <c r="O8">
        <v>72.737092638730033</v>
      </c>
      <c r="P8">
        <v>13.283769160320945</v>
      </c>
      <c r="Q8">
        <v>9.0975366315738508</v>
      </c>
      <c r="R8">
        <v>18.434575169259517</v>
      </c>
      <c r="S8">
        <v>11.938978056717135</v>
      </c>
      <c r="T8">
        <v>0</v>
      </c>
      <c r="U8">
        <v>52.065910408484484</v>
      </c>
      <c r="V8">
        <v>6.3014556496487675</v>
      </c>
      <c r="W8">
        <v>15.372784200469207</v>
      </c>
      <c r="X8">
        <v>65.173006195834503</v>
      </c>
      <c r="Y8">
        <v>0</v>
      </c>
      <c r="Z8">
        <v>2.8955518196618661</v>
      </c>
      <c r="AA8">
        <v>0</v>
      </c>
      <c r="AB8">
        <v>0</v>
      </c>
      <c r="AC8">
        <v>0</v>
      </c>
      <c r="AD8">
        <v>0</v>
      </c>
      <c r="AE8">
        <v>0</v>
      </c>
      <c r="AF8">
        <v>5.6886959561678161</v>
      </c>
      <c r="AG8">
        <v>28.745071216656228</v>
      </c>
      <c r="AH8">
        <v>0</v>
      </c>
      <c r="AI8">
        <v>0</v>
      </c>
      <c r="AJ8">
        <v>0</v>
      </c>
      <c r="AK8">
        <v>11.349377048632851</v>
      </c>
      <c r="AL8">
        <v>52.323413274890406</v>
      </c>
      <c r="AM8">
        <v>4.7142285234815269</v>
      </c>
      <c r="AN8">
        <v>0</v>
      </c>
      <c r="AO8">
        <v>0</v>
      </c>
      <c r="AP8">
        <v>0</v>
      </c>
      <c r="AQ8">
        <v>0</v>
      </c>
      <c r="AR8">
        <v>20.72984947777082</v>
      </c>
      <c r="AS8">
        <v>14.442130820288041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43.625672261233177</v>
      </c>
      <c r="BB8">
        <f t="shared" si="0"/>
        <v>1000.0506976247284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514.20722227045042</v>
      </c>
      <c r="L9">
        <v>9.4967927789854922</v>
      </c>
      <c r="M9">
        <v>63.146799203466863</v>
      </c>
      <c r="N9">
        <v>51.532045197729026</v>
      </c>
      <c r="O9">
        <v>72.737092638730033</v>
      </c>
      <c r="P9">
        <v>13.283769160320945</v>
      </c>
      <c r="Q9">
        <v>9.0975366315738508</v>
      </c>
      <c r="R9">
        <v>18.434575169259517</v>
      </c>
      <c r="S9">
        <v>11.501597140765696</v>
      </c>
      <c r="T9">
        <v>0</v>
      </c>
      <c r="U9">
        <v>52.065910408484484</v>
      </c>
      <c r="V9">
        <v>6.3014556496487675</v>
      </c>
      <c r="W9">
        <v>15.372784200469207</v>
      </c>
      <c r="X9">
        <v>65.173006195834503</v>
      </c>
      <c r="Y9">
        <v>0</v>
      </c>
      <c r="Z9">
        <v>2.8955518196618661</v>
      </c>
      <c r="AA9">
        <v>0</v>
      </c>
      <c r="AB9">
        <v>0</v>
      </c>
      <c r="AC9">
        <v>0</v>
      </c>
      <c r="AD9">
        <v>0</v>
      </c>
      <c r="AE9">
        <v>0</v>
      </c>
      <c r="AF9">
        <v>5.6886959561678161</v>
      </c>
      <c r="AG9">
        <v>28.745071216656228</v>
      </c>
      <c r="AH9">
        <v>0</v>
      </c>
      <c r="AI9">
        <v>0</v>
      </c>
      <c r="AJ9">
        <v>0</v>
      </c>
      <c r="AK9">
        <v>11.349377048632851</v>
      </c>
      <c r="AL9">
        <v>52.323413274890406</v>
      </c>
      <c r="AM9">
        <v>4.7142285234815269</v>
      </c>
      <c r="AN9">
        <v>0</v>
      </c>
      <c r="AO9">
        <v>0</v>
      </c>
      <c r="AP9">
        <v>0</v>
      </c>
      <c r="AQ9">
        <v>0</v>
      </c>
      <c r="AR9">
        <v>23.168655298685035</v>
      </c>
      <c r="AS9">
        <v>14.442130820288041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43.709328303254821</v>
      </c>
      <c r="BB9">
        <f t="shared" si="0"/>
        <v>1001.9683823009279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498.95072706180906</v>
      </c>
      <c r="L10">
        <v>0</v>
      </c>
      <c r="M10">
        <v>63.146799203466863</v>
      </c>
      <c r="N10">
        <v>51.532045197729026</v>
      </c>
      <c r="O10">
        <v>72.737092638730033</v>
      </c>
      <c r="P10">
        <v>13.283769160320945</v>
      </c>
      <c r="Q10">
        <v>8.9793729036030729</v>
      </c>
      <c r="R10">
        <v>18.436123714929664</v>
      </c>
      <c r="S10">
        <v>8.9132159330434693</v>
      </c>
      <c r="T10">
        <v>0</v>
      </c>
      <c r="U10">
        <v>52.065910408484484</v>
      </c>
      <c r="V10">
        <v>6.3014556496487675</v>
      </c>
      <c r="W10">
        <v>15.373973790488952</v>
      </c>
      <c r="X10">
        <v>65.174427668057248</v>
      </c>
      <c r="Y10">
        <v>0</v>
      </c>
      <c r="Z10">
        <v>2.8955518196618661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5.6886959561678161</v>
      </c>
      <c r="AG10">
        <v>28.745071216656228</v>
      </c>
      <c r="AH10">
        <v>0</v>
      </c>
      <c r="AI10">
        <v>0</v>
      </c>
      <c r="AJ10">
        <v>0</v>
      </c>
      <c r="AK10">
        <v>11.349377048632851</v>
      </c>
      <c r="AL10">
        <v>52.323413274890406</v>
      </c>
      <c r="AM10">
        <v>4.7142285234815269</v>
      </c>
      <c r="AN10">
        <v>0</v>
      </c>
      <c r="AO10">
        <v>0</v>
      </c>
      <c r="AP10">
        <v>0</v>
      </c>
      <c r="AQ10">
        <v>0</v>
      </c>
      <c r="AR10">
        <v>23.168655298685035</v>
      </c>
      <c r="AS10">
        <v>14.442130820288041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42.561681158670766</v>
      </c>
      <c r="BB10">
        <f t="shared" si="0"/>
        <v>975.66035613010479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508.00285921318738</v>
      </c>
      <c r="L11">
        <v>0</v>
      </c>
      <c r="M11">
        <v>63.146799203466863</v>
      </c>
      <c r="N11">
        <v>51.532045197729026</v>
      </c>
      <c r="O11">
        <v>72.737092638730033</v>
      </c>
      <c r="P11">
        <v>13.283769160320945</v>
      </c>
      <c r="Q11">
        <v>8.9793729036030729</v>
      </c>
      <c r="R11">
        <v>18.436123714929664</v>
      </c>
      <c r="S11">
        <v>11.509111718223943</v>
      </c>
      <c r="T11">
        <v>0</v>
      </c>
      <c r="U11">
        <v>52.065910408484484</v>
      </c>
      <c r="V11">
        <v>6.3014556496487675</v>
      </c>
      <c r="W11">
        <v>15.373973790488952</v>
      </c>
      <c r="X11">
        <v>65.174427668057248</v>
      </c>
      <c r="Y11">
        <v>0</v>
      </c>
      <c r="Z11">
        <v>2.8955518196618661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5.6886959561678161</v>
      </c>
      <c r="AG11">
        <v>28.745071216656228</v>
      </c>
      <c r="AH11">
        <v>0</v>
      </c>
      <c r="AI11">
        <v>0</v>
      </c>
      <c r="AJ11">
        <v>0</v>
      </c>
      <c r="AK11">
        <v>11.349377048632851</v>
      </c>
      <c r="AL11">
        <v>52.323413274890406</v>
      </c>
      <c r="AM11">
        <v>4.7142285234815269</v>
      </c>
      <c r="AN11">
        <v>0</v>
      </c>
      <c r="AO11">
        <v>0</v>
      </c>
      <c r="AP11">
        <v>0</v>
      </c>
      <c r="AQ11">
        <v>0</v>
      </c>
      <c r="AR11">
        <v>20.72984947777082</v>
      </c>
      <c r="AS11">
        <v>14.442130820288041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42.946626643104736</v>
      </c>
      <c r="BB11">
        <f t="shared" si="0"/>
        <v>984.4846327613152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502.97298420984259</v>
      </c>
      <c r="L12">
        <v>0</v>
      </c>
      <c r="M12">
        <v>63.146799203466863</v>
      </c>
      <c r="N12">
        <v>51.532045197729026</v>
      </c>
      <c r="O12">
        <v>72.737092638730033</v>
      </c>
      <c r="P12">
        <v>13.283769160320945</v>
      </c>
      <c r="Q12">
        <v>8.9793729036030729</v>
      </c>
      <c r="R12">
        <v>18.436123714929664</v>
      </c>
      <c r="S12">
        <v>11.509111718223943</v>
      </c>
      <c r="T12">
        <v>0</v>
      </c>
      <c r="U12">
        <v>52.065910408484484</v>
      </c>
      <c r="V12">
        <v>6.3014556496487675</v>
      </c>
      <c r="W12">
        <v>15.373973790488952</v>
      </c>
      <c r="X12">
        <v>65.174427668057248</v>
      </c>
      <c r="Y12">
        <v>0</v>
      </c>
      <c r="Z12">
        <v>2.8955518196618661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5.6886959561678161</v>
      </c>
      <c r="AG12">
        <v>28.745071216656228</v>
      </c>
      <c r="AH12">
        <v>0</v>
      </c>
      <c r="AI12">
        <v>0</v>
      </c>
      <c r="AJ12">
        <v>0</v>
      </c>
      <c r="AK12">
        <v>11.349377048632851</v>
      </c>
      <c r="AL12">
        <v>18.313194801928883</v>
      </c>
      <c r="AM12">
        <v>4.7142285234815269</v>
      </c>
      <c r="AN12">
        <v>0</v>
      </c>
      <c r="AO12">
        <v>0</v>
      </c>
      <c r="AP12">
        <v>0</v>
      </c>
      <c r="AQ12">
        <v>0</v>
      </c>
      <c r="AR12">
        <v>20.72984947777082</v>
      </c>
      <c r="AS12">
        <v>14.442130820288041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41.314750735795087</v>
      </c>
      <c r="BB12">
        <f t="shared" si="0"/>
        <v>947.07641519231868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495.93335807010033</v>
      </c>
      <c r="L13">
        <v>0</v>
      </c>
      <c r="M13">
        <v>63.146799203466863</v>
      </c>
      <c r="N13">
        <v>51.532045197729026</v>
      </c>
      <c r="O13">
        <v>72.737092638730033</v>
      </c>
      <c r="P13">
        <v>13.283769160320945</v>
      </c>
      <c r="Q13">
        <v>8.9793729036030729</v>
      </c>
      <c r="R13">
        <v>18.436123714929664</v>
      </c>
      <c r="S13">
        <v>11.509111718223943</v>
      </c>
      <c r="T13">
        <v>0</v>
      </c>
      <c r="U13">
        <v>52.065910408484484</v>
      </c>
      <c r="V13">
        <v>6.3014556496487675</v>
      </c>
      <c r="W13">
        <v>15.373973790488952</v>
      </c>
      <c r="X13">
        <v>65.174427668057248</v>
      </c>
      <c r="Y13">
        <v>0</v>
      </c>
      <c r="Z13">
        <v>2.8955518196618661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5.6886959561678161</v>
      </c>
      <c r="AG13">
        <v>28.745071216656228</v>
      </c>
      <c r="AH13">
        <v>0</v>
      </c>
      <c r="AI13">
        <v>0</v>
      </c>
      <c r="AJ13">
        <v>0</v>
      </c>
      <c r="AK13">
        <v>11.349377048632851</v>
      </c>
      <c r="AL13">
        <v>18.313194801928883</v>
      </c>
      <c r="AM13">
        <v>4.7142285234815269</v>
      </c>
      <c r="AN13">
        <v>0</v>
      </c>
      <c r="AO13">
        <v>0</v>
      </c>
      <c r="AP13">
        <v>0.11319231809643079</v>
      </c>
      <c r="AQ13">
        <v>0</v>
      </c>
      <c r="AR13">
        <v>20.72984947777082</v>
      </c>
      <c r="AS13">
        <v>14.442130820288041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41.025225802050315</v>
      </c>
      <c r="BB13">
        <f t="shared" si="0"/>
        <v>940.4395063044177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513.0327322977563</v>
      </c>
      <c r="L14">
        <v>0</v>
      </c>
      <c r="M14">
        <v>63.146799203466863</v>
      </c>
      <c r="N14">
        <v>51.532045197729026</v>
      </c>
      <c r="O14">
        <v>72.737092638730033</v>
      </c>
      <c r="P14">
        <v>13.283769160320945</v>
      </c>
      <c r="Q14">
        <v>8.9793729036030729</v>
      </c>
      <c r="R14">
        <v>18.436123714929664</v>
      </c>
      <c r="S14">
        <v>11.509111718223943</v>
      </c>
      <c r="T14">
        <v>0</v>
      </c>
      <c r="U14">
        <v>52.065910408484484</v>
      </c>
      <c r="V14">
        <v>6.3014556496487675</v>
      </c>
      <c r="W14">
        <v>15.373973790488952</v>
      </c>
      <c r="X14">
        <v>65.174427668057248</v>
      </c>
      <c r="Y14">
        <v>0</v>
      </c>
      <c r="Z14">
        <v>2.8955518196618661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5.6886959561678161</v>
      </c>
      <c r="AG14">
        <v>28.745071216656228</v>
      </c>
      <c r="AH14">
        <v>0</v>
      </c>
      <c r="AI14">
        <v>0</v>
      </c>
      <c r="AJ14">
        <v>0</v>
      </c>
      <c r="AK14">
        <v>11.349377048632851</v>
      </c>
      <c r="AL14">
        <v>18.313194801928883</v>
      </c>
      <c r="AM14">
        <v>4.7142285234815269</v>
      </c>
      <c r="AN14">
        <v>0</v>
      </c>
      <c r="AO14">
        <v>0</v>
      </c>
      <c r="AP14">
        <v>0.11319231809643079</v>
      </c>
      <c r="AQ14">
        <v>0</v>
      </c>
      <c r="AR14">
        <v>20.72984947777082</v>
      </c>
      <c r="AS14">
        <v>14.442130820288041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41.739979644766365</v>
      </c>
      <c r="BB14">
        <f t="shared" si="0"/>
        <v>956.82412668935763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430.54823179779419</v>
      </c>
      <c r="L15">
        <v>0</v>
      </c>
      <c r="M15">
        <v>63.146799203466863</v>
      </c>
      <c r="N15">
        <v>51.532045197729026</v>
      </c>
      <c r="O15">
        <v>72.737092638730033</v>
      </c>
      <c r="P15">
        <v>13.283769160320945</v>
      </c>
      <c r="Q15">
        <v>8.9793729036030729</v>
      </c>
      <c r="R15">
        <v>18.436123714929664</v>
      </c>
      <c r="S15">
        <v>11.509111718223943</v>
      </c>
      <c r="T15">
        <v>0</v>
      </c>
      <c r="U15">
        <v>52.065910408484484</v>
      </c>
      <c r="V15">
        <v>6.3014556496487675</v>
      </c>
      <c r="W15">
        <v>15.373973790488952</v>
      </c>
      <c r="X15">
        <v>65.174427668057248</v>
      </c>
      <c r="Y15">
        <v>0</v>
      </c>
      <c r="Z15">
        <v>2.8955518196618661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5.6886959561678161</v>
      </c>
      <c r="AG15">
        <v>28.745071216656228</v>
      </c>
      <c r="AH15">
        <v>0</v>
      </c>
      <c r="AI15">
        <v>0</v>
      </c>
      <c r="AJ15">
        <v>0</v>
      </c>
      <c r="AK15">
        <v>11.349377048632851</v>
      </c>
      <c r="AL15">
        <v>18.313194801928883</v>
      </c>
      <c r="AM15">
        <v>7.0570576188687122</v>
      </c>
      <c r="AN15">
        <v>0</v>
      </c>
      <c r="AO15">
        <v>0</v>
      </c>
      <c r="AP15">
        <v>0.11319231809643079</v>
      </c>
      <c r="AQ15">
        <v>0</v>
      </c>
      <c r="AR15">
        <v>23.168655298685035</v>
      </c>
      <c r="AS15">
        <v>14.092667053224798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38.477392277906056</v>
      </c>
      <c r="BB15">
        <f t="shared" si="0"/>
        <v>882.03438470549384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417.46788413400151</v>
      </c>
      <c r="L16">
        <v>0</v>
      </c>
      <c r="M16">
        <v>63.146799203466863</v>
      </c>
      <c r="N16">
        <v>51.532045197729026</v>
      </c>
      <c r="O16">
        <v>72.737092638730033</v>
      </c>
      <c r="P16">
        <v>13.283769160320945</v>
      </c>
      <c r="Q16">
        <v>8.9793729036030729</v>
      </c>
      <c r="R16">
        <v>18.436123714929664</v>
      </c>
      <c r="S16">
        <v>11.509111718223943</v>
      </c>
      <c r="T16">
        <v>0</v>
      </c>
      <c r="U16">
        <v>52.065910408484484</v>
      </c>
      <c r="V16">
        <v>6.3014556496487675</v>
      </c>
      <c r="W16">
        <v>15.373973790488952</v>
      </c>
      <c r="X16">
        <v>65.174427668057248</v>
      </c>
      <c r="Y16">
        <v>0</v>
      </c>
      <c r="Z16">
        <v>2.8955518196618661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5.6886959561678161</v>
      </c>
      <c r="AG16">
        <v>28.745071216656228</v>
      </c>
      <c r="AH16">
        <v>0</v>
      </c>
      <c r="AI16">
        <v>0</v>
      </c>
      <c r="AJ16">
        <v>0</v>
      </c>
      <c r="AK16">
        <v>11.349377048632851</v>
      </c>
      <c r="AL16">
        <v>18.313194801928883</v>
      </c>
      <c r="AM16">
        <v>7.0570576188687122</v>
      </c>
      <c r="AN16">
        <v>0</v>
      </c>
      <c r="AO16">
        <v>0</v>
      </c>
      <c r="AP16">
        <v>0.11319231809643079</v>
      </c>
      <c r="AQ16">
        <v>0</v>
      </c>
      <c r="AR16">
        <v>23.168655298685035</v>
      </c>
      <c r="AS16">
        <v>14.092667053224798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37.930633745559525</v>
      </c>
      <c r="BB16">
        <f t="shared" si="0"/>
        <v>869.50079557404774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419.25982206234636</v>
      </c>
      <c r="L17">
        <v>0</v>
      </c>
      <c r="M17">
        <v>63.146799203466863</v>
      </c>
      <c r="N17">
        <v>51.532045197729026</v>
      </c>
      <c r="O17">
        <v>72.737092638730033</v>
      </c>
      <c r="P17">
        <v>13.283769160320945</v>
      </c>
      <c r="Q17">
        <v>8.9793729036030729</v>
      </c>
      <c r="R17">
        <v>18.436123714929664</v>
      </c>
      <c r="S17">
        <v>11.509111718223943</v>
      </c>
      <c r="T17">
        <v>0</v>
      </c>
      <c r="U17">
        <v>52.065910408484484</v>
      </c>
      <c r="V17">
        <v>6.3014556496487675</v>
      </c>
      <c r="W17">
        <v>15.373973790488952</v>
      </c>
      <c r="X17">
        <v>65.174427668057248</v>
      </c>
      <c r="Y17">
        <v>0</v>
      </c>
      <c r="Z17">
        <v>2.8955518196618661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5.6886959561678161</v>
      </c>
      <c r="AG17">
        <v>28.745071216656228</v>
      </c>
      <c r="AH17">
        <v>0</v>
      </c>
      <c r="AI17">
        <v>0</v>
      </c>
      <c r="AJ17">
        <v>0</v>
      </c>
      <c r="AK17">
        <v>11.349377048632851</v>
      </c>
      <c r="AL17">
        <v>18.313194801928883</v>
      </c>
      <c r="AM17">
        <v>7.0570576188687122</v>
      </c>
      <c r="AN17">
        <v>0</v>
      </c>
      <c r="AO17">
        <v>0</v>
      </c>
      <c r="AP17">
        <v>0.11319231809643079</v>
      </c>
      <c r="AQ17">
        <v>0</v>
      </c>
      <c r="AR17">
        <v>20.72984947777082</v>
      </c>
      <c r="AS17">
        <v>14.092667053224798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37.903594667650161</v>
      </c>
      <c r="BB17">
        <f t="shared" si="0"/>
        <v>868.88096675938766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423.50251722812095</v>
      </c>
      <c r="L18">
        <v>0</v>
      </c>
      <c r="M18">
        <v>63.146799203466863</v>
      </c>
      <c r="N18">
        <v>51.532045197729026</v>
      </c>
      <c r="O18">
        <v>72.737092638730033</v>
      </c>
      <c r="P18">
        <v>13.283769160320945</v>
      </c>
      <c r="Q18">
        <v>8.9793729036030729</v>
      </c>
      <c r="R18">
        <v>18.436123714929664</v>
      </c>
      <c r="S18">
        <v>11.509111718223943</v>
      </c>
      <c r="T18">
        <v>0</v>
      </c>
      <c r="U18">
        <v>52.065910408484484</v>
      </c>
      <c r="V18">
        <v>6.3014556496487675</v>
      </c>
      <c r="W18">
        <v>15.373973790488952</v>
      </c>
      <c r="X18">
        <v>65.174427668057248</v>
      </c>
      <c r="Y18">
        <v>0</v>
      </c>
      <c r="Z18">
        <v>2.8955518196618661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5.6886959561678161</v>
      </c>
      <c r="AG18">
        <v>28.745071216656228</v>
      </c>
      <c r="AH18">
        <v>0</v>
      </c>
      <c r="AI18">
        <v>0</v>
      </c>
      <c r="AJ18">
        <v>0</v>
      </c>
      <c r="AK18">
        <v>11.349377048632851</v>
      </c>
      <c r="AL18">
        <v>18.313194801928883</v>
      </c>
      <c r="AM18">
        <v>7.0570576188687122</v>
      </c>
      <c r="AN18">
        <v>0</v>
      </c>
      <c r="AO18">
        <v>0</v>
      </c>
      <c r="AP18">
        <v>0.11319231809643079</v>
      </c>
      <c r="AQ18">
        <v>0</v>
      </c>
      <c r="AR18">
        <v>20.72984947777082</v>
      </c>
      <c r="AS18">
        <v>14.092667053224798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38.080939325579543</v>
      </c>
      <c r="BB18">
        <f t="shared" si="0"/>
        <v>872.94631726723287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437.58742693985226</v>
      </c>
      <c r="L19">
        <v>0</v>
      </c>
      <c r="M19">
        <v>63.146799203466863</v>
      </c>
      <c r="N19">
        <v>51.532045197729026</v>
      </c>
      <c r="O19">
        <v>72.737092638730033</v>
      </c>
      <c r="P19">
        <v>13.283769160320945</v>
      </c>
      <c r="Q19">
        <v>8.9793729036030729</v>
      </c>
      <c r="R19">
        <v>18.436123714929664</v>
      </c>
      <c r="S19">
        <v>11.509111718223943</v>
      </c>
      <c r="T19">
        <v>0</v>
      </c>
      <c r="U19">
        <v>52.065910408484484</v>
      </c>
      <c r="V19">
        <v>6.3014556496487675</v>
      </c>
      <c r="W19">
        <v>15.373973790488952</v>
      </c>
      <c r="X19">
        <v>65.174427668057248</v>
      </c>
      <c r="Y19">
        <v>0</v>
      </c>
      <c r="Z19">
        <v>2.8955518196618661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5.6886959561678161</v>
      </c>
      <c r="AG19">
        <v>28.745071216656228</v>
      </c>
      <c r="AH19">
        <v>0</v>
      </c>
      <c r="AI19">
        <v>0</v>
      </c>
      <c r="AJ19">
        <v>0</v>
      </c>
      <c r="AK19">
        <v>11.349377048632851</v>
      </c>
      <c r="AL19">
        <v>18.313194801928883</v>
      </c>
      <c r="AM19">
        <v>7.0570576188687122</v>
      </c>
      <c r="AN19">
        <v>0</v>
      </c>
      <c r="AO19">
        <v>0</v>
      </c>
      <c r="AP19">
        <v>0.11319231809643079</v>
      </c>
      <c r="AQ19">
        <v>0</v>
      </c>
      <c r="AR19">
        <v>20.72984947777082</v>
      </c>
      <c r="AS19">
        <v>14.092667053224798</v>
      </c>
      <c r="AT19">
        <v>0</v>
      </c>
      <c r="AU19">
        <v>0</v>
      </c>
      <c r="AV19">
        <v>7.0562436644676776</v>
      </c>
      <c r="AW19">
        <v>0</v>
      </c>
      <c r="AX19">
        <v>0</v>
      </c>
      <c r="AY19">
        <v>0</v>
      </c>
      <c r="AZ19">
        <v>0</v>
      </c>
      <c r="BA19">
        <v>38.964639536704617</v>
      </c>
      <c r="BB19">
        <f t="shared" si="0"/>
        <v>893.2037704323069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448.65197567598284</v>
      </c>
      <c r="L20">
        <v>0</v>
      </c>
      <c r="M20">
        <v>63.146799203466863</v>
      </c>
      <c r="N20">
        <v>51.532045197729026</v>
      </c>
      <c r="O20">
        <v>72.737092638730033</v>
      </c>
      <c r="P20">
        <v>13.283769160320945</v>
      </c>
      <c r="Q20">
        <v>8.9793729036030729</v>
      </c>
      <c r="R20">
        <v>18.436123714929664</v>
      </c>
      <c r="S20">
        <v>11.509111718223943</v>
      </c>
      <c r="T20">
        <v>0</v>
      </c>
      <c r="U20">
        <v>52.065910408484484</v>
      </c>
      <c r="V20">
        <v>6.3014556496487675</v>
      </c>
      <c r="W20">
        <v>15.373973790488952</v>
      </c>
      <c r="X20">
        <v>65.174427668057248</v>
      </c>
      <c r="Y20">
        <v>0</v>
      </c>
      <c r="Z20">
        <v>2.8955518196618661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5.6886959561678161</v>
      </c>
      <c r="AG20">
        <v>28.745071216656228</v>
      </c>
      <c r="AH20">
        <v>0</v>
      </c>
      <c r="AI20">
        <v>0</v>
      </c>
      <c r="AJ20">
        <v>0</v>
      </c>
      <c r="AK20">
        <v>11.349377048632851</v>
      </c>
      <c r="AL20">
        <v>18.313194801928883</v>
      </c>
      <c r="AM20">
        <v>7.0570576188687122</v>
      </c>
      <c r="AN20">
        <v>0</v>
      </c>
      <c r="AO20">
        <v>0</v>
      </c>
      <c r="AP20">
        <v>0.11319231809643079</v>
      </c>
      <c r="AQ20">
        <v>0</v>
      </c>
      <c r="AR20">
        <v>20.72984947777082</v>
      </c>
      <c r="AS20">
        <v>14.092667053224798</v>
      </c>
      <c r="AT20">
        <v>0</v>
      </c>
      <c r="AU20">
        <v>0</v>
      </c>
      <c r="AV20">
        <v>7.0562436644676776</v>
      </c>
      <c r="AW20">
        <v>0</v>
      </c>
      <c r="AX20">
        <v>0</v>
      </c>
      <c r="AY20">
        <v>0</v>
      </c>
      <c r="AZ20">
        <v>0</v>
      </c>
      <c r="BA20">
        <v>39.427137673874874</v>
      </c>
      <c r="BB20">
        <f t="shared" si="0"/>
        <v>903.8058210312671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461.7290910008486</v>
      </c>
      <c r="L21">
        <v>0</v>
      </c>
      <c r="M21">
        <v>63.146799203466863</v>
      </c>
      <c r="N21">
        <v>51.532045197729026</v>
      </c>
      <c r="O21">
        <v>72.737092638730033</v>
      </c>
      <c r="P21">
        <v>13.283769160320945</v>
      </c>
      <c r="Q21">
        <v>8.9793729036030729</v>
      </c>
      <c r="R21">
        <v>18.436123714929664</v>
      </c>
      <c r="S21">
        <v>11.509111718223943</v>
      </c>
      <c r="T21">
        <v>0</v>
      </c>
      <c r="U21">
        <v>52.065910408484484</v>
      </c>
      <c r="V21">
        <v>6.3014556496487675</v>
      </c>
      <c r="W21">
        <v>15.373973790488952</v>
      </c>
      <c r="X21">
        <v>65.174427668057248</v>
      </c>
      <c r="Y21">
        <v>0</v>
      </c>
      <c r="Z21">
        <v>2.8955518196618661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5.6886959561678161</v>
      </c>
      <c r="AG21">
        <v>28.745071216656228</v>
      </c>
      <c r="AH21">
        <v>0</v>
      </c>
      <c r="AI21">
        <v>0</v>
      </c>
      <c r="AJ21">
        <v>0</v>
      </c>
      <c r="AK21">
        <v>11.349377048632851</v>
      </c>
      <c r="AL21">
        <v>18.313194801928883</v>
      </c>
      <c r="AM21">
        <v>7.0570576188687122</v>
      </c>
      <c r="AN21">
        <v>0</v>
      </c>
      <c r="AO21">
        <v>0</v>
      </c>
      <c r="AP21">
        <v>0.11319231809643079</v>
      </c>
      <c r="AQ21">
        <v>0</v>
      </c>
      <c r="AR21">
        <v>23.168655298685035</v>
      </c>
      <c r="AS21">
        <v>14.092667053224798</v>
      </c>
      <c r="AT21">
        <v>0</v>
      </c>
      <c r="AU21">
        <v>0</v>
      </c>
      <c r="AV21">
        <v>7.0562436644676776</v>
      </c>
      <c r="AW21">
        <v>0</v>
      </c>
      <c r="AX21">
        <v>0</v>
      </c>
      <c r="AY21">
        <v>0</v>
      </c>
      <c r="AZ21">
        <v>0</v>
      </c>
      <c r="BA21">
        <v>40.075703177768482</v>
      </c>
      <c r="BB21">
        <f t="shared" si="0"/>
        <v>918.67317667315365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470.78402338364538</v>
      </c>
      <c r="L22">
        <v>0</v>
      </c>
      <c r="M22">
        <v>63.146799203466863</v>
      </c>
      <c r="N22">
        <v>51.532045197729026</v>
      </c>
      <c r="O22">
        <v>72.737092638730033</v>
      </c>
      <c r="P22">
        <v>13.283769160320945</v>
      </c>
      <c r="Q22">
        <v>8.9793729036030729</v>
      </c>
      <c r="R22">
        <v>18.436123714929664</v>
      </c>
      <c r="S22">
        <v>11.509111718223943</v>
      </c>
      <c r="T22">
        <v>0</v>
      </c>
      <c r="U22">
        <v>52.065910408484484</v>
      </c>
      <c r="V22">
        <v>6.3014556496487675</v>
      </c>
      <c r="W22">
        <v>15.373973790488952</v>
      </c>
      <c r="X22">
        <v>65.174427668057248</v>
      </c>
      <c r="Y22">
        <v>0</v>
      </c>
      <c r="Z22">
        <v>2.8955518196618661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5.6886959561678161</v>
      </c>
      <c r="AG22">
        <v>28.745071216656228</v>
      </c>
      <c r="AH22">
        <v>7.187583248382384</v>
      </c>
      <c r="AI22">
        <v>0</v>
      </c>
      <c r="AJ22">
        <v>0</v>
      </c>
      <c r="AK22">
        <v>11.349377048632851</v>
      </c>
      <c r="AL22">
        <v>18.313194801928883</v>
      </c>
      <c r="AM22">
        <v>7.0570576188687122</v>
      </c>
      <c r="AN22">
        <v>0</v>
      </c>
      <c r="AO22">
        <v>0</v>
      </c>
      <c r="AP22">
        <v>0.11319231809643079</v>
      </c>
      <c r="AQ22">
        <v>0</v>
      </c>
      <c r="AR22">
        <v>23.168655298685035</v>
      </c>
      <c r="AS22">
        <v>14.092667053224798</v>
      </c>
      <c r="AT22">
        <v>0</v>
      </c>
      <c r="AU22">
        <v>0</v>
      </c>
      <c r="AV22">
        <v>7.0562436644676776</v>
      </c>
      <c r="AW22">
        <v>0</v>
      </c>
      <c r="AX22">
        <v>0</v>
      </c>
      <c r="AY22">
        <v>0</v>
      </c>
      <c r="AZ22">
        <v>0</v>
      </c>
      <c r="BA22">
        <v>40.754640331151784</v>
      </c>
      <c r="BB22">
        <f t="shared" si="0"/>
        <v>934.23675515094942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514.20692661471605</v>
      </c>
      <c r="L23">
        <v>9.4968719975909028</v>
      </c>
      <c r="M23">
        <v>63.146799203466863</v>
      </c>
      <c r="N23">
        <v>51.532045197729026</v>
      </c>
      <c r="O23">
        <v>72.737092638730033</v>
      </c>
      <c r="P23">
        <v>13.283769160320945</v>
      </c>
      <c r="Q23">
        <v>8.9793729036030729</v>
      </c>
      <c r="R23">
        <v>18.436123714929664</v>
      </c>
      <c r="S23">
        <v>11.509111718223943</v>
      </c>
      <c r="T23">
        <v>0</v>
      </c>
      <c r="U23">
        <v>52.065910408484484</v>
      </c>
      <c r="V23">
        <v>6.3014556496487675</v>
      </c>
      <c r="W23">
        <v>15.373973790488952</v>
      </c>
      <c r="X23">
        <v>65.174427668057248</v>
      </c>
      <c r="Y23">
        <v>0</v>
      </c>
      <c r="Z23">
        <v>2.8955518196618661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5.6886959561678161</v>
      </c>
      <c r="AG23">
        <v>28.745071216656228</v>
      </c>
      <c r="AH23">
        <v>9.7243769663953241</v>
      </c>
      <c r="AI23">
        <v>0</v>
      </c>
      <c r="AJ23">
        <v>0</v>
      </c>
      <c r="AK23">
        <v>11.349377048632851</v>
      </c>
      <c r="AL23">
        <v>18.313194801928883</v>
      </c>
      <c r="AM23">
        <v>7.0570576188687122</v>
      </c>
      <c r="AN23">
        <v>0</v>
      </c>
      <c r="AO23">
        <v>0</v>
      </c>
      <c r="AP23">
        <v>0.11319231809643079</v>
      </c>
      <c r="AQ23">
        <v>0</v>
      </c>
      <c r="AR23">
        <v>20.72984947777082</v>
      </c>
      <c r="AS23">
        <v>14.092667053224798</v>
      </c>
      <c r="AT23">
        <v>0</v>
      </c>
      <c r="AU23">
        <v>0</v>
      </c>
      <c r="AV23">
        <v>7.0562436644676776</v>
      </c>
      <c r="AW23">
        <v>0</v>
      </c>
      <c r="AX23">
        <v>0</v>
      </c>
      <c r="AY23">
        <v>0</v>
      </c>
      <c r="AZ23">
        <v>0</v>
      </c>
      <c r="BA23">
        <v>42.970782829808563</v>
      </c>
      <c r="BB23">
        <f t="shared" si="0"/>
        <v>985.03837577805302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514.20692661471605</v>
      </c>
      <c r="L24">
        <v>9.4968719975909028</v>
      </c>
      <c r="M24">
        <v>63.146799203466863</v>
      </c>
      <c r="N24">
        <v>51.532045197729026</v>
      </c>
      <c r="O24">
        <v>72.737092638730033</v>
      </c>
      <c r="P24">
        <v>13.283769160320945</v>
      </c>
      <c r="Q24">
        <v>8.9793729036030729</v>
      </c>
      <c r="R24">
        <v>18.436123714929664</v>
      </c>
      <c r="S24">
        <v>11.509111718223943</v>
      </c>
      <c r="T24">
        <v>0</v>
      </c>
      <c r="U24">
        <v>52.065910408484484</v>
      </c>
      <c r="V24">
        <v>6.3014556496487675</v>
      </c>
      <c r="W24">
        <v>15.373973790488952</v>
      </c>
      <c r="X24">
        <v>65.174427668057248</v>
      </c>
      <c r="Y24">
        <v>0</v>
      </c>
      <c r="Z24">
        <v>2.8955518196618661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5.6886959561678161</v>
      </c>
      <c r="AG24">
        <v>28.745071216656228</v>
      </c>
      <c r="AH24">
        <v>16.911960214777707</v>
      </c>
      <c r="AI24">
        <v>0</v>
      </c>
      <c r="AJ24">
        <v>0</v>
      </c>
      <c r="AK24">
        <v>11.349377048632851</v>
      </c>
      <c r="AL24">
        <v>18.313194801928883</v>
      </c>
      <c r="AM24">
        <v>7.0570576188687122</v>
      </c>
      <c r="AN24">
        <v>0</v>
      </c>
      <c r="AO24">
        <v>0</v>
      </c>
      <c r="AP24">
        <v>0</v>
      </c>
      <c r="AQ24">
        <v>8.9221399033604687</v>
      </c>
      <c r="AR24">
        <v>20.72984947777082</v>
      </c>
      <c r="AS24">
        <v>14.092667053224798</v>
      </c>
      <c r="AT24">
        <v>0</v>
      </c>
      <c r="AU24">
        <v>0</v>
      </c>
      <c r="AV24">
        <v>7.0562436644676776</v>
      </c>
      <c r="AW24">
        <v>0</v>
      </c>
      <c r="AX24">
        <v>0</v>
      </c>
      <c r="AY24">
        <v>0</v>
      </c>
      <c r="AZ24">
        <v>0</v>
      </c>
      <c r="BA24">
        <v>43.639437818655004</v>
      </c>
      <c r="BB24">
        <f t="shared" si="0"/>
        <v>1000.3662516228529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514.20692661471605</v>
      </c>
      <c r="L25">
        <v>9.4968719975909028</v>
      </c>
      <c r="M25">
        <v>63.146799203466863</v>
      </c>
      <c r="N25">
        <v>51.532045197729026</v>
      </c>
      <c r="O25">
        <v>72.737092638730033</v>
      </c>
      <c r="P25">
        <v>13.283769160320945</v>
      </c>
      <c r="Q25">
        <v>8.9793729036030729</v>
      </c>
      <c r="R25">
        <v>18.436123714929664</v>
      </c>
      <c r="S25">
        <v>11.509111718223943</v>
      </c>
      <c r="T25">
        <v>0</v>
      </c>
      <c r="U25">
        <v>52.065910408484484</v>
      </c>
      <c r="V25">
        <v>6.3014556496487675</v>
      </c>
      <c r="W25">
        <v>15.373973790488952</v>
      </c>
      <c r="X25">
        <v>65.174427668057248</v>
      </c>
      <c r="Y25">
        <v>0</v>
      </c>
      <c r="Z25">
        <v>2.8955518196618661</v>
      </c>
      <c r="AA25">
        <v>0</v>
      </c>
      <c r="AB25">
        <v>1.4912984051346272</v>
      </c>
      <c r="AC25">
        <v>4.3271797308495081</v>
      </c>
      <c r="AD25">
        <v>0</v>
      </c>
      <c r="AE25">
        <v>0</v>
      </c>
      <c r="AF25">
        <v>5.6886959561678161</v>
      </c>
      <c r="AG25">
        <v>28.745071216656228</v>
      </c>
      <c r="AH25">
        <v>28.496652993320808</v>
      </c>
      <c r="AI25">
        <v>0</v>
      </c>
      <c r="AJ25">
        <v>0</v>
      </c>
      <c r="AK25">
        <v>11.349377048632851</v>
      </c>
      <c r="AL25">
        <v>18.313194801928883</v>
      </c>
      <c r="AM25">
        <v>7.0570576188687122</v>
      </c>
      <c r="AN25">
        <v>0</v>
      </c>
      <c r="AO25">
        <v>0</v>
      </c>
      <c r="AP25">
        <v>0</v>
      </c>
      <c r="AQ25">
        <v>18.201165318722605</v>
      </c>
      <c r="AR25">
        <v>20.72984947777082</v>
      </c>
      <c r="AS25">
        <v>14.092667053224798</v>
      </c>
      <c r="AT25">
        <v>0</v>
      </c>
      <c r="AU25">
        <v>0</v>
      </c>
      <c r="AV25">
        <v>7.0562436644676776</v>
      </c>
      <c r="AW25">
        <v>0</v>
      </c>
      <c r="AX25">
        <v>0</v>
      </c>
      <c r="AY25">
        <v>0</v>
      </c>
      <c r="AZ25">
        <v>0</v>
      </c>
      <c r="BA25">
        <v>44.754753625244369</v>
      </c>
      <c r="BB25">
        <f t="shared" si="0"/>
        <v>1025.9331321461532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514.20692661471605</v>
      </c>
      <c r="L26">
        <v>9.4968719975909028</v>
      </c>
      <c r="M26">
        <v>63.146799203466863</v>
      </c>
      <c r="N26">
        <v>51.532045197729026</v>
      </c>
      <c r="O26">
        <v>72.737092638730033</v>
      </c>
      <c r="P26">
        <v>13.283769160320945</v>
      </c>
      <c r="Q26">
        <v>8.9793729036030729</v>
      </c>
      <c r="R26">
        <v>18.436123714929664</v>
      </c>
      <c r="S26">
        <v>11.509111718223943</v>
      </c>
      <c r="T26">
        <v>0</v>
      </c>
      <c r="U26">
        <v>52.065910408484484</v>
      </c>
      <c r="V26">
        <v>6.3014556496487675</v>
      </c>
      <c r="W26">
        <v>15.373973790488952</v>
      </c>
      <c r="X26">
        <v>65.174427668057248</v>
      </c>
      <c r="Y26">
        <v>0</v>
      </c>
      <c r="Z26">
        <v>2.8955518196618661</v>
      </c>
      <c r="AA26">
        <v>0</v>
      </c>
      <c r="AB26">
        <v>5.8458889811104138</v>
      </c>
      <c r="AC26">
        <v>4.3271797308495081</v>
      </c>
      <c r="AD26">
        <v>0</v>
      </c>
      <c r="AE26">
        <v>0</v>
      </c>
      <c r="AF26">
        <v>5.6886959561678161</v>
      </c>
      <c r="AG26">
        <v>28.745071216656228</v>
      </c>
      <c r="AH26">
        <v>35.937915793049463</v>
      </c>
      <c r="AI26">
        <v>0</v>
      </c>
      <c r="AJ26">
        <v>0</v>
      </c>
      <c r="AK26">
        <v>11.349377048632851</v>
      </c>
      <c r="AL26">
        <v>18.313194801928883</v>
      </c>
      <c r="AM26">
        <v>7.0570576188687122</v>
      </c>
      <c r="AN26">
        <v>0</v>
      </c>
      <c r="AO26">
        <v>0</v>
      </c>
      <c r="AP26">
        <v>0</v>
      </c>
      <c r="AQ26">
        <v>27.301748679190151</v>
      </c>
      <c r="AR26">
        <v>20.72984947777082</v>
      </c>
      <c r="AS26">
        <v>14.092667053224798</v>
      </c>
      <c r="AT26">
        <v>0</v>
      </c>
      <c r="AU26">
        <v>0</v>
      </c>
      <c r="AV26">
        <v>7.0562436644676776</v>
      </c>
      <c r="AW26">
        <v>0</v>
      </c>
      <c r="AX26">
        <v>0</v>
      </c>
      <c r="AY26">
        <v>0</v>
      </c>
      <c r="AZ26">
        <v>0</v>
      </c>
      <c r="BA26">
        <v>45.628224680816352</v>
      </c>
      <c r="BB26">
        <f t="shared" si="0"/>
        <v>1045.956097826753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514.20692661471605</v>
      </c>
      <c r="L27">
        <v>9.4968719975909028</v>
      </c>
      <c r="M27">
        <v>63.146799203466863</v>
      </c>
      <c r="N27">
        <v>51.532045197729026</v>
      </c>
      <c r="O27">
        <v>72.737092638730033</v>
      </c>
      <c r="P27">
        <v>13.283769160320945</v>
      </c>
      <c r="Q27">
        <v>8.9793729036030729</v>
      </c>
      <c r="R27">
        <v>18.436123714929664</v>
      </c>
      <c r="S27">
        <v>11.509111718223943</v>
      </c>
      <c r="T27">
        <v>0</v>
      </c>
      <c r="U27">
        <v>52.065910408484484</v>
      </c>
      <c r="V27">
        <v>6.3014556496487675</v>
      </c>
      <c r="W27">
        <v>15.373973790488952</v>
      </c>
      <c r="X27">
        <v>65.174427668057248</v>
      </c>
      <c r="Y27">
        <v>0</v>
      </c>
      <c r="Z27">
        <v>5.7911036393237323</v>
      </c>
      <c r="AA27">
        <v>0</v>
      </c>
      <c r="AB27">
        <v>5.8458889811104138</v>
      </c>
      <c r="AC27">
        <v>4.3271797308495081</v>
      </c>
      <c r="AD27">
        <v>0</v>
      </c>
      <c r="AE27">
        <v>0</v>
      </c>
      <c r="AF27">
        <v>5.6886959561678161</v>
      </c>
      <c r="AG27">
        <v>28.745071216656228</v>
      </c>
      <c r="AH27">
        <v>39.151188314652465</v>
      </c>
      <c r="AI27">
        <v>1.7075797603840532</v>
      </c>
      <c r="AJ27">
        <v>0</v>
      </c>
      <c r="AK27">
        <v>11.349377048632851</v>
      </c>
      <c r="AL27">
        <v>9.5926259227804849</v>
      </c>
      <c r="AM27">
        <v>7.0570576188687122</v>
      </c>
      <c r="AN27">
        <v>0</v>
      </c>
      <c r="AO27">
        <v>0</v>
      </c>
      <c r="AP27">
        <v>0</v>
      </c>
      <c r="AQ27">
        <v>27.301748679190151</v>
      </c>
      <c r="AR27">
        <v>23.168655298685035</v>
      </c>
      <c r="AS27">
        <v>14.092667053224798</v>
      </c>
      <c r="AT27">
        <v>0</v>
      </c>
      <c r="AU27">
        <v>0</v>
      </c>
      <c r="AV27">
        <v>7.0562436644676776</v>
      </c>
      <c r="AW27">
        <v>0</v>
      </c>
      <c r="AX27">
        <v>6.8661994561254058</v>
      </c>
      <c r="AY27">
        <v>0</v>
      </c>
      <c r="AZ27">
        <v>0</v>
      </c>
      <c r="BA27">
        <v>45.979379813697136</v>
      </c>
      <c r="BB27">
        <f t="shared" si="0"/>
        <v>1054.0057831934128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514.20692661471605</v>
      </c>
      <c r="L28">
        <v>9.4968719975909028</v>
      </c>
      <c r="M28">
        <v>63.146799203466863</v>
      </c>
      <c r="N28">
        <v>51.532045197729026</v>
      </c>
      <c r="O28">
        <v>72.737092638730033</v>
      </c>
      <c r="P28">
        <v>13.283769160320945</v>
      </c>
      <c r="Q28">
        <v>8.9793729036030729</v>
      </c>
      <c r="R28">
        <v>18.436123714929664</v>
      </c>
      <c r="S28">
        <v>11.509111718223943</v>
      </c>
      <c r="T28">
        <v>0</v>
      </c>
      <c r="U28">
        <v>52.065910408484484</v>
      </c>
      <c r="V28">
        <v>6.3014556496487675</v>
      </c>
      <c r="W28">
        <v>15.373973790488952</v>
      </c>
      <c r="X28">
        <v>65.174427668057248</v>
      </c>
      <c r="Y28">
        <v>0</v>
      </c>
      <c r="Z28">
        <v>5.7911036393237323</v>
      </c>
      <c r="AA28">
        <v>6.2071849067000633</v>
      </c>
      <c r="AB28">
        <v>11.751430058964724</v>
      </c>
      <c r="AC28">
        <v>8.6543590138801925</v>
      </c>
      <c r="AD28">
        <v>4.074189845543728</v>
      </c>
      <c r="AE28">
        <v>0</v>
      </c>
      <c r="AF28">
        <v>5.6886959561678161</v>
      </c>
      <c r="AG28">
        <v>28.745071216656228</v>
      </c>
      <c r="AH28">
        <v>52.215677353892708</v>
      </c>
      <c r="AI28">
        <v>7.3995106529951977</v>
      </c>
      <c r="AJ28">
        <v>0</v>
      </c>
      <c r="AK28">
        <v>11.349377048632851</v>
      </c>
      <c r="AL28">
        <v>9.5926259227804849</v>
      </c>
      <c r="AM28">
        <v>7.0570576188687122</v>
      </c>
      <c r="AN28">
        <v>0</v>
      </c>
      <c r="AO28">
        <v>0</v>
      </c>
      <c r="AP28">
        <v>0</v>
      </c>
      <c r="AQ28">
        <v>27.301748679190151</v>
      </c>
      <c r="AR28">
        <v>23.168655298685035</v>
      </c>
      <c r="AS28">
        <v>14.092667053224798</v>
      </c>
      <c r="AT28">
        <v>0</v>
      </c>
      <c r="AU28">
        <v>0</v>
      </c>
      <c r="AV28">
        <v>7.0562436644676776</v>
      </c>
      <c r="AW28">
        <v>0</v>
      </c>
      <c r="AX28">
        <v>6.8661994561254058</v>
      </c>
      <c r="AY28">
        <v>0</v>
      </c>
      <c r="AZ28">
        <v>0</v>
      </c>
      <c r="BA28">
        <v>47.620887342577305</v>
      </c>
      <c r="BB28">
        <f t="shared" si="0"/>
        <v>1091.6347907095123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514.20692661471605</v>
      </c>
      <c r="L29">
        <v>9.4968719975909028</v>
      </c>
      <c r="M29">
        <v>63.146799203466863</v>
      </c>
      <c r="N29">
        <v>51.532045197729026</v>
      </c>
      <c r="O29">
        <v>72.737092638730033</v>
      </c>
      <c r="P29">
        <v>13.283769160320945</v>
      </c>
      <c r="Q29">
        <v>8.9793729036030729</v>
      </c>
      <c r="R29">
        <v>18.436123714929664</v>
      </c>
      <c r="S29">
        <v>11.509111718223943</v>
      </c>
      <c r="T29">
        <v>0</v>
      </c>
      <c r="U29">
        <v>52.065910408484484</v>
      </c>
      <c r="V29">
        <v>6.3014556496487675</v>
      </c>
      <c r="W29">
        <v>15.373973790488952</v>
      </c>
      <c r="X29">
        <v>65.174427668057248</v>
      </c>
      <c r="Y29">
        <v>0</v>
      </c>
      <c r="Z29">
        <v>5.7911036393237323</v>
      </c>
      <c r="AA29">
        <v>6.2071849067000633</v>
      </c>
      <c r="AB29">
        <v>17.680831172824039</v>
      </c>
      <c r="AC29">
        <v>12.99463475850553</v>
      </c>
      <c r="AD29">
        <v>8.1483801393237325</v>
      </c>
      <c r="AE29">
        <v>0</v>
      </c>
      <c r="AF29">
        <v>11.793637871529953</v>
      </c>
      <c r="AG29">
        <v>28.745071216656228</v>
      </c>
      <c r="AH29">
        <v>52.215677353892708</v>
      </c>
      <c r="AI29">
        <v>7.3995106529951977</v>
      </c>
      <c r="AJ29">
        <v>0</v>
      </c>
      <c r="AK29">
        <v>11.349377048632851</v>
      </c>
      <c r="AL29">
        <v>9.5926259227804849</v>
      </c>
      <c r="AM29">
        <v>7.0570576188687122</v>
      </c>
      <c r="AN29">
        <v>0</v>
      </c>
      <c r="AO29">
        <v>0</v>
      </c>
      <c r="AP29">
        <v>0</v>
      </c>
      <c r="AQ29">
        <v>27.301748679190151</v>
      </c>
      <c r="AR29">
        <v>20.72984947777082</v>
      </c>
      <c r="AS29">
        <v>14.092667053224798</v>
      </c>
      <c r="AT29">
        <v>0</v>
      </c>
      <c r="AU29">
        <v>0</v>
      </c>
      <c r="AV29">
        <v>7.0562436644676776</v>
      </c>
      <c r="AW29">
        <v>0</v>
      </c>
      <c r="AX29">
        <v>6.8661994561254058</v>
      </c>
      <c r="AY29">
        <v>0</v>
      </c>
      <c r="AZ29">
        <v>0</v>
      </c>
      <c r="BA29">
        <v>48.373705478289878</v>
      </c>
      <c r="BB29">
        <f t="shared" si="0"/>
        <v>1108.8919758205125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514.20692661471605</v>
      </c>
      <c r="L30">
        <v>9.4968719975909028</v>
      </c>
      <c r="M30">
        <v>63.146799203466863</v>
      </c>
      <c r="N30">
        <v>51.532045197729026</v>
      </c>
      <c r="O30">
        <v>72.737092638730033</v>
      </c>
      <c r="P30">
        <v>13.283769160320945</v>
      </c>
      <c r="Q30">
        <v>8.9793729036030729</v>
      </c>
      <c r="R30">
        <v>18.436123714929664</v>
      </c>
      <c r="S30">
        <v>11.509111718223943</v>
      </c>
      <c r="T30">
        <v>0</v>
      </c>
      <c r="U30">
        <v>52.065910408484484</v>
      </c>
      <c r="V30">
        <v>6.3014556496487675</v>
      </c>
      <c r="W30">
        <v>15.373973790488952</v>
      </c>
      <c r="X30">
        <v>65.174427668057248</v>
      </c>
      <c r="Y30">
        <v>0</v>
      </c>
      <c r="Z30">
        <v>5.7911036393237323</v>
      </c>
      <c r="AA30">
        <v>6.2071849067000633</v>
      </c>
      <c r="AB30">
        <v>17.680831172824039</v>
      </c>
      <c r="AC30">
        <v>12.99463475850553</v>
      </c>
      <c r="AD30">
        <v>12.22256998486746</v>
      </c>
      <c r="AE30">
        <v>0</v>
      </c>
      <c r="AF30">
        <v>11.793637871529953</v>
      </c>
      <c r="AG30">
        <v>28.745071216656228</v>
      </c>
      <c r="AH30">
        <v>52.215677353892708</v>
      </c>
      <c r="AI30">
        <v>7.3995106529951977</v>
      </c>
      <c r="AJ30">
        <v>0</v>
      </c>
      <c r="AK30">
        <v>11.349377048632851</v>
      </c>
      <c r="AL30">
        <v>9.5926259227804849</v>
      </c>
      <c r="AM30">
        <v>7.0570576188687122</v>
      </c>
      <c r="AN30">
        <v>0</v>
      </c>
      <c r="AO30">
        <v>0</v>
      </c>
      <c r="AP30">
        <v>0</v>
      </c>
      <c r="AQ30">
        <v>27.301748679190151</v>
      </c>
      <c r="AR30">
        <v>20.72984947777082</v>
      </c>
      <c r="AS30">
        <v>14.092667053224798</v>
      </c>
      <c r="AT30">
        <v>0</v>
      </c>
      <c r="AU30">
        <v>0</v>
      </c>
      <c r="AV30">
        <v>7.0562436644676776</v>
      </c>
      <c r="AW30">
        <v>0</v>
      </c>
      <c r="AX30">
        <v>6.8661994561254058</v>
      </c>
      <c r="AY30">
        <v>0</v>
      </c>
      <c r="AZ30">
        <v>0</v>
      </c>
      <c r="BA30">
        <v>48.544006613833616</v>
      </c>
      <c r="BB30">
        <f t="shared" si="0"/>
        <v>1112.7958645305123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0.10162066026577611</v>
      </c>
      <c r="H31">
        <v>0</v>
      </c>
      <c r="I31">
        <v>0</v>
      </c>
      <c r="J31">
        <v>0</v>
      </c>
      <c r="K31">
        <v>514.20692661471605</v>
      </c>
      <c r="L31">
        <v>9.4968719975909028</v>
      </c>
      <c r="M31">
        <v>63.146799203466863</v>
      </c>
      <c r="N31">
        <v>51.532045197729026</v>
      </c>
      <c r="O31">
        <v>72.737092638730033</v>
      </c>
      <c r="P31">
        <v>13.283769160320945</v>
      </c>
      <c r="Q31">
        <v>8.9869908991219098</v>
      </c>
      <c r="R31">
        <v>18.436123714929664</v>
      </c>
      <c r="S31">
        <v>11.509111718223943</v>
      </c>
      <c r="T31">
        <v>0</v>
      </c>
      <c r="U31">
        <v>52.065910408484484</v>
      </c>
      <c r="V31">
        <v>6.3014556496487675</v>
      </c>
      <c r="W31">
        <v>15.373973790488952</v>
      </c>
      <c r="X31">
        <v>65.174427668057248</v>
      </c>
      <c r="Y31">
        <v>0</v>
      </c>
      <c r="Z31">
        <v>5.7911036393237323</v>
      </c>
      <c r="AA31">
        <v>6.2071849067000633</v>
      </c>
      <c r="AB31">
        <v>17.680831172824039</v>
      </c>
      <c r="AC31">
        <v>12.99463475850553</v>
      </c>
      <c r="AD31">
        <v>16.296759830411187</v>
      </c>
      <c r="AE31">
        <v>0</v>
      </c>
      <c r="AF31">
        <v>11.793637871529953</v>
      </c>
      <c r="AG31">
        <v>28.745071216656228</v>
      </c>
      <c r="AH31">
        <v>52.215677353892708</v>
      </c>
      <c r="AI31">
        <v>7.3995106529951977</v>
      </c>
      <c r="AJ31">
        <v>0</v>
      </c>
      <c r="AK31">
        <v>11.349377048632851</v>
      </c>
      <c r="AL31">
        <v>9.5926259227804849</v>
      </c>
      <c r="AM31">
        <v>7.0570576188687122</v>
      </c>
      <c r="AN31">
        <v>0</v>
      </c>
      <c r="AO31">
        <v>0</v>
      </c>
      <c r="AP31">
        <v>0</v>
      </c>
      <c r="AQ31">
        <v>27.301748679190151</v>
      </c>
      <c r="AR31">
        <v>20.72984947777082</v>
      </c>
      <c r="AS31">
        <v>14.092667053224798</v>
      </c>
      <c r="AT31">
        <v>0</v>
      </c>
      <c r="AU31">
        <v>0</v>
      </c>
      <c r="AV31">
        <v>1.4528799640351298</v>
      </c>
      <c r="AW31">
        <v>0</v>
      </c>
      <c r="AX31">
        <v>1.3044294893912478</v>
      </c>
      <c r="AY31">
        <v>0</v>
      </c>
      <c r="AZ31">
        <v>0</v>
      </c>
      <c r="BA31">
        <v>48.252171337901572</v>
      </c>
      <c r="BB31">
        <f t="shared" si="0"/>
        <v>1106.1059946406058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514.20692661471605</v>
      </c>
      <c r="L32">
        <v>9.4968719975909028</v>
      </c>
      <c r="M32">
        <v>63.146799203466863</v>
      </c>
      <c r="N32">
        <v>51.532045197729026</v>
      </c>
      <c r="O32">
        <v>72.737092638730033</v>
      </c>
      <c r="P32">
        <v>13.283769160320945</v>
      </c>
      <c r="Q32">
        <v>8.9869908991219098</v>
      </c>
      <c r="R32">
        <v>18.436123714929664</v>
      </c>
      <c r="S32">
        <v>11.509111718223943</v>
      </c>
      <c r="T32">
        <v>0</v>
      </c>
      <c r="U32">
        <v>52.065910408484484</v>
      </c>
      <c r="V32">
        <v>6.3014556496487675</v>
      </c>
      <c r="W32">
        <v>15.373973790488952</v>
      </c>
      <c r="X32">
        <v>65.174427668057248</v>
      </c>
      <c r="Y32">
        <v>0</v>
      </c>
      <c r="Z32">
        <v>5.7911036393237323</v>
      </c>
      <c r="AA32">
        <v>6.2071849067000633</v>
      </c>
      <c r="AB32">
        <v>17.680831172824039</v>
      </c>
      <c r="AC32">
        <v>12.99463475850553</v>
      </c>
      <c r="AD32">
        <v>16.296759830411187</v>
      </c>
      <c r="AE32">
        <v>0</v>
      </c>
      <c r="AF32">
        <v>11.793637871529953</v>
      </c>
      <c r="AG32">
        <v>28.745071216656228</v>
      </c>
      <c r="AH32">
        <v>52.215677353892708</v>
      </c>
      <c r="AI32">
        <v>7.3995106529951977</v>
      </c>
      <c r="AJ32">
        <v>0</v>
      </c>
      <c r="AK32">
        <v>11.349377048632851</v>
      </c>
      <c r="AL32">
        <v>9.5926259227804849</v>
      </c>
      <c r="AM32">
        <v>7.0570576188687122</v>
      </c>
      <c r="AN32">
        <v>0</v>
      </c>
      <c r="AO32">
        <v>0</v>
      </c>
      <c r="AP32">
        <v>0</v>
      </c>
      <c r="AQ32">
        <v>27.301748679190151</v>
      </c>
      <c r="AR32">
        <v>20.72984947777082</v>
      </c>
      <c r="AS32">
        <v>14.092667053224798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48.132668059149246</v>
      </c>
      <c r="BB32">
        <f t="shared" si="0"/>
        <v>1103.3665678056659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514.20692661471605</v>
      </c>
      <c r="L33">
        <v>9.4968719975909028</v>
      </c>
      <c r="M33">
        <v>63.146799203466863</v>
      </c>
      <c r="N33">
        <v>51.532045197729026</v>
      </c>
      <c r="O33">
        <v>72.737092638730033</v>
      </c>
      <c r="P33">
        <v>13.221892948631373</v>
      </c>
      <c r="Q33">
        <v>8.9869908991219098</v>
      </c>
      <c r="R33">
        <v>18.436123714929664</v>
      </c>
      <c r="S33">
        <v>11.509111718223943</v>
      </c>
      <c r="T33">
        <v>0</v>
      </c>
      <c r="U33">
        <v>52.065910408484484</v>
      </c>
      <c r="V33">
        <v>6.3014556496487675</v>
      </c>
      <c r="W33">
        <v>15.373973790488952</v>
      </c>
      <c r="X33">
        <v>65.174427668057248</v>
      </c>
      <c r="Y33">
        <v>0</v>
      </c>
      <c r="Z33">
        <v>5.7911036393237323</v>
      </c>
      <c r="AA33">
        <v>6.2071849067000633</v>
      </c>
      <c r="AB33">
        <v>17.680831172824039</v>
      </c>
      <c r="AC33">
        <v>12.99463475850553</v>
      </c>
      <c r="AD33">
        <v>16.296759830411187</v>
      </c>
      <c r="AE33">
        <v>0</v>
      </c>
      <c r="AF33">
        <v>11.793637871529953</v>
      </c>
      <c r="AG33">
        <v>28.745071216656228</v>
      </c>
      <c r="AH33">
        <v>52.215677353892708</v>
      </c>
      <c r="AI33">
        <v>7.3995106529951977</v>
      </c>
      <c r="AJ33">
        <v>0</v>
      </c>
      <c r="AK33">
        <v>11.349377048632851</v>
      </c>
      <c r="AL33">
        <v>9.5926259227804849</v>
      </c>
      <c r="AM33">
        <v>7.0570576188687122</v>
      </c>
      <c r="AN33">
        <v>0</v>
      </c>
      <c r="AO33">
        <v>0</v>
      </c>
      <c r="AP33">
        <v>2.7166174677520352</v>
      </c>
      <c r="AQ33">
        <v>27.301748679190151</v>
      </c>
      <c r="AR33">
        <v>23.168655298685035</v>
      </c>
      <c r="AS33">
        <v>14.092667053224798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48.345578326966866</v>
      </c>
      <c r="BB33">
        <f t="shared" si="0"/>
        <v>1108.2472046148248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514.20692661471605</v>
      </c>
      <c r="L34">
        <v>9.4968719975909028</v>
      </c>
      <c r="M34">
        <v>63.146799203466863</v>
      </c>
      <c r="N34">
        <v>51.532045197729026</v>
      </c>
      <c r="O34">
        <v>72.737092638730033</v>
      </c>
      <c r="P34">
        <v>13.221892948631373</v>
      </c>
      <c r="Q34">
        <v>8.9869908991219098</v>
      </c>
      <c r="R34">
        <v>18.436123714929664</v>
      </c>
      <c r="S34">
        <v>11.509111718223943</v>
      </c>
      <c r="T34">
        <v>0</v>
      </c>
      <c r="U34">
        <v>52.065910408484484</v>
      </c>
      <c r="V34">
        <v>6.3014556496487675</v>
      </c>
      <c r="W34">
        <v>15.373973790488952</v>
      </c>
      <c r="X34">
        <v>65.174427668057248</v>
      </c>
      <c r="Y34">
        <v>0</v>
      </c>
      <c r="Z34">
        <v>5.7911036393237323</v>
      </c>
      <c r="AA34">
        <v>6.2071849067000633</v>
      </c>
      <c r="AB34">
        <v>17.680831172824039</v>
      </c>
      <c r="AC34">
        <v>12.99463475850553</v>
      </c>
      <c r="AD34">
        <v>16.296759830411187</v>
      </c>
      <c r="AE34">
        <v>0</v>
      </c>
      <c r="AF34">
        <v>11.793637871529953</v>
      </c>
      <c r="AG34">
        <v>28.745071216656228</v>
      </c>
      <c r="AH34">
        <v>52.215677353892708</v>
      </c>
      <c r="AI34">
        <v>1.7075797603840532</v>
      </c>
      <c r="AJ34">
        <v>0</v>
      </c>
      <c r="AK34">
        <v>11.349377048632851</v>
      </c>
      <c r="AL34">
        <v>9.5926259227804849</v>
      </c>
      <c r="AM34">
        <v>7.0570576188687122</v>
      </c>
      <c r="AN34">
        <v>0</v>
      </c>
      <c r="AO34">
        <v>0</v>
      </c>
      <c r="AP34">
        <v>2.7166174677520352</v>
      </c>
      <c r="AQ34">
        <v>27.301748679190151</v>
      </c>
      <c r="AR34">
        <v>23.168655298685035</v>
      </c>
      <c r="AS34">
        <v>14.092667053224798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48.107655615655723</v>
      </c>
      <c r="BB34">
        <f t="shared" si="0"/>
        <v>1102.7931964335253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514.20692661471605</v>
      </c>
      <c r="L35">
        <v>9.4968719975909028</v>
      </c>
      <c r="M35">
        <v>63.146799203466863</v>
      </c>
      <c r="N35">
        <v>51.532045197729026</v>
      </c>
      <c r="O35">
        <v>72.737092638730033</v>
      </c>
      <c r="P35">
        <v>13.221892948631373</v>
      </c>
      <c r="Q35">
        <v>8.9869908991219098</v>
      </c>
      <c r="R35">
        <v>18.436123714929664</v>
      </c>
      <c r="S35">
        <v>11.509111718223943</v>
      </c>
      <c r="T35">
        <v>0</v>
      </c>
      <c r="U35">
        <v>52.065910408484484</v>
      </c>
      <c r="V35">
        <v>6.3014556496487675</v>
      </c>
      <c r="W35">
        <v>15.373973790488952</v>
      </c>
      <c r="X35">
        <v>65.174427668057248</v>
      </c>
      <c r="Y35">
        <v>0</v>
      </c>
      <c r="Z35">
        <v>5.7911036393237323</v>
      </c>
      <c r="AA35">
        <v>6.2071849067000633</v>
      </c>
      <c r="AB35">
        <v>17.680831172824039</v>
      </c>
      <c r="AC35">
        <v>12.99463475850553</v>
      </c>
      <c r="AD35">
        <v>12.22256998486746</v>
      </c>
      <c r="AE35">
        <v>0</v>
      </c>
      <c r="AF35">
        <v>11.793637871529953</v>
      </c>
      <c r="AG35">
        <v>28.745071216656228</v>
      </c>
      <c r="AH35">
        <v>52.215677353892708</v>
      </c>
      <c r="AI35">
        <v>0</v>
      </c>
      <c r="AJ35">
        <v>0</v>
      </c>
      <c r="AK35">
        <v>11.349377048632851</v>
      </c>
      <c r="AL35">
        <v>9.5926259227804849</v>
      </c>
      <c r="AM35">
        <v>7.0570576188687122</v>
      </c>
      <c r="AN35">
        <v>0</v>
      </c>
      <c r="AO35">
        <v>0</v>
      </c>
      <c r="AP35">
        <v>2.7166174677520352</v>
      </c>
      <c r="AQ35">
        <v>27.301748679190151</v>
      </c>
      <c r="AR35">
        <v>20.72984947777082</v>
      </c>
      <c r="AS35">
        <v>14.092667053224798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47.764035562813724</v>
      </c>
      <c r="BB35">
        <f t="shared" si="0"/>
        <v>1094.9162410595252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514.20692661471605</v>
      </c>
      <c r="L36">
        <v>9.4968719975909028</v>
      </c>
      <c r="M36">
        <v>63.146799203466863</v>
      </c>
      <c r="N36">
        <v>51.532045197729026</v>
      </c>
      <c r="O36">
        <v>72.737092638730033</v>
      </c>
      <c r="P36">
        <v>13.221892948631373</v>
      </c>
      <c r="Q36">
        <v>8.9869908991219098</v>
      </c>
      <c r="R36">
        <v>18.436123714929664</v>
      </c>
      <c r="S36">
        <v>11.509111718223943</v>
      </c>
      <c r="T36">
        <v>0</v>
      </c>
      <c r="U36">
        <v>52.065910408484484</v>
      </c>
      <c r="V36">
        <v>6.3014556496487675</v>
      </c>
      <c r="W36">
        <v>15.373973790488952</v>
      </c>
      <c r="X36">
        <v>65.174427668057248</v>
      </c>
      <c r="Y36">
        <v>0</v>
      </c>
      <c r="Z36">
        <v>5.7911036393237323</v>
      </c>
      <c r="AA36">
        <v>6.2071849067000633</v>
      </c>
      <c r="AB36">
        <v>17.680831172824039</v>
      </c>
      <c r="AC36">
        <v>8.6543590138801925</v>
      </c>
      <c r="AD36">
        <v>8.1483801393237325</v>
      </c>
      <c r="AE36">
        <v>0</v>
      </c>
      <c r="AF36">
        <v>5.6886959561678161</v>
      </c>
      <c r="AG36">
        <v>28.745071216656228</v>
      </c>
      <c r="AH36">
        <v>39.151188314652465</v>
      </c>
      <c r="AI36">
        <v>0</v>
      </c>
      <c r="AJ36">
        <v>0</v>
      </c>
      <c r="AK36">
        <v>11.349377048632851</v>
      </c>
      <c r="AL36">
        <v>9.5926259227804849</v>
      </c>
      <c r="AM36">
        <v>7.0570576188687122</v>
      </c>
      <c r="AN36">
        <v>0</v>
      </c>
      <c r="AO36">
        <v>0</v>
      </c>
      <c r="AP36">
        <v>2.7166174677520352</v>
      </c>
      <c r="AQ36">
        <v>27.301748679190151</v>
      </c>
      <c r="AR36">
        <v>20.72984947777082</v>
      </c>
      <c r="AS36">
        <v>14.092667053224798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46.611028687242289</v>
      </c>
      <c r="BB36">
        <f t="shared" si="0"/>
        <v>1068.4853513903251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514.20692661471605</v>
      </c>
      <c r="L37">
        <v>9.4968719975909028</v>
      </c>
      <c r="M37">
        <v>63.146799203466863</v>
      </c>
      <c r="N37">
        <v>51.532045197729026</v>
      </c>
      <c r="O37">
        <v>72.737092638730033</v>
      </c>
      <c r="P37">
        <v>13.221892948631373</v>
      </c>
      <c r="Q37">
        <v>8.9869908991219098</v>
      </c>
      <c r="R37">
        <v>18.436123714929664</v>
      </c>
      <c r="S37">
        <v>11.509111718223943</v>
      </c>
      <c r="T37">
        <v>0</v>
      </c>
      <c r="U37">
        <v>52.065910408484484</v>
      </c>
      <c r="V37">
        <v>6.3014556496487675</v>
      </c>
      <c r="W37">
        <v>15.373973790488952</v>
      </c>
      <c r="X37">
        <v>65.174427668057248</v>
      </c>
      <c r="Y37">
        <v>0</v>
      </c>
      <c r="Z37">
        <v>5.7911036393237323</v>
      </c>
      <c r="AA37">
        <v>0</v>
      </c>
      <c r="AB37">
        <v>11.787220781882695</v>
      </c>
      <c r="AC37">
        <v>4.3271797308495081</v>
      </c>
      <c r="AD37">
        <v>4.074189845543728</v>
      </c>
      <c r="AE37">
        <v>0</v>
      </c>
      <c r="AF37">
        <v>5.6886959561678161</v>
      </c>
      <c r="AG37">
        <v>28.745071216656228</v>
      </c>
      <c r="AH37">
        <v>37.206312652055928</v>
      </c>
      <c r="AI37">
        <v>0</v>
      </c>
      <c r="AJ37">
        <v>0</v>
      </c>
      <c r="AK37">
        <v>11.349377048632851</v>
      </c>
      <c r="AL37">
        <v>18.313194801928883</v>
      </c>
      <c r="AM37">
        <v>7.0570576188687122</v>
      </c>
      <c r="AN37">
        <v>0</v>
      </c>
      <c r="AO37">
        <v>0</v>
      </c>
      <c r="AP37">
        <v>2.7166174677520352</v>
      </c>
      <c r="AQ37">
        <v>25.428099040075139</v>
      </c>
      <c r="AR37">
        <v>20.72984947777082</v>
      </c>
      <c r="AS37">
        <v>14.092667053224798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45.958943617027053</v>
      </c>
      <c r="BB37">
        <f t="shared" si="0"/>
        <v>1053.5373151635251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514.20692661471605</v>
      </c>
      <c r="L38">
        <v>9.4968719975909028</v>
      </c>
      <c r="M38">
        <v>63.146799203466863</v>
      </c>
      <c r="N38">
        <v>51.532045197729026</v>
      </c>
      <c r="O38">
        <v>72.737092638730033</v>
      </c>
      <c r="P38">
        <v>13.221892948631373</v>
      </c>
      <c r="Q38">
        <v>8.9869908991219098</v>
      </c>
      <c r="R38">
        <v>18.436123714929664</v>
      </c>
      <c r="S38">
        <v>11.509111718223943</v>
      </c>
      <c r="T38">
        <v>0</v>
      </c>
      <c r="U38">
        <v>52.065910408484484</v>
      </c>
      <c r="V38">
        <v>6.3014556496487675</v>
      </c>
      <c r="W38">
        <v>15.373973790488952</v>
      </c>
      <c r="X38">
        <v>65.174427668057248</v>
      </c>
      <c r="Y38">
        <v>0</v>
      </c>
      <c r="Z38">
        <v>5.7911036393237323</v>
      </c>
      <c r="AA38">
        <v>0</v>
      </c>
      <c r="AB38">
        <v>5.8458889811104138</v>
      </c>
      <c r="AC38">
        <v>4.3271797308495081</v>
      </c>
      <c r="AD38">
        <v>0</v>
      </c>
      <c r="AE38">
        <v>0</v>
      </c>
      <c r="AF38">
        <v>5.6886959561678161</v>
      </c>
      <c r="AG38">
        <v>28.745071216656228</v>
      </c>
      <c r="AH38">
        <v>30.441528655917345</v>
      </c>
      <c r="AI38">
        <v>0</v>
      </c>
      <c r="AJ38">
        <v>0</v>
      </c>
      <c r="AK38">
        <v>11.349377048632851</v>
      </c>
      <c r="AL38">
        <v>52.323413274890406</v>
      </c>
      <c r="AM38">
        <v>7.0570576188687122</v>
      </c>
      <c r="AN38">
        <v>0</v>
      </c>
      <c r="AO38">
        <v>0</v>
      </c>
      <c r="AP38">
        <v>2.7166174677520352</v>
      </c>
      <c r="AQ38">
        <v>25.428099040075139</v>
      </c>
      <c r="AR38">
        <v>20.72984947777082</v>
      </c>
      <c r="AS38">
        <v>14.092667053224798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46.679153973342231</v>
      </c>
      <c r="BB38">
        <f t="shared" si="0"/>
        <v>1070.0470176377169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514.20692661471605</v>
      </c>
      <c r="L39">
        <v>9.4968719975909028</v>
      </c>
      <c r="M39">
        <v>63.146799203466863</v>
      </c>
      <c r="N39">
        <v>51.532045197729026</v>
      </c>
      <c r="O39">
        <v>72.737092638730033</v>
      </c>
      <c r="P39">
        <v>13.221892948631373</v>
      </c>
      <c r="Q39">
        <v>8.9869908991219098</v>
      </c>
      <c r="R39">
        <v>18.436123714929664</v>
      </c>
      <c r="S39">
        <v>11.509111718223943</v>
      </c>
      <c r="T39">
        <v>0</v>
      </c>
      <c r="U39">
        <v>52.065910408484484</v>
      </c>
      <c r="V39">
        <v>6.3014556496487675</v>
      </c>
      <c r="W39">
        <v>15.373973790488952</v>
      </c>
      <c r="X39">
        <v>65.174427668057248</v>
      </c>
      <c r="Y39">
        <v>0</v>
      </c>
      <c r="Z39">
        <v>5.7911036393237323</v>
      </c>
      <c r="AA39">
        <v>0</v>
      </c>
      <c r="AB39">
        <v>5.8458889811104138</v>
      </c>
      <c r="AC39">
        <v>4.3271797308495081</v>
      </c>
      <c r="AD39">
        <v>0</v>
      </c>
      <c r="AE39">
        <v>0</v>
      </c>
      <c r="AF39">
        <v>5.6886959561678161</v>
      </c>
      <c r="AG39">
        <v>28.745071216656228</v>
      </c>
      <c r="AH39">
        <v>27.481935685660609</v>
      </c>
      <c r="AI39">
        <v>0</v>
      </c>
      <c r="AJ39">
        <v>0</v>
      </c>
      <c r="AK39">
        <v>11.349377048632851</v>
      </c>
      <c r="AL39">
        <v>52.323413274890406</v>
      </c>
      <c r="AM39">
        <v>7.0570576188687122</v>
      </c>
      <c r="AN39">
        <v>0</v>
      </c>
      <c r="AO39">
        <v>0</v>
      </c>
      <c r="AP39">
        <v>0</v>
      </c>
      <c r="AQ39">
        <v>25.428099040075139</v>
      </c>
      <c r="AR39">
        <v>20.72984947777082</v>
      </c>
      <c r="AS39">
        <v>14.092667053224798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46.441888377033472</v>
      </c>
      <c r="BB39">
        <f t="shared" si="0"/>
        <v>1064.6080727960168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514.20692661471605</v>
      </c>
      <c r="L40">
        <v>9.4968719975909028</v>
      </c>
      <c r="M40">
        <v>63.146799203466863</v>
      </c>
      <c r="N40">
        <v>51.532045197729026</v>
      </c>
      <c r="O40">
        <v>72.737092638730033</v>
      </c>
      <c r="P40">
        <v>13.221892948631373</v>
      </c>
      <c r="Q40">
        <v>8.9869908991219098</v>
      </c>
      <c r="R40">
        <v>18.436123714929664</v>
      </c>
      <c r="S40">
        <v>11.509111718223943</v>
      </c>
      <c r="T40">
        <v>0</v>
      </c>
      <c r="U40">
        <v>52.065910408484484</v>
      </c>
      <c r="V40">
        <v>6.3014556496487675</v>
      </c>
      <c r="W40">
        <v>15.373973790488952</v>
      </c>
      <c r="X40">
        <v>65.174427668057248</v>
      </c>
      <c r="Y40">
        <v>0</v>
      </c>
      <c r="Z40">
        <v>5.7911036393237323</v>
      </c>
      <c r="AA40">
        <v>0</v>
      </c>
      <c r="AB40">
        <v>5.8458889811104138</v>
      </c>
      <c r="AC40">
        <v>4.3271797308495081</v>
      </c>
      <c r="AD40">
        <v>0</v>
      </c>
      <c r="AE40">
        <v>0</v>
      </c>
      <c r="AF40">
        <v>5.6886959561678161</v>
      </c>
      <c r="AG40">
        <v>28.745071216656228</v>
      </c>
      <c r="AH40">
        <v>20.886270941557086</v>
      </c>
      <c r="AI40">
        <v>0</v>
      </c>
      <c r="AJ40">
        <v>0</v>
      </c>
      <c r="AK40">
        <v>11.349377048632851</v>
      </c>
      <c r="AL40">
        <v>52.323413274890406</v>
      </c>
      <c r="AM40">
        <v>7.0570576188687122</v>
      </c>
      <c r="AN40">
        <v>0</v>
      </c>
      <c r="AO40">
        <v>0</v>
      </c>
      <c r="AP40">
        <v>0</v>
      </c>
      <c r="AQ40">
        <v>25.428099040075139</v>
      </c>
      <c r="AR40">
        <v>20.72984947777082</v>
      </c>
      <c r="AS40">
        <v>14.092667053224798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46.166189590729935</v>
      </c>
      <c r="BB40">
        <f t="shared" si="0"/>
        <v>1058.2881068382167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514.20692661471605</v>
      </c>
      <c r="L41">
        <v>9.4968719975909028</v>
      </c>
      <c r="M41">
        <v>63.146799203466863</v>
      </c>
      <c r="N41">
        <v>51.532045197729026</v>
      </c>
      <c r="O41">
        <v>72.737092638730033</v>
      </c>
      <c r="P41">
        <v>13.221892948631373</v>
      </c>
      <c r="Q41">
        <v>8.9869908991219098</v>
      </c>
      <c r="R41">
        <v>18.436123714929664</v>
      </c>
      <c r="S41">
        <v>11.509111718223943</v>
      </c>
      <c r="T41">
        <v>0</v>
      </c>
      <c r="U41">
        <v>52.065910408484484</v>
      </c>
      <c r="V41">
        <v>6.3014556496487675</v>
      </c>
      <c r="W41">
        <v>15.373973790488952</v>
      </c>
      <c r="X41">
        <v>65.174427668057248</v>
      </c>
      <c r="Y41">
        <v>0</v>
      </c>
      <c r="Z41">
        <v>5.7911036393237323</v>
      </c>
      <c r="AA41">
        <v>0</v>
      </c>
      <c r="AB41">
        <v>5.8458889811104138</v>
      </c>
      <c r="AC41">
        <v>4.3271797308495081</v>
      </c>
      <c r="AD41">
        <v>0</v>
      </c>
      <c r="AE41">
        <v>0</v>
      </c>
      <c r="AF41">
        <v>5.6886959561678161</v>
      </c>
      <c r="AG41">
        <v>28.745071216656228</v>
      </c>
      <c r="AH41">
        <v>14.586565898455435</v>
      </c>
      <c r="AI41">
        <v>0</v>
      </c>
      <c r="AJ41">
        <v>0</v>
      </c>
      <c r="AK41">
        <v>11.349377048632851</v>
      </c>
      <c r="AL41">
        <v>52.323413274890406</v>
      </c>
      <c r="AM41">
        <v>7.0570576188687122</v>
      </c>
      <c r="AN41">
        <v>0</v>
      </c>
      <c r="AO41">
        <v>0</v>
      </c>
      <c r="AP41">
        <v>0</v>
      </c>
      <c r="AQ41">
        <v>25.428099040075139</v>
      </c>
      <c r="AR41">
        <v>20.72984947777082</v>
      </c>
      <c r="AS41">
        <v>14.092667053224798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45.902861919928291</v>
      </c>
      <c r="BB41">
        <f t="shared" si="0"/>
        <v>1052.2517294659169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514.20692661471605</v>
      </c>
      <c r="L42">
        <v>9.4968719975909028</v>
      </c>
      <c r="M42">
        <v>63.146799203466863</v>
      </c>
      <c r="N42">
        <v>51.532045197729026</v>
      </c>
      <c r="O42">
        <v>72.737092638730033</v>
      </c>
      <c r="P42">
        <v>13.221892948631373</v>
      </c>
      <c r="Q42">
        <v>8.9869908991219098</v>
      </c>
      <c r="R42">
        <v>18.436123714929664</v>
      </c>
      <c r="S42">
        <v>11.509111718223943</v>
      </c>
      <c r="T42">
        <v>0</v>
      </c>
      <c r="U42">
        <v>52.065910408484484</v>
      </c>
      <c r="V42">
        <v>6.3014556496487675</v>
      </c>
      <c r="W42">
        <v>15.373973790488952</v>
      </c>
      <c r="X42">
        <v>65.174427668057248</v>
      </c>
      <c r="Y42">
        <v>0</v>
      </c>
      <c r="Z42">
        <v>5.7911036393237323</v>
      </c>
      <c r="AA42">
        <v>0</v>
      </c>
      <c r="AB42">
        <v>5.8458889811104138</v>
      </c>
      <c r="AC42">
        <v>0</v>
      </c>
      <c r="AD42">
        <v>0</v>
      </c>
      <c r="AE42">
        <v>0</v>
      </c>
      <c r="AF42">
        <v>5.6886959561678161</v>
      </c>
      <c r="AG42">
        <v>28.745071216656228</v>
      </c>
      <c r="AH42">
        <v>7.187583248382384</v>
      </c>
      <c r="AI42">
        <v>0</v>
      </c>
      <c r="AJ42">
        <v>0</v>
      </c>
      <c r="AK42">
        <v>11.349377048632851</v>
      </c>
      <c r="AL42">
        <v>18.313194801928883</v>
      </c>
      <c r="AM42">
        <v>4.7023240688791477</v>
      </c>
      <c r="AN42">
        <v>0</v>
      </c>
      <c r="AO42">
        <v>0</v>
      </c>
      <c r="AP42">
        <v>0</v>
      </c>
      <c r="AQ42">
        <v>25.071213528073471</v>
      </c>
      <c r="AR42">
        <v>20.72984947777082</v>
      </c>
      <c r="AS42">
        <v>14.092667053224798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43.877735523444706</v>
      </c>
      <c r="BB42">
        <f t="shared" si="0"/>
        <v>1005.8288559465254</v>
      </c>
    </row>
    <row r="43" spans="1:54">
      <c r="A43" t="s">
        <v>85</v>
      </c>
      <c r="B43">
        <v>0</v>
      </c>
      <c r="C43">
        <v>0</v>
      </c>
      <c r="D43">
        <v>2.3530585098482804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514.20692661471605</v>
      </c>
      <c r="L43">
        <v>9.4968769657271004</v>
      </c>
      <c r="M43">
        <v>63.146799203466863</v>
      </c>
      <c r="N43">
        <v>51.532045197729026</v>
      </c>
      <c r="O43">
        <v>72.737092638730033</v>
      </c>
      <c r="P43">
        <v>13.221892948631373</v>
      </c>
      <c r="Q43">
        <v>8.9869908991219098</v>
      </c>
      <c r="R43">
        <v>18.436123714929664</v>
      </c>
      <c r="S43">
        <v>11.509111718223943</v>
      </c>
      <c r="T43">
        <v>0</v>
      </c>
      <c r="U43">
        <v>52.065910408484484</v>
      </c>
      <c r="V43">
        <v>6.3014556496487675</v>
      </c>
      <c r="W43">
        <v>15.373973790488952</v>
      </c>
      <c r="X43">
        <v>65.174427668057248</v>
      </c>
      <c r="Y43">
        <v>0</v>
      </c>
      <c r="Z43">
        <v>5.7911036393237323</v>
      </c>
      <c r="AA43">
        <v>0</v>
      </c>
      <c r="AB43">
        <v>5.8458889811104138</v>
      </c>
      <c r="AC43">
        <v>0</v>
      </c>
      <c r="AD43">
        <v>0</v>
      </c>
      <c r="AE43">
        <v>0</v>
      </c>
      <c r="AF43">
        <v>5.6886959561678161</v>
      </c>
      <c r="AG43">
        <v>28.745071216656228</v>
      </c>
      <c r="AH43">
        <v>7.187583248382384</v>
      </c>
      <c r="AI43">
        <v>0</v>
      </c>
      <c r="AJ43">
        <v>0</v>
      </c>
      <c r="AK43">
        <v>11.349377048632851</v>
      </c>
      <c r="AL43">
        <v>18.313194801928883</v>
      </c>
      <c r="AM43">
        <v>4.7023240688791477</v>
      </c>
      <c r="AN43">
        <v>0</v>
      </c>
      <c r="AO43">
        <v>0</v>
      </c>
      <c r="AP43">
        <v>0</v>
      </c>
      <c r="AQ43">
        <v>18.201165318722605</v>
      </c>
      <c r="AR43">
        <v>20.72984947777082</v>
      </c>
      <c r="AS43">
        <v>14.092667053224798</v>
      </c>
      <c r="AT43">
        <v>0</v>
      </c>
      <c r="AU43">
        <v>0</v>
      </c>
      <c r="AV43">
        <v>4.6972034745545619</v>
      </c>
      <c r="AW43">
        <v>0</v>
      </c>
      <c r="AX43">
        <v>0</v>
      </c>
      <c r="AY43">
        <v>0</v>
      </c>
      <c r="AZ43">
        <v>0</v>
      </c>
      <c r="BA43">
        <v>43.885268666909973</v>
      </c>
      <c r="BB43">
        <f t="shared" si="0"/>
        <v>1006.0015415462483</v>
      </c>
    </row>
    <row r="44" spans="1:54">
      <c r="A44" t="s">
        <v>86</v>
      </c>
      <c r="B44">
        <v>0</v>
      </c>
      <c r="C44">
        <v>0</v>
      </c>
      <c r="D44">
        <v>2.3530585098482804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514.20692661471605</v>
      </c>
      <c r="L44">
        <v>9.298532901687679</v>
      </c>
      <c r="M44">
        <v>63.146799203466863</v>
      </c>
      <c r="N44">
        <v>51.532045197729026</v>
      </c>
      <c r="O44">
        <v>72.737092638730033</v>
      </c>
      <c r="P44">
        <v>13.221892948631373</v>
      </c>
      <c r="Q44">
        <v>8.9869908991219098</v>
      </c>
      <c r="R44">
        <v>18.436123714929664</v>
      </c>
      <c r="S44">
        <v>11.509111718223943</v>
      </c>
      <c r="T44">
        <v>0</v>
      </c>
      <c r="U44">
        <v>52.065910408484484</v>
      </c>
      <c r="V44">
        <v>6.3014556496487675</v>
      </c>
      <c r="W44">
        <v>15.373973790488952</v>
      </c>
      <c r="X44">
        <v>65.174427668057248</v>
      </c>
      <c r="Y44">
        <v>0</v>
      </c>
      <c r="Z44">
        <v>5.7911036393237323</v>
      </c>
      <c r="AA44">
        <v>0</v>
      </c>
      <c r="AB44">
        <v>5.8458889811104138</v>
      </c>
      <c r="AC44">
        <v>0</v>
      </c>
      <c r="AD44">
        <v>0</v>
      </c>
      <c r="AE44">
        <v>0</v>
      </c>
      <c r="AF44">
        <v>5.6886959561678161</v>
      </c>
      <c r="AG44">
        <v>28.745071216656228</v>
      </c>
      <c r="AH44">
        <v>0</v>
      </c>
      <c r="AI44">
        <v>0</v>
      </c>
      <c r="AJ44">
        <v>0</v>
      </c>
      <c r="AK44">
        <v>11.349377048632851</v>
      </c>
      <c r="AL44">
        <v>18.313194801928883</v>
      </c>
      <c r="AM44">
        <v>4.7023240688791477</v>
      </c>
      <c r="AN44">
        <v>0</v>
      </c>
      <c r="AO44">
        <v>0</v>
      </c>
      <c r="AP44">
        <v>0</v>
      </c>
      <c r="AQ44">
        <v>18.201165318722605</v>
      </c>
      <c r="AR44">
        <v>20.72984947777082</v>
      </c>
      <c r="AS44">
        <v>14.092667053224798</v>
      </c>
      <c r="AT44">
        <v>0</v>
      </c>
      <c r="AU44">
        <v>0</v>
      </c>
      <c r="AV44">
        <v>4.6972034745545619</v>
      </c>
      <c r="AW44">
        <v>0</v>
      </c>
      <c r="AX44">
        <v>0</v>
      </c>
      <c r="AY44">
        <v>0</v>
      </c>
      <c r="AZ44">
        <v>0</v>
      </c>
      <c r="BA44">
        <v>43.576536905250741</v>
      </c>
      <c r="BB44">
        <f t="shared" si="0"/>
        <v>998.92434599548562</v>
      </c>
    </row>
    <row r="45" spans="1:54">
      <c r="A45" t="s">
        <v>87</v>
      </c>
      <c r="B45">
        <v>0</v>
      </c>
      <c r="C45">
        <v>0</v>
      </c>
      <c r="D45">
        <v>2.3530585098482804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514.20692661471605</v>
      </c>
      <c r="L45">
        <v>9.4968719975909028</v>
      </c>
      <c r="M45">
        <v>63.146799203466863</v>
      </c>
      <c r="N45">
        <v>51.532045197729026</v>
      </c>
      <c r="O45">
        <v>72.737092638730033</v>
      </c>
      <c r="P45">
        <v>13.221892948631373</v>
      </c>
      <c r="Q45">
        <v>8.9869908991219098</v>
      </c>
      <c r="R45">
        <v>18.436123714929664</v>
      </c>
      <c r="S45">
        <v>11.509111718223943</v>
      </c>
      <c r="T45">
        <v>0</v>
      </c>
      <c r="U45">
        <v>52.065910408484484</v>
      </c>
      <c r="V45">
        <v>6.3014556496487675</v>
      </c>
      <c r="W45">
        <v>15.373973790488952</v>
      </c>
      <c r="X45">
        <v>65.174427668057248</v>
      </c>
      <c r="Y45">
        <v>0</v>
      </c>
      <c r="Z45">
        <v>5.7911036393237323</v>
      </c>
      <c r="AA45">
        <v>0</v>
      </c>
      <c r="AB45">
        <v>5.8458889811104138</v>
      </c>
      <c r="AC45">
        <v>0</v>
      </c>
      <c r="AD45">
        <v>0</v>
      </c>
      <c r="AE45">
        <v>0</v>
      </c>
      <c r="AF45">
        <v>5.6886959561678161</v>
      </c>
      <c r="AG45">
        <v>28.745071216656228</v>
      </c>
      <c r="AH45">
        <v>0</v>
      </c>
      <c r="AI45">
        <v>0</v>
      </c>
      <c r="AJ45">
        <v>0</v>
      </c>
      <c r="AK45">
        <v>11.349377048632851</v>
      </c>
      <c r="AL45">
        <v>18.313194801928883</v>
      </c>
      <c r="AM45">
        <v>4.7023240688791477</v>
      </c>
      <c r="AN45">
        <v>0</v>
      </c>
      <c r="AO45">
        <v>0</v>
      </c>
      <c r="AP45">
        <v>0</v>
      </c>
      <c r="AQ45">
        <v>18.201165318722605</v>
      </c>
      <c r="AR45">
        <v>20.72984947777082</v>
      </c>
      <c r="AS45">
        <v>14.092667053224798</v>
      </c>
      <c r="AT45">
        <v>0</v>
      </c>
      <c r="AU45">
        <v>0</v>
      </c>
      <c r="AV45">
        <v>4.6972034745545619</v>
      </c>
      <c r="AW45">
        <v>0</v>
      </c>
      <c r="AX45">
        <v>0</v>
      </c>
      <c r="AY45">
        <v>0</v>
      </c>
      <c r="AZ45">
        <v>0</v>
      </c>
      <c r="BA45">
        <v>43.584827479459499</v>
      </c>
      <c r="BB45">
        <f t="shared" si="0"/>
        <v>999.11439451718013</v>
      </c>
    </row>
    <row r="46" spans="1:54">
      <c r="A46" t="s">
        <v>88</v>
      </c>
      <c r="B46">
        <v>0</v>
      </c>
      <c r="C46">
        <v>0</v>
      </c>
      <c r="D46">
        <v>2.3530585098482804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514.20692661471605</v>
      </c>
      <c r="L46">
        <v>9.4968719975909028</v>
      </c>
      <c r="M46">
        <v>63.146799203466863</v>
      </c>
      <c r="N46">
        <v>51.532045197729026</v>
      </c>
      <c r="O46">
        <v>72.737092638730033</v>
      </c>
      <c r="P46">
        <v>13.221892948631373</v>
      </c>
      <c r="Q46">
        <v>8.9869908991219098</v>
      </c>
      <c r="R46">
        <v>18.436123714929664</v>
      </c>
      <c r="S46">
        <v>11.509111718223943</v>
      </c>
      <c r="T46">
        <v>0</v>
      </c>
      <c r="U46">
        <v>52.065910408484484</v>
      </c>
      <c r="V46">
        <v>6.3014556496487675</v>
      </c>
      <c r="W46">
        <v>15.373973790488952</v>
      </c>
      <c r="X46">
        <v>65.174427668057248</v>
      </c>
      <c r="Y46">
        <v>0</v>
      </c>
      <c r="Z46">
        <v>5.7911036393237323</v>
      </c>
      <c r="AA46">
        <v>0</v>
      </c>
      <c r="AB46">
        <v>5.8458889811104138</v>
      </c>
      <c r="AC46">
        <v>0</v>
      </c>
      <c r="AD46">
        <v>0</v>
      </c>
      <c r="AE46">
        <v>0</v>
      </c>
      <c r="AF46">
        <v>5.6886959561678161</v>
      </c>
      <c r="AG46">
        <v>28.745071216656228</v>
      </c>
      <c r="AH46">
        <v>0</v>
      </c>
      <c r="AI46">
        <v>0</v>
      </c>
      <c r="AJ46">
        <v>0</v>
      </c>
      <c r="AK46">
        <v>11.349377048632851</v>
      </c>
      <c r="AL46">
        <v>18.313194801928883</v>
      </c>
      <c r="AM46">
        <v>4.7023240688791477</v>
      </c>
      <c r="AN46">
        <v>0</v>
      </c>
      <c r="AO46">
        <v>0</v>
      </c>
      <c r="AP46">
        <v>0</v>
      </c>
      <c r="AQ46">
        <v>18.201165318722605</v>
      </c>
      <c r="AR46">
        <v>20.72984947777082</v>
      </c>
      <c r="AS46">
        <v>14.092667053224798</v>
      </c>
      <c r="AT46">
        <v>0</v>
      </c>
      <c r="AU46">
        <v>0</v>
      </c>
      <c r="AV46">
        <v>4.6972034745545619</v>
      </c>
      <c r="AW46">
        <v>0</v>
      </c>
      <c r="AX46">
        <v>0</v>
      </c>
      <c r="AY46">
        <v>0</v>
      </c>
      <c r="AZ46">
        <v>0</v>
      </c>
      <c r="BA46">
        <v>43.584827479459499</v>
      </c>
      <c r="BB46">
        <f t="shared" si="0"/>
        <v>999.11439451718013</v>
      </c>
    </row>
    <row r="47" spans="1:54">
      <c r="A47" t="s">
        <v>89</v>
      </c>
      <c r="B47">
        <v>0</v>
      </c>
      <c r="C47">
        <v>0</v>
      </c>
      <c r="D47">
        <v>0.15726970708968205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514.20692661471605</v>
      </c>
      <c r="L47">
        <v>9.4968719975909028</v>
      </c>
      <c r="M47">
        <v>63.146799203466863</v>
      </c>
      <c r="N47">
        <v>51.532045197729026</v>
      </c>
      <c r="O47">
        <v>72.737092638730033</v>
      </c>
      <c r="P47">
        <v>13.221892948631373</v>
      </c>
      <c r="Q47">
        <v>9.1075532719994303</v>
      </c>
      <c r="R47">
        <v>18.436123714929664</v>
      </c>
      <c r="S47">
        <v>11.509111718223943</v>
      </c>
      <c r="T47">
        <v>0</v>
      </c>
      <c r="U47">
        <v>52.065910408484484</v>
      </c>
      <c r="V47">
        <v>6.3014556496487675</v>
      </c>
      <c r="W47">
        <v>14.878563090508372</v>
      </c>
      <c r="X47">
        <v>65.174427668057248</v>
      </c>
      <c r="Y47">
        <v>0</v>
      </c>
      <c r="Z47">
        <v>2.8955518196618661</v>
      </c>
      <c r="AA47">
        <v>0</v>
      </c>
      <c r="AB47">
        <v>5.8458889811104138</v>
      </c>
      <c r="AC47">
        <v>0</v>
      </c>
      <c r="AD47">
        <v>0</v>
      </c>
      <c r="AE47">
        <v>0</v>
      </c>
      <c r="AF47">
        <v>5.6886959561678161</v>
      </c>
      <c r="AG47">
        <v>28.745071216656228</v>
      </c>
      <c r="AH47">
        <v>0</v>
      </c>
      <c r="AI47">
        <v>0</v>
      </c>
      <c r="AJ47">
        <v>0</v>
      </c>
      <c r="AK47">
        <v>11.349377048632851</v>
      </c>
      <c r="AL47">
        <v>18.313194801928883</v>
      </c>
      <c r="AM47">
        <v>4.7023240688791477</v>
      </c>
      <c r="AN47">
        <v>0</v>
      </c>
      <c r="AO47">
        <v>0</v>
      </c>
      <c r="AP47">
        <v>0</v>
      </c>
      <c r="AQ47">
        <v>18.201165318722605</v>
      </c>
      <c r="AR47">
        <v>20.72984947777082</v>
      </c>
      <c r="AS47">
        <v>14.092667053224798</v>
      </c>
      <c r="AT47">
        <v>0</v>
      </c>
      <c r="AU47">
        <v>0</v>
      </c>
      <c r="AV47">
        <v>0.64556413965841108</v>
      </c>
      <c r="AW47">
        <v>0</v>
      </c>
      <c r="AX47">
        <v>0</v>
      </c>
      <c r="AY47">
        <v>0</v>
      </c>
      <c r="AZ47">
        <v>0</v>
      </c>
      <c r="BA47">
        <v>43.186982257170747</v>
      </c>
      <c r="BB47">
        <f t="shared" si="0"/>
        <v>989.9944114550492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514.20722227045042</v>
      </c>
      <c r="L48">
        <v>9.4968769657271004</v>
      </c>
      <c r="M48">
        <v>63.146799203466863</v>
      </c>
      <c r="N48">
        <v>51.532045197729026</v>
      </c>
      <c r="O48">
        <v>72.737092638730033</v>
      </c>
      <c r="P48">
        <v>13.221892948631373</v>
      </c>
      <c r="Q48">
        <v>9.4509742668701406</v>
      </c>
      <c r="R48">
        <v>18.434575169259517</v>
      </c>
      <c r="S48">
        <v>11.501597140765696</v>
      </c>
      <c r="T48">
        <v>0</v>
      </c>
      <c r="U48">
        <v>52.065910408484484</v>
      </c>
      <c r="V48">
        <v>6.3014556496487675</v>
      </c>
      <c r="W48">
        <v>15.335384763959219</v>
      </c>
      <c r="X48">
        <v>65.173006195834503</v>
      </c>
      <c r="Y48">
        <v>0</v>
      </c>
      <c r="Z48">
        <v>2.8955518196618661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5.6886959561678161</v>
      </c>
      <c r="AG48">
        <v>28.745071216656228</v>
      </c>
      <c r="AH48">
        <v>0</v>
      </c>
      <c r="AI48">
        <v>0</v>
      </c>
      <c r="AJ48">
        <v>0</v>
      </c>
      <c r="AK48">
        <v>11.349377048632851</v>
      </c>
      <c r="AL48">
        <v>18.313194801928883</v>
      </c>
      <c r="AM48">
        <v>4.7023240688791477</v>
      </c>
      <c r="AN48">
        <v>0</v>
      </c>
      <c r="AO48">
        <v>0</v>
      </c>
      <c r="AP48">
        <v>0</v>
      </c>
      <c r="AQ48">
        <v>18.201165318722605</v>
      </c>
      <c r="AR48">
        <v>20.973730151534124</v>
      </c>
      <c r="AS48">
        <v>14.092667053224798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42.952284308657561</v>
      </c>
      <c r="BB48">
        <f t="shared" si="0"/>
        <v>984.61432594630821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514.20722227045042</v>
      </c>
      <c r="L49">
        <v>9.4967927789854922</v>
      </c>
      <c r="M49">
        <v>63.146799203466863</v>
      </c>
      <c r="N49">
        <v>51.532045197729026</v>
      </c>
      <c r="O49">
        <v>72.737092638730033</v>
      </c>
      <c r="P49">
        <v>13.221892948631373</v>
      </c>
      <c r="Q49">
        <v>9.1070710473638687</v>
      </c>
      <c r="R49">
        <v>18.434575169259517</v>
      </c>
      <c r="S49">
        <v>11.501597140765696</v>
      </c>
      <c r="T49">
        <v>0</v>
      </c>
      <c r="U49">
        <v>52.065910408484484</v>
      </c>
      <c r="V49">
        <v>6.3014556496487675</v>
      </c>
      <c r="W49">
        <v>15.335384763959219</v>
      </c>
      <c r="X49">
        <v>65.173006195834503</v>
      </c>
      <c r="Y49">
        <v>0</v>
      </c>
      <c r="Z49">
        <v>2.8955518196618661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5.6886959561678161</v>
      </c>
      <c r="AG49">
        <v>28.745071216656228</v>
      </c>
      <c r="AH49">
        <v>0</v>
      </c>
      <c r="AI49">
        <v>0</v>
      </c>
      <c r="AJ49">
        <v>0</v>
      </c>
      <c r="AK49">
        <v>11.349377048632851</v>
      </c>
      <c r="AL49">
        <v>18.313194801928883</v>
      </c>
      <c r="AM49">
        <v>2.3214004500104362</v>
      </c>
      <c r="AN49">
        <v>0</v>
      </c>
      <c r="AO49">
        <v>0</v>
      </c>
      <c r="AP49">
        <v>0</v>
      </c>
      <c r="AQ49">
        <v>18.201165318722605</v>
      </c>
      <c r="AR49">
        <v>20.973730151534124</v>
      </c>
      <c r="AS49">
        <v>14.092667053224798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42.838383027807687</v>
      </c>
      <c r="BB49">
        <f t="shared" si="0"/>
        <v>982.00331620204145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514.20722227045042</v>
      </c>
      <c r="L50">
        <v>9.4966874114156727</v>
      </c>
      <c r="M50">
        <v>63.146799203466863</v>
      </c>
      <c r="N50">
        <v>51.532045197729026</v>
      </c>
      <c r="O50">
        <v>72.737092638730033</v>
      </c>
      <c r="P50">
        <v>13.221892948631373</v>
      </c>
      <c r="Q50">
        <v>9.1070710473638687</v>
      </c>
      <c r="R50">
        <v>18.436123714929664</v>
      </c>
      <c r="S50">
        <v>11.501597140765696</v>
      </c>
      <c r="T50">
        <v>0</v>
      </c>
      <c r="U50">
        <v>52.065910408484484</v>
      </c>
      <c r="V50">
        <v>6.3014556496487675</v>
      </c>
      <c r="W50">
        <v>14.878563090508372</v>
      </c>
      <c r="X50">
        <v>65.174427668057248</v>
      </c>
      <c r="Y50">
        <v>0</v>
      </c>
      <c r="Z50">
        <v>2.8955518196618661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5.6886959561678161</v>
      </c>
      <c r="AG50">
        <v>28.745071216656228</v>
      </c>
      <c r="AH50">
        <v>0</v>
      </c>
      <c r="AI50">
        <v>0</v>
      </c>
      <c r="AJ50">
        <v>0</v>
      </c>
      <c r="AK50">
        <v>11.349377048632851</v>
      </c>
      <c r="AL50">
        <v>18.313194801928883</v>
      </c>
      <c r="AM50">
        <v>2.3214004500104362</v>
      </c>
      <c r="AN50">
        <v>0</v>
      </c>
      <c r="AO50">
        <v>0</v>
      </c>
      <c r="AP50">
        <v>0</v>
      </c>
      <c r="AQ50">
        <v>18.201165318722605</v>
      </c>
      <c r="AR50">
        <v>20.973730151534124</v>
      </c>
      <c r="AS50">
        <v>14.092667053224798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42.819407624240945</v>
      </c>
      <c r="BB50">
        <f t="shared" si="0"/>
        <v>981.56833458248025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514.20692661471605</v>
      </c>
      <c r="L51">
        <v>9.4967692946871001</v>
      </c>
      <c r="M51">
        <v>63.146799203466863</v>
      </c>
      <c r="N51">
        <v>51.532045197729026</v>
      </c>
      <c r="O51">
        <v>72.737092638730033</v>
      </c>
      <c r="P51">
        <v>13.221892948631373</v>
      </c>
      <c r="Q51">
        <v>8.55435955574597</v>
      </c>
      <c r="R51">
        <v>18.436123714929664</v>
      </c>
      <c r="S51">
        <v>11.080044044962944</v>
      </c>
      <c r="T51">
        <v>0</v>
      </c>
      <c r="U51">
        <v>52.065910408484484</v>
      </c>
      <c r="V51">
        <v>6.3014556496487675</v>
      </c>
      <c r="W51">
        <v>14.878563090508372</v>
      </c>
      <c r="X51">
        <v>65.174427668057248</v>
      </c>
      <c r="Y51">
        <v>0</v>
      </c>
      <c r="Z51">
        <v>2.8955518196618661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5.6886959561678161</v>
      </c>
      <c r="AG51">
        <v>28.745071216656228</v>
      </c>
      <c r="AH51">
        <v>0</v>
      </c>
      <c r="AI51">
        <v>0</v>
      </c>
      <c r="AJ51">
        <v>0</v>
      </c>
      <c r="AK51">
        <v>11.349377048632851</v>
      </c>
      <c r="AL51">
        <v>18.313194801928883</v>
      </c>
      <c r="AM51">
        <v>2.3214004500104362</v>
      </c>
      <c r="AN51">
        <v>0</v>
      </c>
      <c r="AO51">
        <v>0</v>
      </c>
      <c r="AP51">
        <v>0</v>
      </c>
      <c r="AQ51">
        <v>18.201165318722605</v>
      </c>
      <c r="AR51">
        <v>20.973730151534124</v>
      </c>
      <c r="AS51">
        <v>14.092667053224798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42.778674428797778</v>
      </c>
      <c r="BB51">
        <f t="shared" si="0"/>
        <v>980.63458941803958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514.20692661471605</v>
      </c>
      <c r="L52">
        <v>9.4967692946871001</v>
      </c>
      <c r="M52">
        <v>63.146799203466863</v>
      </c>
      <c r="N52">
        <v>51.532045197729026</v>
      </c>
      <c r="O52">
        <v>72.737092638730033</v>
      </c>
      <c r="P52">
        <v>13.221892948631373</v>
      </c>
      <c r="Q52">
        <v>9.1075532719994303</v>
      </c>
      <c r="R52">
        <v>18.436123714929664</v>
      </c>
      <c r="S52">
        <v>11.509111718223943</v>
      </c>
      <c r="T52">
        <v>0</v>
      </c>
      <c r="U52">
        <v>52.065910408484484</v>
      </c>
      <c r="V52">
        <v>6.3014556496487675</v>
      </c>
      <c r="W52">
        <v>14.878563090508372</v>
      </c>
      <c r="X52">
        <v>65.174427668057248</v>
      </c>
      <c r="Y52">
        <v>0</v>
      </c>
      <c r="Z52">
        <v>2.8955518196618661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5.6886959561678161</v>
      </c>
      <c r="AG52">
        <v>28.745071216656228</v>
      </c>
      <c r="AH52">
        <v>0</v>
      </c>
      <c r="AI52">
        <v>0</v>
      </c>
      <c r="AJ52">
        <v>0</v>
      </c>
      <c r="AK52">
        <v>11.349377048632851</v>
      </c>
      <c r="AL52">
        <v>18.313194801928883</v>
      </c>
      <c r="AM52">
        <v>2.3214004500104362</v>
      </c>
      <c r="AN52">
        <v>0</v>
      </c>
      <c r="AO52">
        <v>0</v>
      </c>
      <c r="AP52">
        <v>0</v>
      </c>
      <c r="AQ52">
        <v>18.201165318722605</v>
      </c>
      <c r="AR52">
        <v>20.973730151534124</v>
      </c>
      <c r="AS52">
        <v>14.092667053224798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42.819732954879477</v>
      </c>
      <c r="BB52">
        <f t="shared" si="0"/>
        <v>981.57579228147245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514.20692661471605</v>
      </c>
      <c r="L53">
        <v>9.4967692946871001</v>
      </c>
      <c r="M53">
        <v>63.146799203466863</v>
      </c>
      <c r="N53">
        <v>51.532045197729026</v>
      </c>
      <c r="O53">
        <v>72.737092638730033</v>
      </c>
      <c r="P53">
        <v>13.221892948631373</v>
      </c>
      <c r="Q53">
        <v>9.1075532719994303</v>
      </c>
      <c r="R53">
        <v>18.436123714929664</v>
      </c>
      <c r="S53">
        <v>11.509111718223943</v>
      </c>
      <c r="T53">
        <v>0</v>
      </c>
      <c r="U53">
        <v>52.065910408484484</v>
      </c>
      <c r="V53">
        <v>6.3014556496487675</v>
      </c>
      <c r="W53">
        <v>14.878563090508372</v>
      </c>
      <c r="X53">
        <v>65.174427668057248</v>
      </c>
      <c r="Y53">
        <v>0</v>
      </c>
      <c r="Z53">
        <v>2.8955518196618661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5.6886959561678161</v>
      </c>
      <c r="AG53">
        <v>28.745071216656228</v>
      </c>
      <c r="AH53">
        <v>0</v>
      </c>
      <c r="AI53">
        <v>0</v>
      </c>
      <c r="AJ53">
        <v>0</v>
      </c>
      <c r="AK53">
        <v>11.349377048632851</v>
      </c>
      <c r="AL53">
        <v>18.313194801928883</v>
      </c>
      <c r="AM53">
        <v>2.3214004500104362</v>
      </c>
      <c r="AN53">
        <v>0</v>
      </c>
      <c r="AO53">
        <v>0</v>
      </c>
      <c r="AP53">
        <v>0</v>
      </c>
      <c r="AQ53">
        <v>18.201165318722605</v>
      </c>
      <c r="AR53">
        <v>20.973730151534124</v>
      </c>
      <c r="AS53">
        <v>14.092667053224798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42.819732954879477</v>
      </c>
      <c r="BB53">
        <f t="shared" si="0"/>
        <v>981.57579228147245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514.20692661471605</v>
      </c>
      <c r="L54">
        <v>9.4966330010028521</v>
      </c>
      <c r="M54">
        <v>63.146799203466863</v>
      </c>
      <c r="N54">
        <v>51.532045197729026</v>
      </c>
      <c r="O54">
        <v>72.737092638730033</v>
      </c>
      <c r="P54">
        <v>13.221892948631373</v>
      </c>
      <c r="Q54">
        <v>9.1075532719994303</v>
      </c>
      <c r="R54">
        <v>18.436123714929664</v>
      </c>
      <c r="S54">
        <v>11.509111718223943</v>
      </c>
      <c r="T54">
        <v>0</v>
      </c>
      <c r="U54">
        <v>52.065910408484484</v>
      </c>
      <c r="V54">
        <v>6.3014556496487675</v>
      </c>
      <c r="W54">
        <v>14.878563090508372</v>
      </c>
      <c r="X54">
        <v>65.174427668057248</v>
      </c>
      <c r="Y54">
        <v>0</v>
      </c>
      <c r="Z54">
        <v>2.8955518196618661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5.6886959561678161</v>
      </c>
      <c r="AG54">
        <v>28.745071216656228</v>
      </c>
      <c r="AH54">
        <v>0</v>
      </c>
      <c r="AI54">
        <v>0</v>
      </c>
      <c r="AJ54">
        <v>0</v>
      </c>
      <c r="AK54">
        <v>11.349377048632851</v>
      </c>
      <c r="AL54">
        <v>18.313194801928883</v>
      </c>
      <c r="AM54">
        <v>2.3214004500104362</v>
      </c>
      <c r="AN54">
        <v>0</v>
      </c>
      <c r="AO54">
        <v>0</v>
      </c>
      <c r="AP54">
        <v>0</v>
      </c>
      <c r="AQ54">
        <v>18.201165318722605</v>
      </c>
      <c r="AR54">
        <v>20.973730151534124</v>
      </c>
      <c r="AS54">
        <v>14.092667053224798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42.819727257803486</v>
      </c>
      <c r="BB54">
        <f t="shared" si="0"/>
        <v>981.57566168486426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514.20692661471605</v>
      </c>
      <c r="L55">
        <v>9.4966330010028521</v>
      </c>
      <c r="M55">
        <v>63.146799203466863</v>
      </c>
      <c r="N55">
        <v>51.532045197729026</v>
      </c>
      <c r="O55">
        <v>72.737092638730033</v>
      </c>
      <c r="P55">
        <v>13.221892948631373</v>
      </c>
      <c r="Q55">
        <v>9.1075532719994303</v>
      </c>
      <c r="R55">
        <v>18.436123714929664</v>
      </c>
      <c r="S55">
        <v>11.509111718223943</v>
      </c>
      <c r="T55">
        <v>0</v>
      </c>
      <c r="U55">
        <v>52.065910408484484</v>
      </c>
      <c r="V55">
        <v>6.3014556496487675</v>
      </c>
      <c r="W55">
        <v>14.878563090508372</v>
      </c>
      <c r="X55">
        <v>65.174427668057248</v>
      </c>
      <c r="Y55">
        <v>0</v>
      </c>
      <c r="Z55">
        <v>2.8955518196618661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5.6886959561678161</v>
      </c>
      <c r="AG55">
        <v>28.745071216656228</v>
      </c>
      <c r="AH55">
        <v>0</v>
      </c>
      <c r="AI55">
        <v>0</v>
      </c>
      <c r="AJ55">
        <v>0</v>
      </c>
      <c r="AK55">
        <v>11.349377048632851</v>
      </c>
      <c r="AL55">
        <v>18.313194801928883</v>
      </c>
      <c r="AM55">
        <v>2.3214004500104362</v>
      </c>
      <c r="AN55">
        <v>0</v>
      </c>
      <c r="AO55">
        <v>0</v>
      </c>
      <c r="AP55">
        <v>0</v>
      </c>
      <c r="AQ55">
        <v>18.201165318722605</v>
      </c>
      <c r="AR55">
        <v>19.510446567313711</v>
      </c>
      <c r="AS55">
        <v>14.092667053224798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42.758562003983066</v>
      </c>
      <c r="BB55">
        <f t="shared" si="0"/>
        <v>980.17354335446407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514.20722227045042</v>
      </c>
      <c r="L56">
        <v>9.4966330010028521</v>
      </c>
      <c r="M56">
        <v>63.146799203466863</v>
      </c>
      <c r="N56">
        <v>51.532045197729026</v>
      </c>
      <c r="O56">
        <v>72.737092638730033</v>
      </c>
      <c r="P56">
        <v>13.221892948631373</v>
      </c>
      <c r="Q56">
        <v>9.3191139585941585</v>
      </c>
      <c r="R56">
        <v>18.434575169259517</v>
      </c>
      <c r="S56">
        <v>11.501597140765696</v>
      </c>
      <c r="T56">
        <v>0</v>
      </c>
      <c r="U56">
        <v>52.065910408484484</v>
      </c>
      <c r="V56">
        <v>6.3014556496487675</v>
      </c>
      <c r="W56">
        <v>15.335384763959219</v>
      </c>
      <c r="X56">
        <v>65.173006195834503</v>
      </c>
      <c r="Y56">
        <v>0</v>
      </c>
      <c r="Z56">
        <v>2.8955518196618661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5.6886959561678161</v>
      </c>
      <c r="AG56">
        <v>28.745071216656228</v>
      </c>
      <c r="AH56">
        <v>0</v>
      </c>
      <c r="AI56">
        <v>0</v>
      </c>
      <c r="AJ56">
        <v>0</v>
      </c>
      <c r="AK56">
        <v>11.349377048632851</v>
      </c>
      <c r="AL56">
        <v>18.313194801928883</v>
      </c>
      <c r="AM56">
        <v>2.3214004500104362</v>
      </c>
      <c r="AN56">
        <v>0</v>
      </c>
      <c r="AO56">
        <v>0</v>
      </c>
      <c r="AP56">
        <v>0</v>
      </c>
      <c r="AQ56">
        <v>25.428099040075139</v>
      </c>
      <c r="AR56">
        <v>19.510446567313711</v>
      </c>
      <c r="AS56">
        <v>14.092667053224798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43.088160318509559</v>
      </c>
      <c r="BB56">
        <f t="shared" si="0"/>
        <v>987.72907218171918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514.20722227045042</v>
      </c>
      <c r="L57">
        <v>9.4966330010028521</v>
      </c>
      <c r="M57">
        <v>63.146799203466863</v>
      </c>
      <c r="N57">
        <v>51.532045197729026</v>
      </c>
      <c r="O57">
        <v>72.737092638730033</v>
      </c>
      <c r="P57">
        <v>13.221892948631373</v>
      </c>
      <c r="Q57">
        <v>9.1070710473638687</v>
      </c>
      <c r="R57">
        <v>18.434575169259517</v>
      </c>
      <c r="S57">
        <v>11.501597140765696</v>
      </c>
      <c r="T57">
        <v>0</v>
      </c>
      <c r="U57">
        <v>52.065910408484484</v>
      </c>
      <c r="V57">
        <v>6.3014556496487675</v>
      </c>
      <c r="W57">
        <v>15.335384763959219</v>
      </c>
      <c r="X57">
        <v>65.173006195834503</v>
      </c>
      <c r="Y57">
        <v>0</v>
      </c>
      <c r="Z57">
        <v>2.8955518196618661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5.6886959561678161</v>
      </c>
      <c r="AG57">
        <v>28.745071216656228</v>
      </c>
      <c r="AH57">
        <v>0</v>
      </c>
      <c r="AI57">
        <v>0</v>
      </c>
      <c r="AJ57">
        <v>0</v>
      </c>
      <c r="AK57">
        <v>11.349377048632851</v>
      </c>
      <c r="AL57">
        <v>18.313194801928883</v>
      </c>
      <c r="AM57">
        <v>2.3214004500104362</v>
      </c>
      <c r="AN57">
        <v>0</v>
      </c>
      <c r="AO57">
        <v>0</v>
      </c>
      <c r="AP57">
        <v>0</v>
      </c>
      <c r="AQ57">
        <v>25.428099040075139</v>
      </c>
      <c r="AR57">
        <v>19.510446567313711</v>
      </c>
      <c r="AS57">
        <v>14.092667053224798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43.079296924820135</v>
      </c>
      <c r="BB57">
        <f t="shared" si="0"/>
        <v>987.52589266417851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514.20722227045042</v>
      </c>
      <c r="L58">
        <v>9.4966330010028521</v>
      </c>
      <c r="M58">
        <v>63.146799203466863</v>
      </c>
      <c r="N58">
        <v>51.532045197729026</v>
      </c>
      <c r="O58">
        <v>72.737092638730033</v>
      </c>
      <c r="P58">
        <v>13.221892948631373</v>
      </c>
      <c r="Q58">
        <v>9.1070710473638687</v>
      </c>
      <c r="R58">
        <v>16.812911043365673</v>
      </c>
      <c r="S58">
        <v>11.501597140765696</v>
      </c>
      <c r="T58">
        <v>0</v>
      </c>
      <c r="U58">
        <v>52.065910408484484</v>
      </c>
      <c r="V58">
        <v>6.3014556496487675</v>
      </c>
      <c r="W58">
        <v>14.868301601712764</v>
      </c>
      <c r="X58">
        <v>65.174427668057248</v>
      </c>
      <c r="Y58">
        <v>0</v>
      </c>
      <c r="Z58">
        <v>2.8955518196618661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5.6886959561678161</v>
      </c>
      <c r="AG58">
        <v>28.745071216656228</v>
      </c>
      <c r="AH58">
        <v>0</v>
      </c>
      <c r="AI58">
        <v>0</v>
      </c>
      <c r="AJ58">
        <v>0</v>
      </c>
      <c r="AK58">
        <v>11.349377048632851</v>
      </c>
      <c r="AL58">
        <v>18.313194801928883</v>
      </c>
      <c r="AM58">
        <v>2.3214004500104362</v>
      </c>
      <c r="AN58">
        <v>0</v>
      </c>
      <c r="AO58">
        <v>0</v>
      </c>
      <c r="AP58">
        <v>0</v>
      </c>
      <c r="AQ58">
        <v>25.428099040075139</v>
      </c>
      <c r="AR58">
        <v>19.510446567313711</v>
      </c>
      <c r="AS58">
        <v>14.092667053224798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42.992046705714777</v>
      </c>
      <c r="BB58">
        <f t="shared" si="0"/>
        <v>985.52581706736623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514.20471066251457</v>
      </c>
      <c r="L59">
        <v>9.4966330010028521</v>
      </c>
      <c r="M59">
        <v>63.146799203466863</v>
      </c>
      <c r="N59">
        <v>51.532045197729026</v>
      </c>
      <c r="O59">
        <v>72.737092638730033</v>
      </c>
      <c r="P59">
        <v>13.221892948631373</v>
      </c>
      <c r="Q59">
        <v>9.1075532719994303</v>
      </c>
      <c r="R59">
        <v>18.436123714929664</v>
      </c>
      <c r="S59">
        <v>11.509111718223943</v>
      </c>
      <c r="T59">
        <v>0</v>
      </c>
      <c r="U59">
        <v>52.065910408484484</v>
      </c>
      <c r="V59">
        <v>6.3014556496487675</v>
      </c>
      <c r="W59">
        <v>14.878563090508372</v>
      </c>
      <c r="X59">
        <v>65.174427668057248</v>
      </c>
      <c r="Y59">
        <v>0</v>
      </c>
      <c r="Z59">
        <v>2.8955518196618661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5.6886959561678161</v>
      </c>
      <c r="AG59">
        <v>28.745071216656228</v>
      </c>
      <c r="AH59">
        <v>0</v>
      </c>
      <c r="AI59">
        <v>0</v>
      </c>
      <c r="AJ59">
        <v>0</v>
      </c>
      <c r="AK59">
        <v>11.349377048632851</v>
      </c>
      <c r="AL59">
        <v>18.313194801928883</v>
      </c>
      <c r="AM59">
        <v>2.3214004500104362</v>
      </c>
      <c r="AN59">
        <v>0</v>
      </c>
      <c r="AO59">
        <v>0</v>
      </c>
      <c r="AP59">
        <v>0</v>
      </c>
      <c r="AQ59">
        <v>25.428099040075139</v>
      </c>
      <c r="AR59">
        <v>19.510446567313711</v>
      </c>
      <c r="AS59">
        <v>14.092667053224798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43.060555206733518</v>
      </c>
      <c r="BB59">
        <f t="shared" si="0"/>
        <v>987.09626792086476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514.20692661471605</v>
      </c>
      <c r="L60">
        <v>9.4966330010028521</v>
      </c>
      <c r="M60">
        <v>63.146799203466863</v>
      </c>
      <c r="N60">
        <v>51.532045197729026</v>
      </c>
      <c r="O60">
        <v>72.737092638730033</v>
      </c>
      <c r="P60">
        <v>13.221892948631373</v>
      </c>
      <c r="Q60">
        <v>9.1075532719994303</v>
      </c>
      <c r="R60">
        <v>18.436123714929664</v>
      </c>
      <c r="S60">
        <v>11.509111718223943</v>
      </c>
      <c r="T60">
        <v>0</v>
      </c>
      <c r="U60">
        <v>52.065910408484484</v>
      </c>
      <c r="V60">
        <v>6.3014556496487675</v>
      </c>
      <c r="W60">
        <v>14.878563090508372</v>
      </c>
      <c r="X60">
        <v>65.174427668057248</v>
      </c>
      <c r="Y60">
        <v>0</v>
      </c>
      <c r="Z60">
        <v>2.8955518196618661</v>
      </c>
      <c r="AA60">
        <v>6.1778664045084533</v>
      </c>
      <c r="AB60">
        <v>0</v>
      </c>
      <c r="AC60">
        <v>0</v>
      </c>
      <c r="AD60">
        <v>0</v>
      </c>
      <c r="AE60">
        <v>0</v>
      </c>
      <c r="AF60">
        <v>5.6886959561678161</v>
      </c>
      <c r="AG60">
        <v>28.745071216656228</v>
      </c>
      <c r="AH60">
        <v>0</v>
      </c>
      <c r="AI60">
        <v>0</v>
      </c>
      <c r="AJ60">
        <v>0</v>
      </c>
      <c r="AK60">
        <v>11.349377048632851</v>
      </c>
      <c r="AL60">
        <v>18.313194801928883</v>
      </c>
      <c r="AM60">
        <v>2.3214004500104362</v>
      </c>
      <c r="AN60">
        <v>0</v>
      </c>
      <c r="AO60">
        <v>0</v>
      </c>
      <c r="AP60">
        <v>0</v>
      </c>
      <c r="AQ60">
        <v>25.428099040075139</v>
      </c>
      <c r="AR60">
        <v>19.510446567313711</v>
      </c>
      <c r="AS60">
        <v>14.092667053224798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43.318882649244053</v>
      </c>
      <c r="BB60">
        <f t="shared" si="0"/>
        <v>993.01802283506424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514.20692661471605</v>
      </c>
      <c r="L61">
        <v>9.4967692946871001</v>
      </c>
      <c r="M61">
        <v>63.146799203466863</v>
      </c>
      <c r="N61">
        <v>51.532045197729026</v>
      </c>
      <c r="O61">
        <v>72.737092638730033</v>
      </c>
      <c r="P61">
        <v>13.221892948631373</v>
      </c>
      <c r="Q61">
        <v>9.1075532719994303</v>
      </c>
      <c r="R61">
        <v>18.436123714929664</v>
      </c>
      <c r="S61">
        <v>11.509111718223943</v>
      </c>
      <c r="T61">
        <v>0</v>
      </c>
      <c r="U61">
        <v>52.065910408484484</v>
      </c>
      <c r="V61">
        <v>6.3014556496487675</v>
      </c>
      <c r="W61">
        <v>14.878563090508372</v>
      </c>
      <c r="X61">
        <v>65.174427668057248</v>
      </c>
      <c r="Y61">
        <v>0</v>
      </c>
      <c r="Z61">
        <v>2.8955518196618661</v>
      </c>
      <c r="AA61">
        <v>6.1778664045084533</v>
      </c>
      <c r="AB61">
        <v>0</v>
      </c>
      <c r="AC61">
        <v>0</v>
      </c>
      <c r="AD61">
        <v>0</v>
      </c>
      <c r="AE61">
        <v>0</v>
      </c>
      <c r="AF61">
        <v>5.6886959561678161</v>
      </c>
      <c r="AG61">
        <v>28.745071216656228</v>
      </c>
      <c r="AH61">
        <v>0</v>
      </c>
      <c r="AI61">
        <v>0</v>
      </c>
      <c r="AJ61">
        <v>0</v>
      </c>
      <c r="AK61">
        <v>11.349377048632851</v>
      </c>
      <c r="AL61">
        <v>18.313194801928883</v>
      </c>
      <c r="AM61">
        <v>2.3214004500104362</v>
      </c>
      <c r="AN61">
        <v>0</v>
      </c>
      <c r="AO61">
        <v>0</v>
      </c>
      <c r="AP61">
        <v>0</v>
      </c>
      <c r="AQ61">
        <v>25.428099040075139</v>
      </c>
      <c r="AR61">
        <v>20.973730151534124</v>
      </c>
      <c r="AS61">
        <v>14.092667053224798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43.380053600140464</v>
      </c>
      <c r="BB61">
        <f t="shared" si="0"/>
        <v>994.4202717620725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514.20722227045042</v>
      </c>
      <c r="L62">
        <v>9.4966730529262637</v>
      </c>
      <c r="M62">
        <v>63.146799203466863</v>
      </c>
      <c r="N62">
        <v>51.532045197729026</v>
      </c>
      <c r="O62">
        <v>72.737092638730033</v>
      </c>
      <c r="P62">
        <v>13.221892948631373</v>
      </c>
      <c r="Q62">
        <v>9.1070710473638687</v>
      </c>
      <c r="R62">
        <v>18.436123714929664</v>
      </c>
      <c r="S62">
        <v>11.501597140765696</v>
      </c>
      <c r="T62">
        <v>0</v>
      </c>
      <c r="U62">
        <v>52.065910408484484</v>
      </c>
      <c r="V62">
        <v>6.3014556496487675</v>
      </c>
      <c r="W62">
        <v>14.878563090508372</v>
      </c>
      <c r="X62">
        <v>65.174427668057248</v>
      </c>
      <c r="Y62">
        <v>0</v>
      </c>
      <c r="Z62">
        <v>2.8955518196618661</v>
      </c>
      <c r="AA62">
        <v>6.1778664045084533</v>
      </c>
      <c r="AB62">
        <v>5.8458889811104138</v>
      </c>
      <c r="AC62">
        <v>4.3271797308495081</v>
      </c>
      <c r="AD62">
        <v>0</v>
      </c>
      <c r="AE62">
        <v>0</v>
      </c>
      <c r="AF62">
        <v>5.6886959561678161</v>
      </c>
      <c r="AG62">
        <v>28.745071216656228</v>
      </c>
      <c r="AH62">
        <v>0</v>
      </c>
      <c r="AI62">
        <v>0</v>
      </c>
      <c r="AJ62">
        <v>0</v>
      </c>
      <c r="AK62">
        <v>11.349377048632851</v>
      </c>
      <c r="AL62">
        <v>18.313194801928883</v>
      </c>
      <c r="AM62">
        <v>2.3214004500104362</v>
      </c>
      <c r="AN62">
        <v>0</v>
      </c>
      <c r="AO62">
        <v>0</v>
      </c>
      <c r="AP62">
        <v>0</v>
      </c>
      <c r="AQ62">
        <v>25.428099040075139</v>
      </c>
      <c r="AR62">
        <v>20.973730151534124</v>
      </c>
      <c r="AS62">
        <v>14.092667053224798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43.804961941476982</v>
      </c>
      <c r="BB62">
        <f t="shared" si="0"/>
        <v>1004.1606347445755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514.20722227045042</v>
      </c>
      <c r="L63">
        <v>9.4967927789854922</v>
      </c>
      <c r="M63">
        <v>63.146799203466863</v>
      </c>
      <c r="N63">
        <v>51.532045197729026</v>
      </c>
      <c r="O63">
        <v>72.737092638730033</v>
      </c>
      <c r="P63">
        <v>13.221892948631373</v>
      </c>
      <c r="Q63">
        <v>9.1070710473638687</v>
      </c>
      <c r="R63">
        <v>18.434575169259517</v>
      </c>
      <c r="S63">
        <v>11.501597140765696</v>
      </c>
      <c r="T63">
        <v>0</v>
      </c>
      <c r="U63">
        <v>52.065910408484484</v>
      </c>
      <c r="V63">
        <v>6.3014556496487675</v>
      </c>
      <c r="W63">
        <v>15.335384763959219</v>
      </c>
      <c r="X63">
        <v>65.173006195834503</v>
      </c>
      <c r="Y63">
        <v>0</v>
      </c>
      <c r="Z63">
        <v>2.8955518196618661</v>
      </c>
      <c r="AA63">
        <v>6.1778664045084533</v>
      </c>
      <c r="AB63">
        <v>5.8458889811104138</v>
      </c>
      <c r="AC63">
        <v>4.3271797308495081</v>
      </c>
      <c r="AD63">
        <v>0</v>
      </c>
      <c r="AE63">
        <v>0</v>
      </c>
      <c r="AF63">
        <v>5.6886959561678161</v>
      </c>
      <c r="AG63">
        <v>28.745071216656228</v>
      </c>
      <c r="AH63">
        <v>0</v>
      </c>
      <c r="AI63">
        <v>0</v>
      </c>
      <c r="AJ63">
        <v>0</v>
      </c>
      <c r="AK63">
        <v>11.349377048632851</v>
      </c>
      <c r="AL63">
        <v>18.313194801928883</v>
      </c>
      <c r="AM63">
        <v>2.3214004500104362</v>
      </c>
      <c r="AN63">
        <v>0</v>
      </c>
      <c r="AO63">
        <v>0</v>
      </c>
      <c r="AP63">
        <v>0</v>
      </c>
      <c r="AQ63">
        <v>25.428099040075139</v>
      </c>
      <c r="AR63">
        <v>20.973730151534124</v>
      </c>
      <c r="AS63">
        <v>14.092667053224798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43.823937945228586</v>
      </c>
      <c r="BB63">
        <f t="shared" si="0"/>
        <v>1004.5956301224414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514.20722227045042</v>
      </c>
      <c r="L64">
        <v>9.4968769657271004</v>
      </c>
      <c r="M64">
        <v>63.146799203466863</v>
      </c>
      <c r="N64">
        <v>51.532045197729026</v>
      </c>
      <c r="O64">
        <v>72.737092638730033</v>
      </c>
      <c r="P64">
        <v>13.221892948631373</v>
      </c>
      <c r="Q64">
        <v>9.1070710473638687</v>
      </c>
      <c r="R64">
        <v>18.434575169259517</v>
      </c>
      <c r="S64">
        <v>11.501597140765696</v>
      </c>
      <c r="T64">
        <v>0</v>
      </c>
      <c r="U64">
        <v>52.065910408484484</v>
      </c>
      <c r="V64">
        <v>6.3014556496487675</v>
      </c>
      <c r="W64">
        <v>15.335384763959219</v>
      </c>
      <c r="X64">
        <v>65.173006195834503</v>
      </c>
      <c r="Y64">
        <v>0</v>
      </c>
      <c r="Z64">
        <v>2.8955518196618661</v>
      </c>
      <c r="AA64">
        <v>6.1778664045084533</v>
      </c>
      <c r="AB64">
        <v>5.8458889811104138</v>
      </c>
      <c r="AC64">
        <v>4.3271797308495081</v>
      </c>
      <c r="AD64">
        <v>0</v>
      </c>
      <c r="AE64">
        <v>0</v>
      </c>
      <c r="AF64">
        <v>5.6886959561678161</v>
      </c>
      <c r="AG64">
        <v>28.745071216656228</v>
      </c>
      <c r="AH64">
        <v>0</v>
      </c>
      <c r="AI64">
        <v>0</v>
      </c>
      <c r="AJ64">
        <v>0</v>
      </c>
      <c r="AK64">
        <v>11.349377048632851</v>
      </c>
      <c r="AL64">
        <v>18.313194801928883</v>
      </c>
      <c r="AM64">
        <v>2.3214004500104362</v>
      </c>
      <c r="AN64">
        <v>0</v>
      </c>
      <c r="AO64">
        <v>0</v>
      </c>
      <c r="AP64">
        <v>0</v>
      </c>
      <c r="AQ64">
        <v>25.428099040075139</v>
      </c>
      <c r="AR64">
        <v>20.973730151534124</v>
      </c>
      <c r="AS64">
        <v>14.092667053224798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43.823941464234387</v>
      </c>
      <c r="BB64">
        <f t="shared" si="0"/>
        <v>1004.5957107901772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514.20692661471605</v>
      </c>
      <c r="L65">
        <v>9.4968719975909028</v>
      </c>
      <c r="M65">
        <v>63.146799203466863</v>
      </c>
      <c r="N65">
        <v>51.532045197729026</v>
      </c>
      <c r="O65">
        <v>72.737092638730033</v>
      </c>
      <c r="P65">
        <v>13.221892948631373</v>
      </c>
      <c r="Q65">
        <v>9.1075532719994303</v>
      </c>
      <c r="R65">
        <v>17.833389948991528</v>
      </c>
      <c r="S65">
        <v>11.509111718223943</v>
      </c>
      <c r="T65">
        <v>0</v>
      </c>
      <c r="U65">
        <v>52.065910408484484</v>
      </c>
      <c r="V65">
        <v>6.3014556496487675</v>
      </c>
      <c r="W65">
        <v>14.739664377896931</v>
      </c>
      <c r="X65">
        <v>65.174427668057248</v>
      </c>
      <c r="Y65">
        <v>0</v>
      </c>
      <c r="Z65">
        <v>2.8955518196618661</v>
      </c>
      <c r="AA65">
        <v>6.1778664045084533</v>
      </c>
      <c r="AB65">
        <v>5.8458889811104138</v>
      </c>
      <c r="AC65">
        <v>4.3271797308495081</v>
      </c>
      <c r="AD65">
        <v>0</v>
      </c>
      <c r="AE65">
        <v>0</v>
      </c>
      <c r="AF65">
        <v>5.6886959561678161</v>
      </c>
      <c r="AG65">
        <v>28.745071216656228</v>
      </c>
      <c r="AH65">
        <v>0</v>
      </c>
      <c r="AI65">
        <v>0</v>
      </c>
      <c r="AJ65">
        <v>0</v>
      </c>
      <c r="AK65">
        <v>11.349377048632851</v>
      </c>
      <c r="AL65">
        <v>18.313194801928883</v>
      </c>
      <c r="AM65">
        <v>2.3214004500104362</v>
      </c>
      <c r="AN65">
        <v>0</v>
      </c>
      <c r="AO65">
        <v>0</v>
      </c>
      <c r="AP65">
        <v>0.45276973074514715</v>
      </c>
      <c r="AQ65">
        <v>25.428099040075139</v>
      </c>
      <c r="AR65">
        <v>20.973730151534124</v>
      </c>
      <c r="AS65">
        <v>14.092667053224798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43.793217702423554</v>
      </c>
      <c r="BB65">
        <f t="shared" si="0"/>
        <v>1003.8914163268487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514.20692661471605</v>
      </c>
      <c r="L66">
        <v>9.4968719975909028</v>
      </c>
      <c r="M66">
        <v>63.146799203466863</v>
      </c>
      <c r="N66">
        <v>51.532045197729026</v>
      </c>
      <c r="O66">
        <v>72.737092638730033</v>
      </c>
      <c r="P66">
        <v>13.221892948631373</v>
      </c>
      <c r="Q66">
        <v>9.1075532719994303</v>
      </c>
      <c r="R66">
        <v>18.436123714929664</v>
      </c>
      <c r="S66">
        <v>11.509111718223943</v>
      </c>
      <c r="T66">
        <v>0</v>
      </c>
      <c r="U66">
        <v>52.065910408484484</v>
      </c>
      <c r="V66">
        <v>6.3014556496487675</v>
      </c>
      <c r="W66">
        <v>14.878563090508372</v>
      </c>
      <c r="X66">
        <v>65.174427668057248</v>
      </c>
      <c r="Y66">
        <v>0</v>
      </c>
      <c r="Z66">
        <v>2.8955518196618661</v>
      </c>
      <c r="AA66">
        <v>6.1778664045084533</v>
      </c>
      <c r="AB66">
        <v>5.0704135072010006</v>
      </c>
      <c r="AC66">
        <v>2.3913364145272382</v>
      </c>
      <c r="AD66">
        <v>0</v>
      </c>
      <c r="AE66">
        <v>0</v>
      </c>
      <c r="AF66">
        <v>5.6886959561678161</v>
      </c>
      <c r="AG66">
        <v>28.745071216656228</v>
      </c>
      <c r="AH66">
        <v>0</v>
      </c>
      <c r="AI66">
        <v>0</v>
      </c>
      <c r="AJ66">
        <v>0</v>
      </c>
      <c r="AK66">
        <v>11.349377048632851</v>
      </c>
      <c r="AL66">
        <v>18.313194801928883</v>
      </c>
      <c r="AM66">
        <v>2.3214004500104362</v>
      </c>
      <c r="AN66">
        <v>0</v>
      </c>
      <c r="AO66">
        <v>0</v>
      </c>
      <c r="AP66">
        <v>0.45276973074514715</v>
      </c>
      <c r="AQ66">
        <v>25.428099040075139</v>
      </c>
      <c r="AR66">
        <v>20.973730151534124</v>
      </c>
      <c r="AS66">
        <v>14.092667053224798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43.710884814595239</v>
      </c>
      <c r="BB66">
        <f t="shared" si="0"/>
        <v>1002.0040629029949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514.20692661471605</v>
      </c>
      <c r="L67">
        <v>9.4968719975909028</v>
      </c>
      <c r="M67">
        <v>63.146799203466863</v>
      </c>
      <c r="N67">
        <v>51.532045197729026</v>
      </c>
      <c r="O67">
        <v>72.737092638730033</v>
      </c>
      <c r="P67">
        <v>13.221892948631373</v>
      </c>
      <c r="Q67">
        <v>9.1075532719994303</v>
      </c>
      <c r="R67">
        <v>18.436123714929664</v>
      </c>
      <c r="S67">
        <v>11.509111718223943</v>
      </c>
      <c r="T67">
        <v>0</v>
      </c>
      <c r="U67">
        <v>52.065910408484484</v>
      </c>
      <c r="V67">
        <v>6.3014556496487675</v>
      </c>
      <c r="W67">
        <v>14.878563090508372</v>
      </c>
      <c r="X67">
        <v>65.174427668057248</v>
      </c>
      <c r="Y67">
        <v>0</v>
      </c>
      <c r="Z67">
        <v>2.8955518196618661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5.6886959561678161</v>
      </c>
      <c r="AG67">
        <v>28.745071216656228</v>
      </c>
      <c r="AH67">
        <v>0</v>
      </c>
      <c r="AI67">
        <v>0</v>
      </c>
      <c r="AJ67">
        <v>0</v>
      </c>
      <c r="AK67">
        <v>11.349377048632851</v>
      </c>
      <c r="AL67">
        <v>18.313194801928883</v>
      </c>
      <c r="AM67">
        <v>2.3214004500104362</v>
      </c>
      <c r="AN67">
        <v>0</v>
      </c>
      <c r="AO67">
        <v>0</v>
      </c>
      <c r="AP67">
        <v>0.45276973074514715</v>
      </c>
      <c r="AQ67">
        <v>25.428099040075139</v>
      </c>
      <c r="AR67">
        <v>20.973730151534124</v>
      </c>
      <c r="AS67">
        <v>14.092667053224798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43.140748852158545</v>
      </c>
      <c r="BB67">
        <f t="shared" si="0"/>
        <v>988.93458253919493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514.20692661471605</v>
      </c>
      <c r="L68">
        <v>9.4968719975909028</v>
      </c>
      <c r="M68">
        <v>63.146799203466863</v>
      </c>
      <c r="N68">
        <v>51.532045197729026</v>
      </c>
      <c r="O68">
        <v>72.737092638730033</v>
      </c>
      <c r="P68">
        <v>13.221892948631373</v>
      </c>
      <c r="Q68">
        <v>9.1075532719994303</v>
      </c>
      <c r="R68">
        <v>18.436123714929664</v>
      </c>
      <c r="S68">
        <v>11.509111718223943</v>
      </c>
      <c r="T68">
        <v>0</v>
      </c>
      <c r="U68">
        <v>52.065910408484484</v>
      </c>
      <c r="V68">
        <v>6.3014556496487675</v>
      </c>
      <c r="W68">
        <v>14.878563090508372</v>
      </c>
      <c r="X68">
        <v>65.174427668057248</v>
      </c>
      <c r="Y68">
        <v>0</v>
      </c>
      <c r="Z68">
        <v>2.8955518196618661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5.6886959561678161</v>
      </c>
      <c r="AG68">
        <v>28.745071216656228</v>
      </c>
      <c r="AH68">
        <v>0</v>
      </c>
      <c r="AI68">
        <v>0</v>
      </c>
      <c r="AJ68">
        <v>0</v>
      </c>
      <c r="AK68">
        <v>11.349377048632851</v>
      </c>
      <c r="AL68">
        <v>18.313194801928883</v>
      </c>
      <c r="AM68">
        <v>3.3928165936130248</v>
      </c>
      <c r="AN68">
        <v>0</v>
      </c>
      <c r="AO68">
        <v>0</v>
      </c>
      <c r="AP68">
        <v>0.45276973074514715</v>
      </c>
      <c r="AQ68">
        <v>25.428099040075139</v>
      </c>
      <c r="AR68">
        <v>20.973730151534124</v>
      </c>
      <c r="AS68">
        <v>14.092667053224798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43.185534046961131</v>
      </c>
      <c r="BB68">
        <f t="shared" ref="BB68:BB99" si="1">SUM(B68:AZ68)-BA68</f>
        <v>989.961213487995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514.20692661471605</v>
      </c>
      <c r="L69">
        <v>9.4968719975909028</v>
      </c>
      <c r="M69">
        <v>63.146799203466863</v>
      </c>
      <c r="N69">
        <v>51.532045197729026</v>
      </c>
      <c r="O69">
        <v>72.737092638730033</v>
      </c>
      <c r="P69">
        <v>13.221892948631373</v>
      </c>
      <c r="Q69">
        <v>8.9793729036030729</v>
      </c>
      <c r="R69">
        <v>18.436123714929664</v>
      </c>
      <c r="S69">
        <v>11.509111718223943</v>
      </c>
      <c r="T69">
        <v>0</v>
      </c>
      <c r="U69">
        <v>52.065910408484484</v>
      </c>
      <c r="V69">
        <v>6.3014556496487675</v>
      </c>
      <c r="W69">
        <v>14.878563090508372</v>
      </c>
      <c r="X69">
        <v>65.174427668057248</v>
      </c>
      <c r="Y69">
        <v>0</v>
      </c>
      <c r="Z69">
        <v>2.8955518196618661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5.6886959561678161</v>
      </c>
      <c r="AG69">
        <v>28.745071216656228</v>
      </c>
      <c r="AH69">
        <v>0</v>
      </c>
      <c r="AI69">
        <v>0</v>
      </c>
      <c r="AJ69">
        <v>0</v>
      </c>
      <c r="AK69">
        <v>11.349377048632851</v>
      </c>
      <c r="AL69">
        <v>18.313194801928883</v>
      </c>
      <c r="AM69">
        <v>4.7142285234815269</v>
      </c>
      <c r="AN69">
        <v>0</v>
      </c>
      <c r="AO69">
        <v>0</v>
      </c>
      <c r="AP69">
        <v>0.45276973074514715</v>
      </c>
      <c r="AQ69">
        <v>25.428099040075139</v>
      </c>
      <c r="AR69">
        <v>20.973730151534124</v>
      </c>
      <c r="AS69">
        <v>14.092667053224798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43.23541112623068</v>
      </c>
      <c r="BB69">
        <f t="shared" si="1"/>
        <v>991.10456797019765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514.20692661471605</v>
      </c>
      <c r="L70">
        <v>9.4968719975909028</v>
      </c>
      <c r="M70">
        <v>63.146799203466863</v>
      </c>
      <c r="N70">
        <v>51.532045197729026</v>
      </c>
      <c r="O70">
        <v>72.737092638730033</v>
      </c>
      <c r="P70">
        <v>13.221892948631373</v>
      </c>
      <c r="Q70">
        <v>8.9793729036030729</v>
      </c>
      <c r="R70">
        <v>18.436123714929664</v>
      </c>
      <c r="S70">
        <v>11.509111718223943</v>
      </c>
      <c r="T70">
        <v>0</v>
      </c>
      <c r="U70">
        <v>52.065910408484484</v>
      </c>
      <c r="V70">
        <v>6.3014556496487675</v>
      </c>
      <c r="W70">
        <v>14.878563090508372</v>
      </c>
      <c r="X70">
        <v>65.174427668057248</v>
      </c>
      <c r="Y70">
        <v>0</v>
      </c>
      <c r="Z70">
        <v>5.7911036393237323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5.6886959561678161</v>
      </c>
      <c r="AG70">
        <v>28.745071216656228</v>
      </c>
      <c r="AH70">
        <v>0</v>
      </c>
      <c r="AI70">
        <v>0</v>
      </c>
      <c r="AJ70">
        <v>0</v>
      </c>
      <c r="AK70">
        <v>11.349377048632851</v>
      </c>
      <c r="AL70">
        <v>18.313194801928883</v>
      </c>
      <c r="AM70">
        <v>4.7142285234815269</v>
      </c>
      <c r="AN70">
        <v>0</v>
      </c>
      <c r="AO70">
        <v>0</v>
      </c>
      <c r="AP70">
        <v>0.45276973074514715</v>
      </c>
      <c r="AQ70">
        <v>25.428099040075139</v>
      </c>
      <c r="AR70">
        <v>20.973730151534124</v>
      </c>
      <c r="AS70">
        <v>14.092667053224798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43.356445192292547</v>
      </c>
      <c r="BB70">
        <f t="shared" si="1"/>
        <v>993.87908572379774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514.20692661471605</v>
      </c>
      <c r="L71">
        <v>9.4968719975909028</v>
      </c>
      <c r="M71">
        <v>63.146799203466863</v>
      </c>
      <c r="N71">
        <v>51.532045197729026</v>
      </c>
      <c r="O71">
        <v>72.737092638730033</v>
      </c>
      <c r="P71">
        <v>13.221892948631373</v>
      </c>
      <c r="Q71">
        <v>8.9793729036030729</v>
      </c>
      <c r="R71">
        <v>18.436123714929664</v>
      </c>
      <c r="S71">
        <v>11.509111718223943</v>
      </c>
      <c r="T71">
        <v>0</v>
      </c>
      <c r="U71">
        <v>52.065910408484484</v>
      </c>
      <c r="V71">
        <v>6.3014556496487675</v>
      </c>
      <c r="W71">
        <v>14.878563090508372</v>
      </c>
      <c r="X71">
        <v>65.174427668057248</v>
      </c>
      <c r="Y71">
        <v>0</v>
      </c>
      <c r="Z71">
        <v>5.7911036393237323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5.6886959561678161</v>
      </c>
      <c r="AG71">
        <v>28.745071216656228</v>
      </c>
      <c r="AH71">
        <v>6.7647839961385925</v>
      </c>
      <c r="AI71">
        <v>0</v>
      </c>
      <c r="AJ71">
        <v>0</v>
      </c>
      <c r="AK71">
        <v>11.349377048632851</v>
      </c>
      <c r="AL71">
        <v>9.5926259227804849</v>
      </c>
      <c r="AM71">
        <v>4.7142285234815269</v>
      </c>
      <c r="AN71">
        <v>0</v>
      </c>
      <c r="AO71">
        <v>0</v>
      </c>
      <c r="AP71">
        <v>2.8298102442078892</v>
      </c>
      <c r="AQ71">
        <v>25.428099040075139</v>
      </c>
      <c r="AR71">
        <v>20.973730151534124</v>
      </c>
      <c r="AS71">
        <v>14.092667053224798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43.37405367764547</v>
      </c>
      <c r="BB71">
        <f t="shared" si="1"/>
        <v>994.28273286889782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514.20692661471605</v>
      </c>
      <c r="L72">
        <v>9.4968719975909028</v>
      </c>
      <c r="M72">
        <v>63.146799203466863</v>
      </c>
      <c r="N72">
        <v>51.532045197729026</v>
      </c>
      <c r="O72">
        <v>72.737092638730033</v>
      </c>
      <c r="P72">
        <v>13.221892948631373</v>
      </c>
      <c r="Q72">
        <v>8.9793729036030729</v>
      </c>
      <c r="R72">
        <v>18.436123714929664</v>
      </c>
      <c r="S72">
        <v>11.509111718223943</v>
      </c>
      <c r="T72">
        <v>0</v>
      </c>
      <c r="U72">
        <v>52.065910408484484</v>
      </c>
      <c r="V72">
        <v>6.3014556496487675</v>
      </c>
      <c r="W72">
        <v>14.878563090508372</v>
      </c>
      <c r="X72">
        <v>65.174427668057248</v>
      </c>
      <c r="Y72">
        <v>0</v>
      </c>
      <c r="Z72">
        <v>5.7911036393237323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5.6886959561678161</v>
      </c>
      <c r="AG72">
        <v>28.745071216656228</v>
      </c>
      <c r="AH72">
        <v>14.797965300146107</v>
      </c>
      <c r="AI72">
        <v>0</v>
      </c>
      <c r="AJ72">
        <v>0</v>
      </c>
      <c r="AK72">
        <v>11.349377048632851</v>
      </c>
      <c r="AL72">
        <v>9.5926259227804849</v>
      </c>
      <c r="AM72">
        <v>4.7142285234815269</v>
      </c>
      <c r="AN72">
        <v>0</v>
      </c>
      <c r="AO72">
        <v>0</v>
      </c>
      <c r="AP72">
        <v>2.8298102442078892</v>
      </c>
      <c r="AQ72">
        <v>25.428099040075139</v>
      </c>
      <c r="AR72">
        <v>20.973730151534124</v>
      </c>
      <c r="AS72">
        <v>14.092667053224798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43.709840656152984</v>
      </c>
      <c r="BB72">
        <f t="shared" si="1"/>
        <v>1001.9801271943978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514.20692661471605</v>
      </c>
      <c r="L73">
        <v>9.4968719975909028</v>
      </c>
      <c r="M73">
        <v>63.146799203466863</v>
      </c>
      <c r="N73">
        <v>51.532045197729026</v>
      </c>
      <c r="O73">
        <v>72.737092638730033</v>
      </c>
      <c r="P73">
        <v>13.221892948631373</v>
      </c>
      <c r="Q73">
        <v>8.9793729036030729</v>
      </c>
      <c r="R73">
        <v>18.436123714929664</v>
      </c>
      <c r="S73">
        <v>11.509111718223943</v>
      </c>
      <c r="T73">
        <v>0</v>
      </c>
      <c r="U73">
        <v>52.065910408484484</v>
      </c>
      <c r="V73">
        <v>6.3014556496487675</v>
      </c>
      <c r="W73">
        <v>14.878563090508372</v>
      </c>
      <c r="X73">
        <v>65.174427668057248</v>
      </c>
      <c r="Y73">
        <v>0</v>
      </c>
      <c r="Z73">
        <v>5.7911036393237323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5.6886959561678161</v>
      </c>
      <c r="AG73">
        <v>28.745071216656228</v>
      </c>
      <c r="AH73">
        <v>14.797965300146107</v>
      </c>
      <c r="AI73">
        <v>0</v>
      </c>
      <c r="AJ73">
        <v>0</v>
      </c>
      <c r="AK73">
        <v>11.349377048632851</v>
      </c>
      <c r="AL73">
        <v>9.5926259227804849</v>
      </c>
      <c r="AM73">
        <v>4.7142285234815269</v>
      </c>
      <c r="AN73">
        <v>0</v>
      </c>
      <c r="AO73">
        <v>0</v>
      </c>
      <c r="AP73">
        <v>2.8298102442078892</v>
      </c>
      <c r="AQ73">
        <v>25.428099040075139</v>
      </c>
      <c r="AR73">
        <v>20.973730151534124</v>
      </c>
      <c r="AS73">
        <v>14.092667053224798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43.709840656152984</v>
      </c>
      <c r="BB73">
        <f t="shared" si="1"/>
        <v>1001.9801271943978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514.20692661471605</v>
      </c>
      <c r="L74">
        <v>9.4968719975909028</v>
      </c>
      <c r="M74">
        <v>63.146799203466863</v>
      </c>
      <c r="N74">
        <v>51.532045197729026</v>
      </c>
      <c r="O74">
        <v>72.737092638730033</v>
      </c>
      <c r="P74">
        <v>13.221892948631373</v>
      </c>
      <c r="Q74">
        <v>8.9793729036030729</v>
      </c>
      <c r="R74">
        <v>18.436123714929664</v>
      </c>
      <c r="S74">
        <v>11.509111718223943</v>
      </c>
      <c r="T74">
        <v>0</v>
      </c>
      <c r="U74">
        <v>52.065910408484484</v>
      </c>
      <c r="V74">
        <v>6.3014556496487675</v>
      </c>
      <c r="W74">
        <v>14.878563090508372</v>
      </c>
      <c r="X74">
        <v>65.174427668057248</v>
      </c>
      <c r="Y74">
        <v>0</v>
      </c>
      <c r="Z74">
        <v>5.7911036393237323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11.377391912335632</v>
      </c>
      <c r="AG74">
        <v>28.745071216656228</v>
      </c>
      <c r="AH74">
        <v>27.481935685660609</v>
      </c>
      <c r="AI74">
        <v>0</v>
      </c>
      <c r="AJ74">
        <v>0</v>
      </c>
      <c r="AK74">
        <v>11.349377048632851</v>
      </c>
      <c r="AL74">
        <v>9.5926259227804849</v>
      </c>
      <c r="AM74">
        <v>4.7142285234815269</v>
      </c>
      <c r="AN74">
        <v>0</v>
      </c>
      <c r="AO74">
        <v>0</v>
      </c>
      <c r="AP74">
        <v>2.8298102442078892</v>
      </c>
      <c r="AQ74">
        <v>25.428099040075139</v>
      </c>
      <c r="AR74">
        <v>20.973730151534124</v>
      </c>
      <c r="AS74">
        <v>14.092667053224798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44.477818109235294</v>
      </c>
      <c r="BB74">
        <f t="shared" si="1"/>
        <v>1019.5848160829977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514.20692661471605</v>
      </c>
      <c r="L75">
        <v>9.4968719975909028</v>
      </c>
      <c r="M75">
        <v>63.146799203466863</v>
      </c>
      <c r="N75">
        <v>51.532045197729026</v>
      </c>
      <c r="O75">
        <v>72.737092638730033</v>
      </c>
      <c r="P75">
        <v>13.221892948631373</v>
      </c>
      <c r="Q75">
        <v>8.9793729036030729</v>
      </c>
      <c r="R75">
        <v>18.436123714929664</v>
      </c>
      <c r="S75">
        <v>11.509111718223943</v>
      </c>
      <c r="T75">
        <v>0</v>
      </c>
      <c r="U75">
        <v>52.065910408484484</v>
      </c>
      <c r="V75">
        <v>6.3014556496487675</v>
      </c>
      <c r="W75">
        <v>14.878563090508372</v>
      </c>
      <c r="X75">
        <v>65.174427668057248</v>
      </c>
      <c r="Y75">
        <v>0</v>
      </c>
      <c r="Z75">
        <v>5.7911036393237323</v>
      </c>
      <c r="AA75">
        <v>3.1412879323731997</v>
      </c>
      <c r="AB75">
        <v>4.473894769463576</v>
      </c>
      <c r="AC75">
        <v>1.7080974389480275</v>
      </c>
      <c r="AD75">
        <v>4.074189845543728</v>
      </c>
      <c r="AE75">
        <v>0</v>
      </c>
      <c r="AF75">
        <v>17.343584938530579</v>
      </c>
      <c r="AG75">
        <v>28.745071216656228</v>
      </c>
      <c r="AH75">
        <v>29.595930600292213</v>
      </c>
      <c r="AI75">
        <v>0</v>
      </c>
      <c r="AJ75">
        <v>0</v>
      </c>
      <c r="AK75">
        <v>11.349377048632851</v>
      </c>
      <c r="AL75">
        <v>18.313194801928883</v>
      </c>
      <c r="AM75">
        <v>5.8332633813400125</v>
      </c>
      <c r="AN75">
        <v>0</v>
      </c>
      <c r="AO75">
        <v>0</v>
      </c>
      <c r="AP75">
        <v>2.8298102442078892</v>
      </c>
      <c r="AQ75">
        <v>25.428099040075139</v>
      </c>
      <c r="AR75">
        <v>21.461491040701311</v>
      </c>
      <c r="AS75">
        <v>14.092667053224798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45.807268051964463</v>
      </c>
      <c r="BB75">
        <f t="shared" si="1"/>
        <v>1050.0603886935976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514.20692661471605</v>
      </c>
      <c r="L76">
        <v>9.4968719975909028</v>
      </c>
      <c r="M76">
        <v>63.146799203466863</v>
      </c>
      <c r="N76">
        <v>51.532045197729026</v>
      </c>
      <c r="O76">
        <v>72.737092638730033</v>
      </c>
      <c r="P76">
        <v>13.221892948631373</v>
      </c>
      <c r="Q76">
        <v>8.9793729036030729</v>
      </c>
      <c r="R76">
        <v>18.436123714929664</v>
      </c>
      <c r="S76">
        <v>11.509111718223943</v>
      </c>
      <c r="T76">
        <v>0</v>
      </c>
      <c r="U76">
        <v>52.065910408484484</v>
      </c>
      <c r="V76">
        <v>6.3014556496487675</v>
      </c>
      <c r="W76">
        <v>14.878563090508372</v>
      </c>
      <c r="X76">
        <v>65.174427668057248</v>
      </c>
      <c r="Y76">
        <v>0</v>
      </c>
      <c r="Z76">
        <v>5.7911036393237323</v>
      </c>
      <c r="AA76">
        <v>6.2071849067000633</v>
      </c>
      <c r="AB76">
        <v>17.680831172824039</v>
      </c>
      <c r="AC76">
        <v>8.6543590138801925</v>
      </c>
      <c r="AD76">
        <v>8.1483801393237325</v>
      </c>
      <c r="AE76">
        <v>0</v>
      </c>
      <c r="AF76">
        <v>24.281020188895841</v>
      </c>
      <c r="AG76">
        <v>28.745071216656228</v>
      </c>
      <c r="AH76">
        <v>52.215677353892708</v>
      </c>
      <c r="AI76">
        <v>0</v>
      </c>
      <c r="AJ76">
        <v>0</v>
      </c>
      <c r="AK76">
        <v>11.349377048632851</v>
      </c>
      <c r="AL76">
        <v>52.323413274890406</v>
      </c>
      <c r="AM76">
        <v>7.0570576188687122</v>
      </c>
      <c r="AN76">
        <v>0</v>
      </c>
      <c r="AO76">
        <v>0</v>
      </c>
      <c r="AP76">
        <v>2.8298102442078892</v>
      </c>
      <c r="AQ76">
        <v>27.301748679190151</v>
      </c>
      <c r="AR76">
        <v>21.461491040701311</v>
      </c>
      <c r="AS76">
        <v>14.092667053224798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49.734717869243219</v>
      </c>
      <c r="BB76">
        <f t="shared" si="1"/>
        <v>1140.0910684762891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514.20692661471605</v>
      </c>
      <c r="L77">
        <v>9.4968719975909028</v>
      </c>
      <c r="M77">
        <v>63.146799203466863</v>
      </c>
      <c r="N77">
        <v>51.532045197729026</v>
      </c>
      <c r="O77">
        <v>72.737092638730033</v>
      </c>
      <c r="P77">
        <v>13.221892948631373</v>
      </c>
      <c r="Q77">
        <v>8.9793729036030729</v>
      </c>
      <c r="R77">
        <v>18.436123714929664</v>
      </c>
      <c r="S77">
        <v>11.509111718223943</v>
      </c>
      <c r="T77">
        <v>0</v>
      </c>
      <c r="U77">
        <v>52.065910408484484</v>
      </c>
      <c r="V77">
        <v>6.3014556496487675</v>
      </c>
      <c r="W77">
        <v>14.878563090508372</v>
      </c>
      <c r="X77">
        <v>65.174427668057248</v>
      </c>
      <c r="Y77">
        <v>0</v>
      </c>
      <c r="Z77">
        <v>5.7911036393237323</v>
      </c>
      <c r="AA77">
        <v>6.2071849067000633</v>
      </c>
      <c r="AB77">
        <v>17.680831172824039</v>
      </c>
      <c r="AC77">
        <v>12.99463475850553</v>
      </c>
      <c r="AD77">
        <v>8.1483801393237325</v>
      </c>
      <c r="AE77">
        <v>0</v>
      </c>
      <c r="AF77">
        <v>24.281020188895841</v>
      </c>
      <c r="AG77">
        <v>28.745071216656228</v>
      </c>
      <c r="AH77">
        <v>52.215677353892708</v>
      </c>
      <c r="AI77">
        <v>0</v>
      </c>
      <c r="AJ77">
        <v>0</v>
      </c>
      <c r="AK77">
        <v>11.349377048632851</v>
      </c>
      <c r="AL77">
        <v>52.323413274890406</v>
      </c>
      <c r="AM77">
        <v>7.0570576188687122</v>
      </c>
      <c r="AN77">
        <v>0</v>
      </c>
      <c r="AO77">
        <v>0</v>
      </c>
      <c r="AP77">
        <v>0</v>
      </c>
      <c r="AQ77">
        <v>27.301748679190151</v>
      </c>
      <c r="AR77">
        <v>18.047162983093301</v>
      </c>
      <c r="AS77">
        <v>14.092667053224798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49.655136414352647</v>
      </c>
      <c r="BB77">
        <f t="shared" si="1"/>
        <v>1138.2667873739892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514.20692661471605</v>
      </c>
      <c r="L78">
        <v>9.4968719975909028</v>
      </c>
      <c r="M78">
        <v>63.146799203466863</v>
      </c>
      <c r="N78">
        <v>51.532045197729026</v>
      </c>
      <c r="O78">
        <v>72.737092638730033</v>
      </c>
      <c r="P78">
        <v>13.221892948631373</v>
      </c>
      <c r="Q78">
        <v>8.9793729036030729</v>
      </c>
      <c r="R78">
        <v>18.436123714929664</v>
      </c>
      <c r="S78">
        <v>11.509111718223943</v>
      </c>
      <c r="T78">
        <v>0</v>
      </c>
      <c r="U78">
        <v>52.065910408484484</v>
      </c>
      <c r="V78">
        <v>6.3014556496487675</v>
      </c>
      <c r="W78">
        <v>14.878563090508372</v>
      </c>
      <c r="X78">
        <v>65.174427668057248</v>
      </c>
      <c r="Y78">
        <v>0</v>
      </c>
      <c r="Z78">
        <v>5.7911036393237323</v>
      </c>
      <c r="AA78">
        <v>6.2071849067000633</v>
      </c>
      <c r="AB78">
        <v>17.680831172824039</v>
      </c>
      <c r="AC78">
        <v>12.99463475850553</v>
      </c>
      <c r="AD78">
        <v>8.1483801393237325</v>
      </c>
      <c r="AE78">
        <v>0</v>
      </c>
      <c r="AF78">
        <v>24.281020188895841</v>
      </c>
      <c r="AG78">
        <v>28.745071216656228</v>
      </c>
      <c r="AH78">
        <v>52.215677353892708</v>
      </c>
      <c r="AI78">
        <v>0</v>
      </c>
      <c r="AJ78">
        <v>0</v>
      </c>
      <c r="AK78">
        <v>11.349377048632851</v>
      </c>
      <c r="AL78">
        <v>52.323413274890406</v>
      </c>
      <c r="AM78">
        <v>7.0570576188687122</v>
      </c>
      <c r="AN78">
        <v>0</v>
      </c>
      <c r="AO78">
        <v>0</v>
      </c>
      <c r="AP78">
        <v>0</v>
      </c>
      <c r="AQ78">
        <v>27.301748679190151</v>
      </c>
      <c r="AR78">
        <v>18.047162983093301</v>
      </c>
      <c r="AS78">
        <v>14.092667053224798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49.655136414352647</v>
      </c>
      <c r="BB78">
        <f t="shared" si="1"/>
        <v>1138.2667873739892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514.20692661471605</v>
      </c>
      <c r="L79">
        <v>9.4968719975909028</v>
      </c>
      <c r="M79">
        <v>63.146799203466863</v>
      </c>
      <c r="N79">
        <v>51.532045197729026</v>
      </c>
      <c r="O79">
        <v>72.737092638730033</v>
      </c>
      <c r="P79">
        <v>13.221892948631373</v>
      </c>
      <c r="Q79">
        <v>8.9793729036030729</v>
      </c>
      <c r="R79">
        <v>18.436123714929664</v>
      </c>
      <c r="S79">
        <v>11.509111718223943</v>
      </c>
      <c r="T79">
        <v>0</v>
      </c>
      <c r="U79">
        <v>52.065910408484484</v>
      </c>
      <c r="V79">
        <v>6.3014556496487675</v>
      </c>
      <c r="W79">
        <v>14.878563090508372</v>
      </c>
      <c r="X79">
        <v>65.174427668057248</v>
      </c>
      <c r="Y79">
        <v>0</v>
      </c>
      <c r="Z79">
        <v>5.7911036393237323</v>
      </c>
      <c r="AA79">
        <v>6.2071849067000633</v>
      </c>
      <c r="AB79">
        <v>17.680831172824039</v>
      </c>
      <c r="AC79">
        <v>12.99463475850553</v>
      </c>
      <c r="AD79">
        <v>8.1483801393237325</v>
      </c>
      <c r="AE79">
        <v>0</v>
      </c>
      <c r="AF79">
        <v>24.281020188895841</v>
      </c>
      <c r="AG79">
        <v>28.745071216656228</v>
      </c>
      <c r="AH79">
        <v>52.215677353892708</v>
      </c>
      <c r="AI79">
        <v>0</v>
      </c>
      <c r="AJ79">
        <v>0</v>
      </c>
      <c r="AK79">
        <v>11.349377048632851</v>
      </c>
      <c r="AL79">
        <v>52.323413274890406</v>
      </c>
      <c r="AM79">
        <v>7.0570576188687122</v>
      </c>
      <c r="AN79">
        <v>0</v>
      </c>
      <c r="AO79">
        <v>0</v>
      </c>
      <c r="AP79">
        <v>0</v>
      </c>
      <c r="AQ79">
        <v>27.301748679190151</v>
      </c>
      <c r="AR79">
        <v>20.973730151534124</v>
      </c>
      <c r="AS79">
        <v>14.092667053224798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49.777466921993472</v>
      </c>
      <c r="BB79">
        <f t="shared" si="1"/>
        <v>1141.0710240347892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514.20692661471605</v>
      </c>
      <c r="L80">
        <v>9.4968719975909028</v>
      </c>
      <c r="M80">
        <v>63.146799203466863</v>
      </c>
      <c r="N80">
        <v>51.532045197729026</v>
      </c>
      <c r="O80">
        <v>72.737092638730033</v>
      </c>
      <c r="P80">
        <v>13.221892948631373</v>
      </c>
      <c r="Q80">
        <v>8.9793729036030729</v>
      </c>
      <c r="R80">
        <v>18.436123714929664</v>
      </c>
      <c r="S80">
        <v>11.509111718223943</v>
      </c>
      <c r="T80">
        <v>0</v>
      </c>
      <c r="U80">
        <v>52.065910408484484</v>
      </c>
      <c r="V80">
        <v>6.3014556496487675</v>
      </c>
      <c r="W80">
        <v>14.878563090508372</v>
      </c>
      <c r="X80">
        <v>65.174427668057248</v>
      </c>
      <c r="Y80">
        <v>0</v>
      </c>
      <c r="Z80">
        <v>5.7911036393237323</v>
      </c>
      <c r="AA80">
        <v>6.2071849067000633</v>
      </c>
      <c r="AB80">
        <v>17.680831172824039</v>
      </c>
      <c r="AC80">
        <v>12.99463475850553</v>
      </c>
      <c r="AD80">
        <v>8.1483801393237325</v>
      </c>
      <c r="AE80">
        <v>0</v>
      </c>
      <c r="AF80">
        <v>24.281020188895841</v>
      </c>
      <c r="AG80">
        <v>28.745071216656228</v>
      </c>
      <c r="AH80">
        <v>52.215677353892708</v>
      </c>
      <c r="AI80">
        <v>0</v>
      </c>
      <c r="AJ80">
        <v>0</v>
      </c>
      <c r="AK80">
        <v>11.349377048632851</v>
      </c>
      <c r="AL80">
        <v>18.313194801928883</v>
      </c>
      <c r="AM80">
        <v>7.0570576188687122</v>
      </c>
      <c r="AN80">
        <v>0</v>
      </c>
      <c r="AO80">
        <v>0</v>
      </c>
      <c r="AP80">
        <v>0</v>
      </c>
      <c r="AQ80">
        <v>27.301748679190151</v>
      </c>
      <c r="AR80">
        <v>20.973730151534124</v>
      </c>
      <c r="AS80">
        <v>14.092667053224798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48.355839789823683</v>
      </c>
      <c r="BB80">
        <f t="shared" si="1"/>
        <v>1108.4824326939975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514.20692661471605</v>
      </c>
      <c r="L81">
        <v>9.4968719975909028</v>
      </c>
      <c r="M81">
        <v>63.146799203466863</v>
      </c>
      <c r="N81">
        <v>51.532045197729026</v>
      </c>
      <c r="O81">
        <v>72.737092638730033</v>
      </c>
      <c r="P81">
        <v>13.221892948631373</v>
      </c>
      <c r="Q81">
        <v>8.9793729036030729</v>
      </c>
      <c r="R81">
        <v>18.436123714929664</v>
      </c>
      <c r="S81">
        <v>11.509111718223943</v>
      </c>
      <c r="T81">
        <v>0</v>
      </c>
      <c r="U81">
        <v>52.065910408484484</v>
      </c>
      <c r="V81">
        <v>6.3014556496487675</v>
      </c>
      <c r="W81">
        <v>14.619907511202506</v>
      </c>
      <c r="X81">
        <v>65.174427668057248</v>
      </c>
      <c r="Y81">
        <v>0</v>
      </c>
      <c r="Z81">
        <v>5.7911036393237323</v>
      </c>
      <c r="AA81">
        <v>6.2071849067000633</v>
      </c>
      <c r="AB81">
        <v>11.787220781882695</v>
      </c>
      <c r="AC81">
        <v>12.981539192548528</v>
      </c>
      <c r="AD81">
        <v>8.1483801393237325</v>
      </c>
      <c r="AE81">
        <v>0</v>
      </c>
      <c r="AF81">
        <v>17.343584938530579</v>
      </c>
      <c r="AG81">
        <v>28.745071216656228</v>
      </c>
      <c r="AH81">
        <v>35.937915793049463</v>
      </c>
      <c r="AI81">
        <v>0</v>
      </c>
      <c r="AJ81">
        <v>0</v>
      </c>
      <c r="AK81">
        <v>11.349377048632851</v>
      </c>
      <c r="AL81">
        <v>18.313194801928883</v>
      </c>
      <c r="AM81">
        <v>7.0570576188687122</v>
      </c>
      <c r="AN81">
        <v>0</v>
      </c>
      <c r="AO81">
        <v>0</v>
      </c>
      <c r="AP81">
        <v>0</v>
      </c>
      <c r="AQ81">
        <v>18.201165318722605</v>
      </c>
      <c r="AR81">
        <v>20.973730151534124</v>
      </c>
      <c r="AS81">
        <v>14.092667053224798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46.747328066434299</v>
      </c>
      <c r="BB81">
        <f t="shared" si="1"/>
        <v>1071.609802709507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514.20692661471605</v>
      </c>
      <c r="L82">
        <v>9.4968719975909028</v>
      </c>
      <c r="M82">
        <v>63.146799203466863</v>
      </c>
      <c r="N82">
        <v>51.532045197729026</v>
      </c>
      <c r="O82">
        <v>72.737092638730033</v>
      </c>
      <c r="P82">
        <v>13.221892948631373</v>
      </c>
      <c r="Q82">
        <v>8.9793729036030729</v>
      </c>
      <c r="R82">
        <v>18.436123714929664</v>
      </c>
      <c r="S82">
        <v>11.509111718223943</v>
      </c>
      <c r="T82">
        <v>0</v>
      </c>
      <c r="U82">
        <v>52.065910408484484</v>
      </c>
      <c r="V82">
        <v>6.3014556496487675</v>
      </c>
      <c r="W82">
        <v>14.619907511202506</v>
      </c>
      <c r="X82">
        <v>65.174427668057248</v>
      </c>
      <c r="Y82">
        <v>0</v>
      </c>
      <c r="Z82">
        <v>5.7911036393237323</v>
      </c>
      <c r="AA82">
        <v>6.2071849067000633</v>
      </c>
      <c r="AB82">
        <v>5.8936108368816535</v>
      </c>
      <c r="AC82">
        <v>8.6543590138801925</v>
      </c>
      <c r="AD82">
        <v>7.8531493159048216</v>
      </c>
      <c r="AE82">
        <v>0</v>
      </c>
      <c r="AF82">
        <v>11.377391912335632</v>
      </c>
      <c r="AG82">
        <v>28.745071216656228</v>
      </c>
      <c r="AH82">
        <v>25.367940322166561</v>
      </c>
      <c r="AI82">
        <v>0</v>
      </c>
      <c r="AJ82">
        <v>0</v>
      </c>
      <c r="AK82">
        <v>11.349377048632851</v>
      </c>
      <c r="AL82">
        <v>18.313194801928883</v>
      </c>
      <c r="AM82">
        <v>7.0570576188687122</v>
      </c>
      <c r="AN82">
        <v>0</v>
      </c>
      <c r="AO82">
        <v>0</v>
      </c>
      <c r="AP82">
        <v>0</v>
      </c>
      <c r="AQ82">
        <v>9.1005833604675441</v>
      </c>
      <c r="AR82">
        <v>20.973730151534124</v>
      </c>
      <c r="AS82">
        <v>14.092667053224798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45.23614222181309</v>
      </c>
      <c r="BB82">
        <f t="shared" si="1"/>
        <v>1036.9682171517065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514.20692661471605</v>
      </c>
      <c r="L83">
        <v>9.4968719975909028</v>
      </c>
      <c r="M83">
        <v>63.146799203466863</v>
      </c>
      <c r="N83">
        <v>51.532045197729026</v>
      </c>
      <c r="O83">
        <v>72.737092638730033</v>
      </c>
      <c r="P83">
        <v>13.221892948631373</v>
      </c>
      <c r="Q83">
        <v>8.9793729036030729</v>
      </c>
      <c r="R83">
        <v>18.436123714929664</v>
      </c>
      <c r="S83">
        <v>11.509111718223943</v>
      </c>
      <c r="T83">
        <v>0</v>
      </c>
      <c r="U83">
        <v>52.065910408484484</v>
      </c>
      <c r="V83">
        <v>6.3014556496487675</v>
      </c>
      <c r="W83">
        <v>14.619907511202506</v>
      </c>
      <c r="X83">
        <v>65.174427668057248</v>
      </c>
      <c r="Y83">
        <v>0</v>
      </c>
      <c r="Z83">
        <v>5.7911036393237323</v>
      </c>
      <c r="AA83">
        <v>6.2071849067000633</v>
      </c>
      <c r="AB83">
        <v>5.8936108368816535</v>
      </c>
      <c r="AC83">
        <v>4.3271797308495081</v>
      </c>
      <c r="AD83">
        <v>7.6760103736171983</v>
      </c>
      <c r="AE83">
        <v>0</v>
      </c>
      <c r="AF83">
        <v>11.377391912335632</v>
      </c>
      <c r="AG83">
        <v>28.745071216656228</v>
      </c>
      <c r="AH83">
        <v>19.025955129409308</v>
      </c>
      <c r="AI83">
        <v>0</v>
      </c>
      <c r="AJ83">
        <v>0</v>
      </c>
      <c r="AK83">
        <v>11.349377048632851</v>
      </c>
      <c r="AL83">
        <v>18.313194801928883</v>
      </c>
      <c r="AM83">
        <v>7.0570576188687122</v>
      </c>
      <c r="AN83">
        <v>0</v>
      </c>
      <c r="AO83">
        <v>0</v>
      </c>
      <c r="AP83">
        <v>0.28298102442078893</v>
      </c>
      <c r="AQ83">
        <v>0</v>
      </c>
      <c r="AR83">
        <v>20.973730151534124</v>
      </c>
      <c r="AS83">
        <v>14.092667053224798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44.414190961290778</v>
      </c>
      <c r="BB83">
        <f t="shared" si="1"/>
        <v>1018.1262626581066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514.20692661471605</v>
      </c>
      <c r="L84">
        <v>9.4968719975909028</v>
      </c>
      <c r="M84">
        <v>63.146799203466863</v>
      </c>
      <c r="N84">
        <v>51.532045197729026</v>
      </c>
      <c r="O84">
        <v>72.737092638730033</v>
      </c>
      <c r="P84">
        <v>13.221892948631373</v>
      </c>
      <c r="Q84">
        <v>8.9793729036030729</v>
      </c>
      <c r="R84">
        <v>18.436123714929664</v>
      </c>
      <c r="S84">
        <v>11.509111718223943</v>
      </c>
      <c r="T84">
        <v>0</v>
      </c>
      <c r="U84">
        <v>52.065910408484484</v>
      </c>
      <c r="V84">
        <v>6.3014556496487675</v>
      </c>
      <c r="W84">
        <v>14.619907511202506</v>
      </c>
      <c r="X84">
        <v>65.174427668057248</v>
      </c>
      <c r="Y84">
        <v>0</v>
      </c>
      <c r="Z84">
        <v>5.7911036393237323</v>
      </c>
      <c r="AA84">
        <v>6.2071849067000633</v>
      </c>
      <c r="AB84">
        <v>5.8936108368816535</v>
      </c>
      <c r="AC84">
        <v>3.9855597952410768</v>
      </c>
      <c r="AD84">
        <v>7.6760103736171983</v>
      </c>
      <c r="AE84">
        <v>0</v>
      </c>
      <c r="AF84">
        <v>11.377391912335632</v>
      </c>
      <c r="AG84">
        <v>28.745071216656228</v>
      </c>
      <c r="AH84">
        <v>19.025955129409308</v>
      </c>
      <c r="AI84">
        <v>0</v>
      </c>
      <c r="AJ84">
        <v>0</v>
      </c>
      <c r="AK84">
        <v>11.349377048632851</v>
      </c>
      <c r="AL84">
        <v>18.313194801928883</v>
      </c>
      <c r="AM84">
        <v>7.0570576188687122</v>
      </c>
      <c r="AN84">
        <v>0</v>
      </c>
      <c r="AO84">
        <v>0</v>
      </c>
      <c r="AP84">
        <v>0.28298102442078893</v>
      </c>
      <c r="AQ84">
        <v>0</v>
      </c>
      <c r="AR84">
        <v>20.973730151534124</v>
      </c>
      <c r="AS84">
        <v>14.092667053224798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44.399911247982352</v>
      </c>
      <c r="BB84">
        <f t="shared" si="1"/>
        <v>1017.7989224358066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514.20692661471605</v>
      </c>
      <c r="L85">
        <v>9.4968719975909028</v>
      </c>
      <c r="M85">
        <v>63.146799203466863</v>
      </c>
      <c r="N85">
        <v>51.532045197729026</v>
      </c>
      <c r="O85">
        <v>72.737092638730033</v>
      </c>
      <c r="P85">
        <v>13.221892948631373</v>
      </c>
      <c r="Q85">
        <v>8.9793729036030729</v>
      </c>
      <c r="R85">
        <v>18.436123714929664</v>
      </c>
      <c r="S85">
        <v>11.509111718223943</v>
      </c>
      <c r="T85">
        <v>0</v>
      </c>
      <c r="U85">
        <v>52.065910408484484</v>
      </c>
      <c r="V85">
        <v>6.3014556496487675</v>
      </c>
      <c r="W85">
        <v>14.619907511202506</v>
      </c>
      <c r="X85">
        <v>65.174427668057248</v>
      </c>
      <c r="Y85">
        <v>0</v>
      </c>
      <c r="Z85">
        <v>5.7911036393237323</v>
      </c>
      <c r="AA85">
        <v>6.2071849067000633</v>
      </c>
      <c r="AB85">
        <v>5.8936108368816535</v>
      </c>
      <c r="AC85">
        <v>3.9855597952410768</v>
      </c>
      <c r="AD85">
        <v>4.074189845543728</v>
      </c>
      <c r="AE85">
        <v>0</v>
      </c>
      <c r="AF85">
        <v>11.377391912335632</v>
      </c>
      <c r="AG85">
        <v>28.745071216656228</v>
      </c>
      <c r="AH85">
        <v>19.025955129409308</v>
      </c>
      <c r="AI85">
        <v>0</v>
      </c>
      <c r="AJ85">
        <v>0</v>
      </c>
      <c r="AK85">
        <v>11.349377048632851</v>
      </c>
      <c r="AL85">
        <v>18.313194801928883</v>
      </c>
      <c r="AM85">
        <v>7.0570576188687122</v>
      </c>
      <c r="AN85">
        <v>0</v>
      </c>
      <c r="AO85">
        <v>0</v>
      </c>
      <c r="AP85">
        <v>0.28298102442078893</v>
      </c>
      <c r="AQ85">
        <v>0</v>
      </c>
      <c r="AR85">
        <v>20.973730151534124</v>
      </c>
      <c r="AS85">
        <v>14.092667053224798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44.249355149908887</v>
      </c>
      <c r="BB85">
        <f t="shared" si="1"/>
        <v>1014.3476580058069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514.20692661471605</v>
      </c>
      <c r="L86">
        <v>9.4968719975909028</v>
      </c>
      <c r="M86">
        <v>63.146799203466863</v>
      </c>
      <c r="N86">
        <v>51.532045197729026</v>
      </c>
      <c r="O86">
        <v>72.737092638730033</v>
      </c>
      <c r="P86">
        <v>13.221892948631373</v>
      </c>
      <c r="Q86">
        <v>8.9793729036030729</v>
      </c>
      <c r="R86">
        <v>18.436123714929664</v>
      </c>
      <c r="S86">
        <v>11.509111718223943</v>
      </c>
      <c r="T86">
        <v>0</v>
      </c>
      <c r="U86">
        <v>52.065910408484484</v>
      </c>
      <c r="V86">
        <v>6.3014556496487675</v>
      </c>
      <c r="W86">
        <v>14.619907511202506</v>
      </c>
      <c r="X86">
        <v>65.174427668057248</v>
      </c>
      <c r="Y86">
        <v>0</v>
      </c>
      <c r="Z86">
        <v>5.7911036393237323</v>
      </c>
      <c r="AA86">
        <v>6.2071849067000633</v>
      </c>
      <c r="AB86">
        <v>5.8936108368816535</v>
      </c>
      <c r="AC86">
        <v>3.9855597952410768</v>
      </c>
      <c r="AD86">
        <v>4.074189845543728</v>
      </c>
      <c r="AE86">
        <v>0</v>
      </c>
      <c r="AF86">
        <v>11.377391912335632</v>
      </c>
      <c r="AG86">
        <v>28.745071216656228</v>
      </c>
      <c r="AH86">
        <v>19.025955129409308</v>
      </c>
      <c r="AI86">
        <v>0</v>
      </c>
      <c r="AJ86">
        <v>0</v>
      </c>
      <c r="AK86">
        <v>11.349377048632851</v>
      </c>
      <c r="AL86">
        <v>18.313194801928883</v>
      </c>
      <c r="AM86">
        <v>7.0570576188687122</v>
      </c>
      <c r="AN86">
        <v>0</v>
      </c>
      <c r="AO86">
        <v>0</v>
      </c>
      <c r="AP86">
        <v>0.28298102442078893</v>
      </c>
      <c r="AQ86">
        <v>0</v>
      </c>
      <c r="AR86">
        <v>20.973730151534124</v>
      </c>
      <c r="AS86">
        <v>14.092667053224798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44.249355149908887</v>
      </c>
      <c r="BB86">
        <f t="shared" si="1"/>
        <v>1014.3476580058069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514.20692661471605</v>
      </c>
      <c r="L87">
        <v>9.4968719975909028</v>
      </c>
      <c r="M87">
        <v>63.146799203466863</v>
      </c>
      <c r="N87">
        <v>51.532045197729026</v>
      </c>
      <c r="O87">
        <v>72.737092638730033</v>
      </c>
      <c r="P87">
        <v>13.221892948631373</v>
      </c>
      <c r="Q87">
        <v>8.9793729036030729</v>
      </c>
      <c r="R87">
        <v>18.436123714929664</v>
      </c>
      <c r="S87">
        <v>11.509111718223943</v>
      </c>
      <c r="T87">
        <v>0</v>
      </c>
      <c r="U87">
        <v>52.065910408484484</v>
      </c>
      <c r="V87">
        <v>6.3014556496487675</v>
      </c>
      <c r="W87">
        <v>14.741184542482744</v>
      </c>
      <c r="X87">
        <v>65.174427668057248</v>
      </c>
      <c r="Y87">
        <v>0</v>
      </c>
      <c r="Z87">
        <v>5.7911036393237323</v>
      </c>
      <c r="AA87">
        <v>3.9789645309956168</v>
      </c>
      <c r="AB87">
        <v>5.8936108368816535</v>
      </c>
      <c r="AC87">
        <v>3.9855597952410768</v>
      </c>
      <c r="AD87">
        <v>0</v>
      </c>
      <c r="AE87">
        <v>0</v>
      </c>
      <c r="AF87">
        <v>11.377391912335632</v>
      </c>
      <c r="AG87">
        <v>28.745071216656228</v>
      </c>
      <c r="AH87">
        <v>19.025955129409308</v>
      </c>
      <c r="AI87">
        <v>0</v>
      </c>
      <c r="AJ87">
        <v>0</v>
      </c>
      <c r="AK87">
        <v>11.349377048632851</v>
      </c>
      <c r="AL87">
        <v>18.313194801928883</v>
      </c>
      <c r="AM87">
        <v>7.0570576188687122</v>
      </c>
      <c r="AN87">
        <v>0</v>
      </c>
      <c r="AO87">
        <v>0</v>
      </c>
      <c r="AP87">
        <v>0.28298102442078893</v>
      </c>
      <c r="AQ87">
        <v>0</v>
      </c>
      <c r="AR87">
        <v>20.973730151534124</v>
      </c>
      <c r="AS87">
        <v>14.092667053224798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43.990983782568215</v>
      </c>
      <c r="BB87">
        <f t="shared" si="1"/>
        <v>1008.4248961831795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514.20692661471605</v>
      </c>
      <c r="L88">
        <v>9.4968719975909028</v>
      </c>
      <c r="M88">
        <v>63.146799203466863</v>
      </c>
      <c r="N88">
        <v>51.532045197729026</v>
      </c>
      <c r="O88">
        <v>72.737092638730033</v>
      </c>
      <c r="P88">
        <v>13.221892948631373</v>
      </c>
      <c r="Q88">
        <v>8.9793729036030729</v>
      </c>
      <c r="R88">
        <v>18.436123714929664</v>
      </c>
      <c r="S88">
        <v>11.509111718223943</v>
      </c>
      <c r="T88">
        <v>0</v>
      </c>
      <c r="U88">
        <v>52.065910408484484</v>
      </c>
      <c r="V88">
        <v>6.3014556496487675</v>
      </c>
      <c r="W88">
        <v>14.750892635768535</v>
      </c>
      <c r="X88">
        <v>65.174427668057248</v>
      </c>
      <c r="Y88">
        <v>0</v>
      </c>
      <c r="Z88">
        <v>5.7911036393237323</v>
      </c>
      <c r="AA88">
        <v>0</v>
      </c>
      <c r="AB88">
        <v>5.8936108368816535</v>
      </c>
      <c r="AC88">
        <v>3.9855597952410768</v>
      </c>
      <c r="AD88">
        <v>0</v>
      </c>
      <c r="AE88">
        <v>0</v>
      </c>
      <c r="AF88">
        <v>11.377391912335632</v>
      </c>
      <c r="AG88">
        <v>28.745071216656228</v>
      </c>
      <c r="AH88">
        <v>19.025955129409308</v>
      </c>
      <c r="AI88">
        <v>0</v>
      </c>
      <c r="AJ88">
        <v>0</v>
      </c>
      <c r="AK88">
        <v>11.349377048632851</v>
      </c>
      <c r="AL88">
        <v>18.313194801928883</v>
      </c>
      <c r="AM88">
        <v>7.0570576188687122</v>
      </c>
      <c r="AN88">
        <v>0</v>
      </c>
      <c r="AO88">
        <v>0</v>
      </c>
      <c r="AP88">
        <v>0.28298102442078893</v>
      </c>
      <c r="AQ88">
        <v>0</v>
      </c>
      <c r="AR88">
        <v>20.973730151534124</v>
      </c>
      <c r="AS88">
        <v>14.092667053224798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43.825068863471948</v>
      </c>
      <c r="BB88">
        <f t="shared" si="1"/>
        <v>1004.6215546645659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514.20692661471605</v>
      </c>
      <c r="L89">
        <v>9.4968719975909028</v>
      </c>
      <c r="M89">
        <v>63.146799203466863</v>
      </c>
      <c r="N89">
        <v>51.532045197729026</v>
      </c>
      <c r="O89">
        <v>72.737092638730033</v>
      </c>
      <c r="P89">
        <v>13.221892948631373</v>
      </c>
      <c r="Q89">
        <v>8.9793729036030729</v>
      </c>
      <c r="R89">
        <v>18.436123714929664</v>
      </c>
      <c r="S89">
        <v>11.509111718223943</v>
      </c>
      <c r="T89">
        <v>0</v>
      </c>
      <c r="U89">
        <v>52.065910408484484</v>
      </c>
      <c r="V89">
        <v>6.3014556496487675</v>
      </c>
      <c r="W89">
        <v>15.00788447289171</v>
      </c>
      <c r="X89">
        <v>65.174427668057248</v>
      </c>
      <c r="Y89">
        <v>0</v>
      </c>
      <c r="Z89">
        <v>5.7911036393237323</v>
      </c>
      <c r="AA89">
        <v>0</v>
      </c>
      <c r="AB89">
        <v>5.8936108368816535</v>
      </c>
      <c r="AC89">
        <v>3.9855597952410768</v>
      </c>
      <c r="AD89">
        <v>0</v>
      </c>
      <c r="AE89">
        <v>0</v>
      </c>
      <c r="AF89">
        <v>11.377391912335632</v>
      </c>
      <c r="AG89">
        <v>28.745071216656228</v>
      </c>
      <c r="AH89">
        <v>19.025955129409308</v>
      </c>
      <c r="AI89">
        <v>0</v>
      </c>
      <c r="AJ89">
        <v>0</v>
      </c>
      <c r="AK89">
        <v>11.349377048632851</v>
      </c>
      <c r="AL89">
        <v>18.313194801928883</v>
      </c>
      <c r="AM89">
        <v>7.0570576188687122</v>
      </c>
      <c r="AN89">
        <v>0</v>
      </c>
      <c r="AO89">
        <v>0</v>
      </c>
      <c r="AP89">
        <v>0.28298102442078893</v>
      </c>
      <c r="AQ89">
        <v>0</v>
      </c>
      <c r="AR89">
        <v>20.973730151534124</v>
      </c>
      <c r="AS89">
        <v>14.092667053224798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43.835811122263699</v>
      </c>
      <c r="BB89">
        <f t="shared" si="1"/>
        <v>1004.8678042428974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514.20692661471605</v>
      </c>
      <c r="L90">
        <v>9.4968719975909028</v>
      </c>
      <c r="M90">
        <v>63.146799203466863</v>
      </c>
      <c r="N90">
        <v>51.532045197729026</v>
      </c>
      <c r="O90">
        <v>72.737092638730033</v>
      </c>
      <c r="P90">
        <v>13.221892948631373</v>
      </c>
      <c r="Q90">
        <v>8.9793729036030729</v>
      </c>
      <c r="R90">
        <v>18.436123714929664</v>
      </c>
      <c r="S90">
        <v>11.509111718223943</v>
      </c>
      <c r="T90">
        <v>0</v>
      </c>
      <c r="U90">
        <v>52.065910408484484</v>
      </c>
      <c r="V90">
        <v>6.3014556496487675</v>
      </c>
      <c r="W90">
        <v>15.019982799645446</v>
      </c>
      <c r="X90">
        <v>65.174427668057248</v>
      </c>
      <c r="Y90">
        <v>0</v>
      </c>
      <c r="Z90">
        <v>5.7911036393237323</v>
      </c>
      <c r="AA90">
        <v>0</v>
      </c>
      <c r="AB90">
        <v>5.8936108368816535</v>
      </c>
      <c r="AC90">
        <v>0</v>
      </c>
      <c r="AD90">
        <v>0</v>
      </c>
      <c r="AE90">
        <v>0</v>
      </c>
      <c r="AF90">
        <v>11.377391912335632</v>
      </c>
      <c r="AG90">
        <v>28.745071216656228</v>
      </c>
      <c r="AH90">
        <v>9.5552577143602573</v>
      </c>
      <c r="AI90">
        <v>1.7075797603840532</v>
      </c>
      <c r="AJ90">
        <v>0</v>
      </c>
      <c r="AK90">
        <v>11.349377048632851</v>
      </c>
      <c r="AL90">
        <v>18.313194801928883</v>
      </c>
      <c r="AM90">
        <v>7.0570576188687122</v>
      </c>
      <c r="AN90">
        <v>0</v>
      </c>
      <c r="AO90">
        <v>0</v>
      </c>
      <c r="AP90">
        <v>0.28298102442078893</v>
      </c>
      <c r="AQ90">
        <v>0</v>
      </c>
      <c r="AR90">
        <v>20.973730151534124</v>
      </c>
      <c r="AS90">
        <v>14.092667053224798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43.345222114915934</v>
      </c>
      <c r="BB90">
        <f t="shared" si="1"/>
        <v>993.62181412709265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514.20692661471605</v>
      </c>
      <c r="L91">
        <v>9.4968719975909028</v>
      </c>
      <c r="M91">
        <v>63.146799203466863</v>
      </c>
      <c r="N91">
        <v>51.532045197729026</v>
      </c>
      <c r="O91">
        <v>72.737092638730033</v>
      </c>
      <c r="P91">
        <v>13.221892948631373</v>
      </c>
      <c r="Q91">
        <v>8.9793729036030729</v>
      </c>
      <c r="R91">
        <v>18.436123714929664</v>
      </c>
      <c r="S91">
        <v>11.509111718223943</v>
      </c>
      <c r="T91">
        <v>0</v>
      </c>
      <c r="U91">
        <v>52.065910408484484</v>
      </c>
      <c r="V91">
        <v>6.3014556496487675</v>
      </c>
      <c r="W91">
        <v>15.019982799645446</v>
      </c>
      <c r="X91">
        <v>65.174427668057248</v>
      </c>
      <c r="Y91">
        <v>0</v>
      </c>
      <c r="Z91">
        <v>5.7911036393237323</v>
      </c>
      <c r="AA91">
        <v>0</v>
      </c>
      <c r="AB91">
        <v>5.8936108368816535</v>
      </c>
      <c r="AC91">
        <v>0</v>
      </c>
      <c r="AD91">
        <v>0</v>
      </c>
      <c r="AE91">
        <v>0</v>
      </c>
      <c r="AF91">
        <v>5.6886959561678161</v>
      </c>
      <c r="AG91">
        <v>28.745071216656228</v>
      </c>
      <c r="AH91">
        <v>0</v>
      </c>
      <c r="AI91">
        <v>7.3995106529951977</v>
      </c>
      <c r="AJ91">
        <v>0</v>
      </c>
      <c r="AK91">
        <v>11.349377048632851</v>
      </c>
      <c r="AL91">
        <v>18.313194801928883</v>
      </c>
      <c r="AM91">
        <v>7.0570576188687122</v>
      </c>
      <c r="AN91">
        <v>0</v>
      </c>
      <c r="AO91">
        <v>0</v>
      </c>
      <c r="AP91">
        <v>0.28298102442078893</v>
      </c>
      <c r="AQ91">
        <v>0</v>
      </c>
      <c r="AR91">
        <v>20.973730151534124</v>
      </c>
      <c r="AS91">
        <v>14.092667053224798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42.945947562798999</v>
      </c>
      <c r="BB91">
        <f t="shared" si="1"/>
        <v>984.46906590129277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514.20692661471605</v>
      </c>
      <c r="L92">
        <v>9.4968719975909028</v>
      </c>
      <c r="M92">
        <v>63.146799203466863</v>
      </c>
      <c r="N92">
        <v>51.532045197729026</v>
      </c>
      <c r="O92">
        <v>72.737092638730033</v>
      </c>
      <c r="P92">
        <v>13.221892948631373</v>
      </c>
      <c r="Q92">
        <v>8.9793729036030729</v>
      </c>
      <c r="R92">
        <v>18.436123714929664</v>
      </c>
      <c r="S92">
        <v>11.509111718223943</v>
      </c>
      <c r="T92">
        <v>0</v>
      </c>
      <c r="U92">
        <v>52.065910408484484</v>
      </c>
      <c r="V92">
        <v>6.3014556496487675</v>
      </c>
      <c r="W92">
        <v>15.019982799645446</v>
      </c>
      <c r="X92">
        <v>65.174427668057248</v>
      </c>
      <c r="Y92">
        <v>0</v>
      </c>
      <c r="Z92">
        <v>5.7911036393237323</v>
      </c>
      <c r="AA92">
        <v>0</v>
      </c>
      <c r="AB92">
        <v>5.8936108368816535</v>
      </c>
      <c r="AC92">
        <v>0</v>
      </c>
      <c r="AD92">
        <v>0</v>
      </c>
      <c r="AE92">
        <v>0</v>
      </c>
      <c r="AF92">
        <v>5.6886959561678161</v>
      </c>
      <c r="AG92">
        <v>28.745071216656228</v>
      </c>
      <c r="AH92">
        <v>0</v>
      </c>
      <c r="AI92">
        <v>7.3995106529951977</v>
      </c>
      <c r="AJ92">
        <v>0</v>
      </c>
      <c r="AK92">
        <v>11.349377048632851</v>
      </c>
      <c r="AL92">
        <v>18.313194801928883</v>
      </c>
      <c r="AM92">
        <v>7.0570576188687122</v>
      </c>
      <c r="AN92">
        <v>0</v>
      </c>
      <c r="AO92">
        <v>0</v>
      </c>
      <c r="AP92">
        <v>0.28298102442078893</v>
      </c>
      <c r="AQ92">
        <v>0</v>
      </c>
      <c r="AR92">
        <v>20.973730151534124</v>
      </c>
      <c r="AS92">
        <v>14.092667053224798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42.945947562798999</v>
      </c>
      <c r="BB92">
        <f t="shared" si="1"/>
        <v>984.46906590129277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514.20692661471605</v>
      </c>
      <c r="L93">
        <v>9.4968719975909028</v>
      </c>
      <c r="M93">
        <v>63.146799203466863</v>
      </c>
      <c r="N93">
        <v>51.532045197729026</v>
      </c>
      <c r="O93">
        <v>72.737092638730033</v>
      </c>
      <c r="P93">
        <v>13.221892948631373</v>
      </c>
      <c r="Q93">
        <v>8.9793729036030729</v>
      </c>
      <c r="R93">
        <v>18.436123714929664</v>
      </c>
      <c r="S93">
        <v>11.509111718223943</v>
      </c>
      <c r="T93">
        <v>0</v>
      </c>
      <c r="U93">
        <v>52.065910408484484</v>
      </c>
      <c r="V93">
        <v>6.3014556496487675</v>
      </c>
      <c r="W93">
        <v>15.019982799645446</v>
      </c>
      <c r="X93">
        <v>65.174427668057248</v>
      </c>
      <c r="Y93">
        <v>0</v>
      </c>
      <c r="Z93">
        <v>5.7911036393237323</v>
      </c>
      <c r="AA93">
        <v>0</v>
      </c>
      <c r="AB93">
        <v>5.8936108368816535</v>
      </c>
      <c r="AC93">
        <v>0</v>
      </c>
      <c r="AD93">
        <v>0</v>
      </c>
      <c r="AE93">
        <v>0</v>
      </c>
      <c r="AF93">
        <v>5.6886959561678161</v>
      </c>
      <c r="AG93">
        <v>28.745071216656228</v>
      </c>
      <c r="AH93">
        <v>0</v>
      </c>
      <c r="AI93">
        <v>7.3995106529951977</v>
      </c>
      <c r="AJ93">
        <v>0</v>
      </c>
      <c r="AK93">
        <v>11.349377048632851</v>
      </c>
      <c r="AL93">
        <v>18.313194801928883</v>
      </c>
      <c r="AM93">
        <v>7.0570576188687122</v>
      </c>
      <c r="AN93">
        <v>0</v>
      </c>
      <c r="AO93">
        <v>0</v>
      </c>
      <c r="AP93">
        <v>0.28298102442078893</v>
      </c>
      <c r="AQ93">
        <v>0</v>
      </c>
      <c r="AR93">
        <v>20.973730151534124</v>
      </c>
      <c r="AS93">
        <v>14.092667053224798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42.945947562798999</v>
      </c>
      <c r="BB93">
        <f t="shared" si="1"/>
        <v>984.46906590129277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514.20692661471605</v>
      </c>
      <c r="L94">
        <v>9.4968719975909028</v>
      </c>
      <c r="M94">
        <v>63.146799203466863</v>
      </c>
      <c r="N94">
        <v>51.532045197729026</v>
      </c>
      <c r="O94">
        <v>72.737092638730033</v>
      </c>
      <c r="P94">
        <v>13.221892948631373</v>
      </c>
      <c r="Q94">
        <v>8.9793729036030729</v>
      </c>
      <c r="R94">
        <v>18.436123714929664</v>
      </c>
      <c r="S94">
        <v>11.509111718223943</v>
      </c>
      <c r="T94">
        <v>0</v>
      </c>
      <c r="U94">
        <v>52.065910408484484</v>
      </c>
      <c r="V94">
        <v>6.3014556496487675</v>
      </c>
      <c r="W94">
        <v>15.019982799645446</v>
      </c>
      <c r="X94">
        <v>65.174427668057248</v>
      </c>
      <c r="Y94">
        <v>0</v>
      </c>
      <c r="Z94">
        <v>5.7911036393237323</v>
      </c>
      <c r="AA94">
        <v>0</v>
      </c>
      <c r="AB94">
        <v>5.8936108368816535</v>
      </c>
      <c r="AC94">
        <v>0</v>
      </c>
      <c r="AD94">
        <v>0</v>
      </c>
      <c r="AE94">
        <v>0</v>
      </c>
      <c r="AF94">
        <v>5.6886959561678161</v>
      </c>
      <c r="AG94">
        <v>28.745071216656228</v>
      </c>
      <c r="AH94">
        <v>0</v>
      </c>
      <c r="AI94">
        <v>7.3995106529951977</v>
      </c>
      <c r="AJ94">
        <v>0</v>
      </c>
      <c r="AK94">
        <v>11.349377048632851</v>
      </c>
      <c r="AL94">
        <v>18.313194801928883</v>
      </c>
      <c r="AM94">
        <v>7.0570576188687122</v>
      </c>
      <c r="AN94">
        <v>0</v>
      </c>
      <c r="AO94">
        <v>0</v>
      </c>
      <c r="AP94">
        <v>0.28298102442078893</v>
      </c>
      <c r="AQ94">
        <v>0</v>
      </c>
      <c r="AR94">
        <v>20.973730151534124</v>
      </c>
      <c r="AS94">
        <v>14.092667053224798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42.945947562798999</v>
      </c>
      <c r="BB94">
        <f t="shared" si="1"/>
        <v>984.46906590129277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514.20692661471605</v>
      </c>
      <c r="L95">
        <v>9.4968719975909028</v>
      </c>
      <c r="M95">
        <v>63.146799203466863</v>
      </c>
      <c r="N95">
        <v>51.532045197729026</v>
      </c>
      <c r="O95">
        <v>72.737092638730033</v>
      </c>
      <c r="P95">
        <v>13.221892948631373</v>
      </c>
      <c r="Q95">
        <v>8.9793729036030729</v>
      </c>
      <c r="R95">
        <v>18.436123714929664</v>
      </c>
      <c r="S95">
        <v>11.509111718223943</v>
      </c>
      <c r="T95">
        <v>0</v>
      </c>
      <c r="U95">
        <v>52.065910408484484</v>
      </c>
      <c r="V95">
        <v>6.3014556496487675</v>
      </c>
      <c r="W95">
        <v>15.361500955259398</v>
      </c>
      <c r="X95">
        <v>65.174427668057248</v>
      </c>
      <c r="Y95">
        <v>0</v>
      </c>
      <c r="Z95">
        <v>5.7911036393237323</v>
      </c>
      <c r="AA95">
        <v>0</v>
      </c>
      <c r="AB95">
        <v>5.8936108368816535</v>
      </c>
      <c r="AC95">
        <v>0</v>
      </c>
      <c r="AD95">
        <v>0</v>
      </c>
      <c r="AE95">
        <v>0</v>
      </c>
      <c r="AF95">
        <v>5.6886959561678161</v>
      </c>
      <c r="AG95">
        <v>28.745071216656228</v>
      </c>
      <c r="AH95">
        <v>0</v>
      </c>
      <c r="AI95">
        <v>7.3995106529951977</v>
      </c>
      <c r="AJ95">
        <v>0</v>
      </c>
      <c r="AK95">
        <v>11.349377048632851</v>
      </c>
      <c r="AL95">
        <v>9.5926259227804849</v>
      </c>
      <c r="AM95">
        <v>7.0570576188687122</v>
      </c>
      <c r="AN95">
        <v>0</v>
      </c>
      <c r="AO95">
        <v>0</v>
      </c>
      <c r="AP95">
        <v>0.28298102442078893</v>
      </c>
      <c r="AQ95">
        <v>0</v>
      </c>
      <c r="AR95">
        <v>20.973730151534124</v>
      </c>
      <c r="AS95">
        <v>14.092667053224798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42.595703242555267</v>
      </c>
      <c r="BB95">
        <f t="shared" si="1"/>
        <v>976.44025949800221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514.20692661471605</v>
      </c>
      <c r="L96">
        <v>9.4968719975909028</v>
      </c>
      <c r="M96">
        <v>63.146799203466863</v>
      </c>
      <c r="N96">
        <v>51.532045197729026</v>
      </c>
      <c r="O96">
        <v>72.737092638730033</v>
      </c>
      <c r="P96">
        <v>13.221892948631373</v>
      </c>
      <c r="Q96">
        <v>8.9793729036030729</v>
      </c>
      <c r="R96">
        <v>18.436123714929664</v>
      </c>
      <c r="S96">
        <v>11.509111718223943</v>
      </c>
      <c r="T96">
        <v>0</v>
      </c>
      <c r="U96">
        <v>52.065910408484484</v>
      </c>
      <c r="V96">
        <v>6.3014556496487675</v>
      </c>
      <c r="W96">
        <v>15.373973790488952</v>
      </c>
      <c r="X96">
        <v>65.174427668057248</v>
      </c>
      <c r="Y96">
        <v>0</v>
      </c>
      <c r="Z96">
        <v>5.7911036393237323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5.6886959561678161</v>
      </c>
      <c r="AG96">
        <v>28.745071216656228</v>
      </c>
      <c r="AH96">
        <v>0</v>
      </c>
      <c r="AI96">
        <v>7.3995106529951977</v>
      </c>
      <c r="AJ96">
        <v>0</v>
      </c>
      <c r="AK96">
        <v>11.349377048632851</v>
      </c>
      <c r="AL96">
        <v>9.5926259227804849</v>
      </c>
      <c r="AM96">
        <v>7.0570576188687122</v>
      </c>
      <c r="AN96">
        <v>0</v>
      </c>
      <c r="AO96">
        <v>0</v>
      </c>
      <c r="AP96">
        <v>0.28298102442078893</v>
      </c>
      <c r="AQ96">
        <v>0</v>
      </c>
      <c r="AR96">
        <v>20.973730151534124</v>
      </c>
      <c r="AS96">
        <v>14.092667053224798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42.349871674086209</v>
      </c>
      <c r="BB96">
        <f t="shared" si="1"/>
        <v>970.80495306481919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514.20692661471605</v>
      </c>
      <c r="L97">
        <v>9.4968719975909028</v>
      </c>
      <c r="M97">
        <v>63.146799203466863</v>
      </c>
      <c r="N97">
        <v>51.532045197729026</v>
      </c>
      <c r="O97">
        <v>72.737092638730033</v>
      </c>
      <c r="P97">
        <v>13.356524113275819</v>
      </c>
      <c r="Q97">
        <v>8.9793729036030729</v>
      </c>
      <c r="R97">
        <v>18.436123714929664</v>
      </c>
      <c r="S97">
        <v>11.509111718223943</v>
      </c>
      <c r="T97">
        <v>0</v>
      </c>
      <c r="U97">
        <v>52.065910408484484</v>
      </c>
      <c r="V97">
        <v>6.3014556496487675</v>
      </c>
      <c r="W97">
        <v>15.373973790488952</v>
      </c>
      <c r="X97">
        <v>65.174427668057248</v>
      </c>
      <c r="Y97">
        <v>0</v>
      </c>
      <c r="Z97">
        <v>5.7911036393237323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5.6886959561678161</v>
      </c>
      <c r="AG97">
        <v>28.745071216656228</v>
      </c>
      <c r="AH97">
        <v>0</v>
      </c>
      <c r="AI97">
        <v>1.7075797603840532</v>
      </c>
      <c r="AJ97">
        <v>0</v>
      </c>
      <c r="AK97">
        <v>11.349377048632851</v>
      </c>
      <c r="AL97">
        <v>9.5926259227804849</v>
      </c>
      <c r="AM97">
        <v>7.0570576188687122</v>
      </c>
      <c r="AN97">
        <v>0</v>
      </c>
      <c r="AO97">
        <v>0</v>
      </c>
      <c r="AP97">
        <v>1.018731779586725</v>
      </c>
      <c r="AQ97">
        <v>0</v>
      </c>
      <c r="AR97">
        <v>20.973730151534124</v>
      </c>
      <c r="AS97">
        <v>14.092667053224798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42.148330927023132</v>
      </c>
      <c r="BB97">
        <f t="shared" si="1"/>
        <v>966.18494483908137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514.20692661471605</v>
      </c>
      <c r="L98">
        <v>9.4968719975909028</v>
      </c>
      <c r="M98">
        <v>63.146799203466863</v>
      </c>
      <c r="N98">
        <v>51.532045197729026</v>
      </c>
      <c r="O98">
        <v>72.737092638730033</v>
      </c>
      <c r="P98">
        <v>13.356080638468409</v>
      </c>
      <c r="Q98">
        <v>8.9793729036030729</v>
      </c>
      <c r="R98">
        <v>18.436123714929664</v>
      </c>
      <c r="S98">
        <v>11.509111718223943</v>
      </c>
      <c r="T98">
        <v>0</v>
      </c>
      <c r="U98">
        <v>52.065910408484484</v>
      </c>
      <c r="V98">
        <v>6.3014556496487675</v>
      </c>
      <c r="W98">
        <v>15.373973790488952</v>
      </c>
      <c r="X98">
        <v>65.174427668057248</v>
      </c>
      <c r="Y98">
        <v>0</v>
      </c>
      <c r="Z98">
        <v>5.7911036393237323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5.6886959561678161</v>
      </c>
      <c r="AG98">
        <v>28.745071216656228</v>
      </c>
      <c r="AH98">
        <v>0</v>
      </c>
      <c r="AI98">
        <v>0</v>
      </c>
      <c r="AJ98">
        <v>0</v>
      </c>
      <c r="AK98">
        <v>11.349377048632851</v>
      </c>
      <c r="AL98">
        <v>9.5926259227804849</v>
      </c>
      <c r="AM98">
        <v>7.0570576188687122</v>
      </c>
      <c r="AN98">
        <v>0</v>
      </c>
      <c r="AO98">
        <v>0</v>
      </c>
      <c r="AP98">
        <v>1.018731779586725</v>
      </c>
      <c r="AQ98">
        <v>0</v>
      </c>
      <c r="AR98">
        <v>20.973730151534124</v>
      </c>
      <c r="AS98">
        <v>14.092667053224798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42.076935555792126</v>
      </c>
      <c r="BB98">
        <f t="shared" si="1"/>
        <v>964.54831697512088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2.3923759366207011E-3</v>
      </c>
      <c r="E99">
        <f t="shared" si="2"/>
        <v>0</v>
      </c>
      <c r="F99">
        <f t="shared" si="2"/>
        <v>0</v>
      </c>
      <c r="G99">
        <f t="shared" si="2"/>
        <v>2.5405165066444029E-5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12.176899894589395</v>
      </c>
      <c r="L99">
        <f t="shared" si="2"/>
        <v>0.19700983790057486</v>
      </c>
      <c r="M99">
        <f t="shared" si="2"/>
        <v>1.5155231808832037</v>
      </c>
      <c r="N99">
        <f t="shared" si="2"/>
        <v>1.2367690847454957</v>
      </c>
      <c r="O99">
        <f t="shared" si="2"/>
        <v>1.7456902233295244</v>
      </c>
      <c r="P99">
        <f t="shared" si="2"/>
        <v>0.31785670706844582</v>
      </c>
      <c r="Q99">
        <f t="shared" si="2"/>
        <v>0.21629909865690564</v>
      </c>
      <c r="R99">
        <f t="shared" si="2"/>
        <v>0.44190738545759545</v>
      </c>
      <c r="S99">
        <f t="shared" si="2"/>
        <v>0.27555112051374214</v>
      </c>
      <c r="T99">
        <f t="shared" si="2"/>
        <v>0</v>
      </c>
      <c r="U99">
        <f t="shared" si="2"/>
        <v>1.249581849803626</v>
      </c>
      <c r="V99">
        <f t="shared" si="2"/>
        <v>0.15123493559157034</v>
      </c>
      <c r="W99">
        <f t="shared" si="2"/>
        <v>0.36342679838037062</v>
      </c>
      <c r="X99">
        <f t="shared" si="2"/>
        <v>1.5641834210889309</v>
      </c>
      <c r="Y99">
        <f t="shared" si="2"/>
        <v>0</v>
      </c>
      <c r="Z99">
        <f t="shared" si="2"/>
        <v>0.10496375346274282</v>
      </c>
      <c r="AA99">
        <f t="shared" si="2"/>
        <v>4.3627253857232311E-2</v>
      </c>
      <c r="AB99">
        <f t="shared" si="2"/>
        <v>0.11306426474133782</v>
      </c>
      <c r="AC99">
        <f t="shared" si="2"/>
        <v>6.8701521679398886E-2</v>
      </c>
      <c r="AD99">
        <f t="shared" si="2"/>
        <v>4.9598834924206858E-2</v>
      </c>
      <c r="AE99">
        <f t="shared" si="2"/>
        <v>0</v>
      </c>
      <c r="AF99">
        <f t="shared" si="2"/>
        <v>0.19050194097242218</v>
      </c>
      <c r="AG99">
        <f t="shared" si="2"/>
        <v>0.68988170919974834</v>
      </c>
      <c r="AH99">
        <f t="shared" si="2"/>
        <v>0.32445595809851807</v>
      </c>
      <c r="AI99">
        <f t="shared" si="2"/>
        <v>2.3906111719369651E-2</v>
      </c>
      <c r="AJ99">
        <f t="shared" si="2"/>
        <v>0</v>
      </c>
      <c r="AK99">
        <f t="shared" si="2"/>
        <v>0.27238504916718848</v>
      </c>
      <c r="AL99">
        <f t="shared" si="2"/>
        <v>0.49358420182986074</v>
      </c>
      <c r="AM99">
        <f t="shared" si="2"/>
        <v>0.13098948784335235</v>
      </c>
      <c r="AN99">
        <f t="shared" si="2"/>
        <v>0</v>
      </c>
      <c r="AO99">
        <f t="shared" si="2"/>
        <v>0</v>
      </c>
      <c r="AP99">
        <f t="shared" si="2"/>
        <v>1.0809874514088923E-2</v>
      </c>
      <c r="AQ99">
        <f t="shared" si="2"/>
        <v>0.34716046786041505</v>
      </c>
      <c r="AR99">
        <f t="shared" si="2"/>
        <v>0.50452795500375602</v>
      </c>
      <c r="AS99">
        <f t="shared" si="2"/>
        <v>0.33927240057858504</v>
      </c>
      <c r="AT99">
        <f t="shared" si="2"/>
        <v>0</v>
      </c>
      <c r="AU99">
        <f t="shared" si="2"/>
        <v>0</v>
      </c>
      <c r="AV99">
        <f t="shared" si="2"/>
        <v>2.6390545493880972E-2</v>
      </c>
      <c r="AW99">
        <f t="shared" si="2"/>
        <v>0</v>
      </c>
      <c r="AX99">
        <f t="shared" si="2"/>
        <v>7.1923068284732179E-3</v>
      </c>
      <c r="AY99">
        <f t="shared" si="2"/>
        <v>0</v>
      </c>
      <c r="AZ99">
        <f t="shared" si="2"/>
        <v>0</v>
      </c>
      <c r="BA99">
        <f t="shared" si="2"/>
        <v>1.0531662551978194</v>
      </c>
      <c r="BB99">
        <f t="shared" si="1"/>
        <v>24.142198701687832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20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165.64158831037452</v>
      </c>
      <c r="L3">
        <v>65.737139244862746</v>
      </c>
      <c r="M3">
        <v>0</v>
      </c>
      <c r="N3">
        <v>29.794246464057586</v>
      </c>
      <c r="O3">
        <v>49.997619918530212</v>
      </c>
      <c r="P3">
        <v>33.318990517599985</v>
      </c>
      <c r="Q3">
        <v>5.193644257833137</v>
      </c>
      <c r="R3">
        <v>10.663111735516761</v>
      </c>
      <c r="S3">
        <v>6.646694618774843</v>
      </c>
      <c r="T3">
        <v>0</v>
      </c>
      <c r="U3">
        <v>277.4448242552736</v>
      </c>
      <c r="V3">
        <v>3.6410728836546689</v>
      </c>
      <c r="W3">
        <v>8.8921953610828233</v>
      </c>
      <c r="X3">
        <v>37.69576184740157</v>
      </c>
      <c r="Y3">
        <v>0</v>
      </c>
      <c r="Z3">
        <v>1.6745677645585473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6.5620611646837812</v>
      </c>
      <c r="AL3">
        <v>3.2654099778665606</v>
      </c>
      <c r="AM3">
        <v>2.7261684984345647</v>
      </c>
      <c r="AN3">
        <v>0</v>
      </c>
      <c r="AO3">
        <v>0</v>
      </c>
      <c r="AP3">
        <v>0</v>
      </c>
      <c r="AQ3">
        <v>0</v>
      </c>
      <c r="AR3">
        <v>13.398994639949906</v>
      </c>
      <c r="AS3">
        <v>8.3522341264871631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30.541016409534194</v>
      </c>
      <c r="BB3">
        <f>SUM(B3:AZ3)-BA3</f>
        <v>700.1053091774088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165.64158831037452</v>
      </c>
      <c r="L4">
        <v>65.737139244862746</v>
      </c>
      <c r="M4">
        <v>0</v>
      </c>
      <c r="N4">
        <v>29.794246464057586</v>
      </c>
      <c r="O4">
        <v>49.997619918530212</v>
      </c>
      <c r="P4">
        <v>33.318990517599985</v>
      </c>
      <c r="Q4">
        <v>5.193644257833137</v>
      </c>
      <c r="R4">
        <v>10.663111735516761</v>
      </c>
      <c r="S4">
        <v>6.646694618774843</v>
      </c>
      <c r="T4">
        <v>0</v>
      </c>
      <c r="U4">
        <v>277.4448242552736</v>
      </c>
      <c r="V4">
        <v>3.6410728836546689</v>
      </c>
      <c r="W4">
        <v>8.8924817851300642</v>
      </c>
      <c r="X4">
        <v>37.69576184740157</v>
      </c>
      <c r="Y4">
        <v>0</v>
      </c>
      <c r="Z4">
        <v>1.6745677645585473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6.5620611646837812</v>
      </c>
      <c r="AL4">
        <v>3.2654099778665606</v>
      </c>
      <c r="AM4">
        <v>2.7261684984345647</v>
      </c>
      <c r="AN4">
        <v>0</v>
      </c>
      <c r="AO4">
        <v>0</v>
      </c>
      <c r="AP4">
        <v>0</v>
      </c>
      <c r="AQ4">
        <v>0</v>
      </c>
      <c r="AR4">
        <v>13.398994639949906</v>
      </c>
      <c r="AS4">
        <v>8.3522341264871631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30.541028382059366</v>
      </c>
      <c r="BB4">
        <f t="shared" ref="BB4:BB67" si="0">SUM(B4:AZ4)-BA4</f>
        <v>700.10558362893096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165.64158831037452</v>
      </c>
      <c r="L5">
        <v>65.737139244862746</v>
      </c>
      <c r="M5">
        <v>0</v>
      </c>
      <c r="N5">
        <v>29.794246464057586</v>
      </c>
      <c r="O5">
        <v>49.997619918530212</v>
      </c>
      <c r="P5">
        <v>33.318990517599985</v>
      </c>
      <c r="Q5">
        <v>5.193644257833137</v>
      </c>
      <c r="R5">
        <v>10.663111735516761</v>
      </c>
      <c r="S5">
        <v>6.646694618774843</v>
      </c>
      <c r="T5">
        <v>0</v>
      </c>
      <c r="U5">
        <v>277.4448242552736</v>
      </c>
      <c r="V5">
        <v>3.6410728836546689</v>
      </c>
      <c r="W5">
        <v>8.8924817851300642</v>
      </c>
      <c r="X5">
        <v>37.69576184740157</v>
      </c>
      <c r="Y5">
        <v>0</v>
      </c>
      <c r="Z5">
        <v>1.6745677645585473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6.5620611646837812</v>
      </c>
      <c r="AL5">
        <v>3.2654099778665606</v>
      </c>
      <c r="AM5">
        <v>2.7261684984345647</v>
      </c>
      <c r="AN5">
        <v>0</v>
      </c>
      <c r="AO5">
        <v>0</v>
      </c>
      <c r="AP5">
        <v>0</v>
      </c>
      <c r="AQ5">
        <v>0</v>
      </c>
      <c r="AR5">
        <v>11.988574151534126</v>
      </c>
      <c r="AS5">
        <v>8.3522341264871631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30.48207280564359</v>
      </c>
      <c r="BB5">
        <f t="shared" si="0"/>
        <v>698.75411871693098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165.64158831037452</v>
      </c>
      <c r="L6">
        <v>65.737139244862746</v>
      </c>
      <c r="M6">
        <v>0</v>
      </c>
      <c r="N6">
        <v>29.794246464057586</v>
      </c>
      <c r="O6">
        <v>49.997619918530212</v>
      </c>
      <c r="P6">
        <v>33.318990517599985</v>
      </c>
      <c r="Q6">
        <v>5.193644257833137</v>
      </c>
      <c r="R6">
        <v>10.663111735516761</v>
      </c>
      <c r="S6">
        <v>6.646694618774843</v>
      </c>
      <c r="T6">
        <v>0</v>
      </c>
      <c r="U6">
        <v>277.4448242552736</v>
      </c>
      <c r="V6">
        <v>3.6410728836546689</v>
      </c>
      <c r="W6">
        <v>8.8924817851300642</v>
      </c>
      <c r="X6">
        <v>37.69576184740157</v>
      </c>
      <c r="Y6">
        <v>0</v>
      </c>
      <c r="Z6">
        <v>1.6745677645585473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6.5620611646837812</v>
      </c>
      <c r="AL6">
        <v>3.2654099778665606</v>
      </c>
      <c r="AM6">
        <v>2.7261684984345647</v>
      </c>
      <c r="AN6">
        <v>0</v>
      </c>
      <c r="AO6">
        <v>0</v>
      </c>
      <c r="AP6">
        <v>0</v>
      </c>
      <c r="AQ6">
        <v>0</v>
      </c>
      <c r="AR6">
        <v>11.988574151534126</v>
      </c>
      <c r="AS6">
        <v>8.3522341264871631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30.48207280564359</v>
      </c>
      <c r="BB6">
        <f t="shared" si="0"/>
        <v>698.75411871693098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165.64158831037452</v>
      </c>
      <c r="L7">
        <v>65.737139244862746</v>
      </c>
      <c r="M7">
        <v>0</v>
      </c>
      <c r="N7">
        <v>29.794246464057586</v>
      </c>
      <c r="O7">
        <v>49.997619918530212</v>
      </c>
      <c r="P7">
        <v>33.318990517599985</v>
      </c>
      <c r="Q7">
        <v>5.193644257833137</v>
      </c>
      <c r="R7">
        <v>10.663111735516761</v>
      </c>
      <c r="S7">
        <v>6.646694618774843</v>
      </c>
      <c r="T7">
        <v>0</v>
      </c>
      <c r="U7">
        <v>277.4448242552736</v>
      </c>
      <c r="V7">
        <v>3.6410728836546689</v>
      </c>
      <c r="W7">
        <v>8.8924817851300642</v>
      </c>
      <c r="X7">
        <v>37.69576184740157</v>
      </c>
      <c r="Y7">
        <v>0</v>
      </c>
      <c r="Z7">
        <v>1.6745677645585473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6.5620611646837812</v>
      </c>
      <c r="AL7">
        <v>6.2339644550112077</v>
      </c>
      <c r="AM7">
        <v>2.7261684984345647</v>
      </c>
      <c r="AN7">
        <v>0</v>
      </c>
      <c r="AO7">
        <v>0</v>
      </c>
      <c r="AP7">
        <v>0</v>
      </c>
      <c r="AQ7">
        <v>0</v>
      </c>
      <c r="AR7">
        <v>11.988574151534126</v>
      </c>
      <c r="AS7">
        <v>8.3522341264871631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30.60615838278823</v>
      </c>
      <c r="BB7">
        <f t="shared" si="0"/>
        <v>701.59858761693113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165.63460909367214</v>
      </c>
      <c r="L8">
        <v>65.737173634192317</v>
      </c>
      <c r="M8">
        <v>0</v>
      </c>
      <c r="N8">
        <v>29.794246464057586</v>
      </c>
      <c r="O8">
        <v>49.997619918530212</v>
      </c>
      <c r="P8">
        <v>33.318990517599985</v>
      </c>
      <c r="Q8">
        <v>5.2538012924014312</v>
      </c>
      <c r="R8">
        <v>10.662216085446081</v>
      </c>
      <c r="S8">
        <v>6.898308125428346</v>
      </c>
      <c r="T8">
        <v>0</v>
      </c>
      <c r="U8">
        <v>277.4448242552736</v>
      </c>
      <c r="V8">
        <v>3.6410728836546689</v>
      </c>
      <c r="W8">
        <v>8.8917937126950193</v>
      </c>
      <c r="X8">
        <v>37.694939692450632</v>
      </c>
      <c r="Y8">
        <v>0</v>
      </c>
      <c r="Z8">
        <v>1.6745677645585473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6.5620611646837812</v>
      </c>
      <c r="AL8">
        <v>17.81132686286788</v>
      </c>
      <c r="AM8">
        <v>2.7261684984345647</v>
      </c>
      <c r="AN8">
        <v>0</v>
      </c>
      <c r="AO8">
        <v>0</v>
      </c>
      <c r="AP8">
        <v>0</v>
      </c>
      <c r="AQ8">
        <v>0</v>
      </c>
      <c r="AR8">
        <v>11.988574151534126</v>
      </c>
      <c r="AS8">
        <v>8.3522341264871631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31.102733280597825</v>
      </c>
      <c r="BB8">
        <f t="shared" si="0"/>
        <v>712.98179496337048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165.63460909367214</v>
      </c>
      <c r="L9">
        <v>65.736590895417166</v>
      </c>
      <c r="M9">
        <v>0</v>
      </c>
      <c r="N9">
        <v>29.794246464057586</v>
      </c>
      <c r="O9">
        <v>49.997619918530212</v>
      </c>
      <c r="P9">
        <v>33.318990517599985</v>
      </c>
      <c r="Q9">
        <v>5.2538012924014312</v>
      </c>
      <c r="R9">
        <v>10.662216085446081</v>
      </c>
      <c r="S9">
        <v>6.6483823762865226</v>
      </c>
      <c r="T9">
        <v>0</v>
      </c>
      <c r="U9">
        <v>277.4448242552736</v>
      </c>
      <c r="V9">
        <v>3.6410728836546689</v>
      </c>
      <c r="W9">
        <v>8.8917937126950193</v>
      </c>
      <c r="X9">
        <v>37.694939692450632</v>
      </c>
      <c r="Y9">
        <v>0</v>
      </c>
      <c r="Z9">
        <v>1.6745677645585473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6.5620611646837812</v>
      </c>
      <c r="AL9">
        <v>17.81132686286788</v>
      </c>
      <c r="AM9">
        <v>2.7261684984345647</v>
      </c>
      <c r="AN9">
        <v>0</v>
      </c>
      <c r="AO9">
        <v>0</v>
      </c>
      <c r="AP9">
        <v>0</v>
      </c>
      <c r="AQ9">
        <v>0</v>
      </c>
      <c r="AR9">
        <v>13.398994639949906</v>
      </c>
      <c r="AS9">
        <v>8.3522341264871631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31.151217602218679</v>
      </c>
      <c r="BB9">
        <f t="shared" si="0"/>
        <v>714.09322264224829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165.64204015739452</v>
      </c>
      <c r="L10">
        <v>65.737493110602855</v>
      </c>
      <c r="M10">
        <v>0</v>
      </c>
      <c r="N10">
        <v>29.794246464057586</v>
      </c>
      <c r="O10">
        <v>49.997619918530212</v>
      </c>
      <c r="P10">
        <v>33.318990517599985</v>
      </c>
      <c r="Q10">
        <v>5.193644257833137</v>
      </c>
      <c r="R10">
        <v>10.663111735516761</v>
      </c>
      <c r="S10">
        <v>5.1558883734466923</v>
      </c>
      <c r="T10">
        <v>0</v>
      </c>
      <c r="U10">
        <v>277.4448242552736</v>
      </c>
      <c r="V10">
        <v>3.6410728836546689</v>
      </c>
      <c r="W10">
        <v>8.8924817851300642</v>
      </c>
      <c r="X10">
        <v>37.69576184740157</v>
      </c>
      <c r="Y10">
        <v>0</v>
      </c>
      <c r="Z10">
        <v>1.6745677645585473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6.5620611646837812</v>
      </c>
      <c r="AL10">
        <v>17.81132686286788</v>
      </c>
      <c r="AM10">
        <v>2.7261684984345647</v>
      </c>
      <c r="AN10">
        <v>0</v>
      </c>
      <c r="AO10">
        <v>0</v>
      </c>
      <c r="AP10">
        <v>0</v>
      </c>
      <c r="AQ10">
        <v>0</v>
      </c>
      <c r="AR10">
        <v>13.398994639949906</v>
      </c>
      <c r="AS10">
        <v>8.3522341264871631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31.08676568559104</v>
      </c>
      <c r="BB10">
        <f t="shared" si="0"/>
        <v>712.61576267783266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165.6433506878343</v>
      </c>
      <c r="L11">
        <v>65.736634553635454</v>
      </c>
      <c r="M11">
        <v>0</v>
      </c>
      <c r="N11">
        <v>29.794246464057586</v>
      </c>
      <c r="O11">
        <v>49.997619918530212</v>
      </c>
      <c r="P11">
        <v>33.318990517599985</v>
      </c>
      <c r="Q11">
        <v>5.193644257833137</v>
      </c>
      <c r="R11">
        <v>10.663111735516761</v>
      </c>
      <c r="S11">
        <v>6.646694618774843</v>
      </c>
      <c r="T11">
        <v>0</v>
      </c>
      <c r="U11">
        <v>277.4448242552736</v>
      </c>
      <c r="V11">
        <v>3.6410728836546689</v>
      </c>
      <c r="W11">
        <v>8.8924817851300642</v>
      </c>
      <c r="X11">
        <v>37.69576184740157</v>
      </c>
      <c r="Y11">
        <v>0</v>
      </c>
      <c r="Z11">
        <v>1.6745677645585473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6.5620611646837812</v>
      </c>
      <c r="AL11">
        <v>17.81132686286788</v>
      </c>
      <c r="AM11">
        <v>2.7261684984345647</v>
      </c>
      <c r="AN11">
        <v>0</v>
      </c>
      <c r="AO11">
        <v>0</v>
      </c>
      <c r="AP11">
        <v>0</v>
      </c>
      <c r="AQ11">
        <v>0</v>
      </c>
      <c r="AR11">
        <v>11.988574151534126</v>
      </c>
      <c r="AS11">
        <v>8.3522341264871631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31.090144702721155</v>
      </c>
      <c r="BB11">
        <f t="shared" si="0"/>
        <v>712.69322139108726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165.64347350095701</v>
      </c>
      <c r="L12">
        <v>65.736634553635454</v>
      </c>
      <c r="M12">
        <v>0</v>
      </c>
      <c r="N12">
        <v>29.794246464057586</v>
      </c>
      <c r="O12">
        <v>49.997619918530212</v>
      </c>
      <c r="P12">
        <v>33.318990517599985</v>
      </c>
      <c r="Q12">
        <v>5.193644257833137</v>
      </c>
      <c r="R12">
        <v>10.663111735516761</v>
      </c>
      <c r="S12">
        <v>6.646694618774843</v>
      </c>
      <c r="T12">
        <v>0</v>
      </c>
      <c r="U12">
        <v>277.4448242552736</v>
      </c>
      <c r="V12">
        <v>3.6410728836546689</v>
      </c>
      <c r="W12">
        <v>8.8924817851300642</v>
      </c>
      <c r="X12">
        <v>37.69576184740157</v>
      </c>
      <c r="Y12">
        <v>0</v>
      </c>
      <c r="Z12">
        <v>1.6745677645585473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6.5620611646837812</v>
      </c>
      <c r="AL12">
        <v>6.2339644550112077</v>
      </c>
      <c r="AM12">
        <v>2.7261684984345647</v>
      </c>
      <c r="AN12">
        <v>0</v>
      </c>
      <c r="AO12">
        <v>0</v>
      </c>
      <c r="AP12">
        <v>0</v>
      </c>
      <c r="AQ12">
        <v>0</v>
      </c>
      <c r="AR12">
        <v>11.988574151534126</v>
      </c>
      <c r="AS12">
        <v>8.3522341264871631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30.606216087661274</v>
      </c>
      <c r="BB12">
        <f t="shared" si="0"/>
        <v>701.59991041141325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165.64159549017555</v>
      </c>
      <c r="L13">
        <v>65.736634553635454</v>
      </c>
      <c r="M13">
        <v>0</v>
      </c>
      <c r="N13">
        <v>29.794246464057586</v>
      </c>
      <c r="O13">
        <v>49.997619918530212</v>
      </c>
      <c r="P13">
        <v>33.318990517599985</v>
      </c>
      <c r="Q13">
        <v>5.193644257833137</v>
      </c>
      <c r="R13">
        <v>10.663111735516761</v>
      </c>
      <c r="S13">
        <v>6.646694618774843</v>
      </c>
      <c r="T13">
        <v>0</v>
      </c>
      <c r="U13">
        <v>277.4448242552736</v>
      </c>
      <c r="V13">
        <v>3.6410728836546689</v>
      </c>
      <c r="W13">
        <v>8.8924817851300642</v>
      </c>
      <c r="X13">
        <v>37.69576184740157</v>
      </c>
      <c r="Y13">
        <v>0</v>
      </c>
      <c r="Z13">
        <v>1.6745677645585473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6.5620611646837812</v>
      </c>
      <c r="AL13">
        <v>6.2339644550112077</v>
      </c>
      <c r="AM13">
        <v>2.7261684984345647</v>
      </c>
      <c r="AN13">
        <v>0</v>
      </c>
      <c r="AO13">
        <v>0</v>
      </c>
      <c r="AP13">
        <v>6.5461859737006883E-2</v>
      </c>
      <c r="AQ13">
        <v>0</v>
      </c>
      <c r="AR13">
        <v>11.988574151534126</v>
      </c>
      <c r="AS13">
        <v>8.3522341264871631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30.608873892547592</v>
      </c>
      <c r="BB13">
        <f t="shared" si="0"/>
        <v>701.66083645548224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165.6432296635405</v>
      </c>
      <c r="L14">
        <v>65.736634553635454</v>
      </c>
      <c r="M14">
        <v>0</v>
      </c>
      <c r="N14">
        <v>29.794246464057586</v>
      </c>
      <c r="O14">
        <v>49.997619918530212</v>
      </c>
      <c r="P14">
        <v>33.318990517599985</v>
      </c>
      <c r="Q14">
        <v>5.193644257833137</v>
      </c>
      <c r="R14">
        <v>10.663111735516761</v>
      </c>
      <c r="S14">
        <v>6.646694618774843</v>
      </c>
      <c r="T14">
        <v>0</v>
      </c>
      <c r="U14">
        <v>277.4448242552736</v>
      </c>
      <c r="V14">
        <v>3.6410728836546689</v>
      </c>
      <c r="W14">
        <v>8.8924817851300642</v>
      </c>
      <c r="X14">
        <v>37.69576184740157</v>
      </c>
      <c r="Y14">
        <v>0</v>
      </c>
      <c r="Z14">
        <v>1.6745677645585473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6.5620611646837812</v>
      </c>
      <c r="AL14">
        <v>6.2339644550112077</v>
      </c>
      <c r="AM14">
        <v>2.7261684984345647</v>
      </c>
      <c r="AN14">
        <v>0</v>
      </c>
      <c r="AO14">
        <v>0</v>
      </c>
      <c r="AP14">
        <v>6.5461859737006883E-2</v>
      </c>
      <c r="AQ14">
        <v>0</v>
      </c>
      <c r="AR14">
        <v>11.988574151534126</v>
      </c>
      <c r="AS14">
        <v>8.3522341264871631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30.60894220099425</v>
      </c>
      <c r="BB14">
        <f t="shared" si="0"/>
        <v>701.66240232040082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171.84303903151741</v>
      </c>
      <c r="L15">
        <v>65.736634553635454</v>
      </c>
      <c r="M15">
        <v>0</v>
      </c>
      <c r="N15">
        <v>29.794246464057586</v>
      </c>
      <c r="O15">
        <v>49.997619918530212</v>
      </c>
      <c r="P15">
        <v>33.318990517599985</v>
      </c>
      <c r="Q15">
        <v>5.193644257833137</v>
      </c>
      <c r="R15">
        <v>10.663111735516761</v>
      </c>
      <c r="S15">
        <v>6.646694618774843</v>
      </c>
      <c r="T15">
        <v>0</v>
      </c>
      <c r="U15">
        <v>277.4448242552736</v>
      </c>
      <c r="V15">
        <v>3.6410728836546689</v>
      </c>
      <c r="W15">
        <v>8.8924817851300642</v>
      </c>
      <c r="X15">
        <v>37.69576184740157</v>
      </c>
      <c r="Y15">
        <v>0</v>
      </c>
      <c r="Z15">
        <v>1.6745677645585473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6.5620611646837812</v>
      </c>
      <c r="AL15">
        <v>6.2339644550112077</v>
      </c>
      <c r="AM15">
        <v>4.0809918476309743</v>
      </c>
      <c r="AN15">
        <v>0</v>
      </c>
      <c r="AO15">
        <v>0</v>
      </c>
      <c r="AP15">
        <v>6.5461859737006883E-2</v>
      </c>
      <c r="AQ15">
        <v>0</v>
      </c>
      <c r="AR15">
        <v>13.398994639949906</v>
      </c>
      <c r="AS15">
        <v>8.1501307639323723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30.975233504433085</v>
      </c>
      <c r="BB15">
        <f t="shared" si="0"/>
        <v>710.05906085999607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165.64297427565802</v>
      </c>
      <c r="L16">
        <v>65.736634553635454</v>
      </c>
      <c r="M16">
        <v>0</v>
      </c>
      <c r="N16">
        <v>29.794246464057586</v>
      </c>
      <c r="O16">
        <v>49.997619918530212</v>
      </c>
      <c r="P16">
        <v>33.318990517599985</v>
      </c>
      <c r="Q16">
        <v>5.193644257833137</v>
      </c>
      <c r="R16">
        <v>10.663111735516761</v>
      </c>
      <c r="S16">
        <v>6.646694618774843</v>
      </c>
      <c r="T16">
        <v>0</v>
      </c>
      <c r="U16">
        <v>277.4448242552736</v>
      </c>
      <c r="V16">
        <v>3.6410728836546689</v>
      </c>
      <c r="W16">
        <v>8.8924817851300642</v>
      </c>
      <c r="X16">
        <v>37.69576184740157</v>
      </c>
      <c r="Y16">
        <v>0</v>
      </c>
      <c r="Z16">
        <v>1.6745677645585473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6.5620611646837812</v>
      </c>
      <c r="AL16">
        <v>6.2339644550112077</v>
      </c>
      <c r="AM16">
        <v>4.0809918476309743</v>
      </c>
      <c r="AN16">
        <v>0</v>
      </c>
      <c r="AO16">
        <v>0</v>
      </c>
      <c r="AP16">
        <v>6.5461859737006883E-2</v>
      </c>
      <c r="AQ16">
        <v>0</v>
      </c>
      <c r="AR16">
        <v>13.398994639949906</v>
      </c>
      <c r="AS16">
        <v>8.1501307639323723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30.716070797638174</v>
      </c>
      <c r="BB16">
        <f t="shared" si="0"/>
        <v>704.11815881093162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163.97606163949879</v>
      </c>
      <c r="L17">
        <v>65.736634553635454</v>
      </c>
      <c r="M17">
        <v>0</v>
      </c>
      <c r="N17">
        <v>29.794246464057586</v>
      </c>
      <c r="O17">
        <v>49.997619918530212</v>
      </c>
      <c r="P17">
        <v>33.318990517599985</v>
      </c>
      <c r="Q17">
        <v>5.193644257833137</v>
      </c>
      <c r="R17">
        <v>10.663111735516761</v>
      </c>
      <c r="S17">
        <v>6.646694618774843</v>
      </c>
      <c r="T17">
        <v>0</v>
      </c>
      <c r="U17">
        <v>277.4448242552736</v>
      </c>
      <c r="V17">
        <v>3.6410728836546689</v>
      </c>
      <c r="W17">
        <v>8.8924817851300642</v>
      </c>
      <c r="X17">
        <v>37.69576184740157</v>
      </c>
      <c r="Y17">
        <v>0</v>
      </c>
      <c r="Z17">
        <v>1.6745677645585473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6.5620611646837812</v>
      </c>
      <c r="AL17">
        <v>6.2339644550112077</v>
      </c>
      <c r="AM17">
        <v>4.0809918476309743</v>
      </c>
      <c r="AN17">
        <v>0</v>
      </c>
      <c r="AO17">
        <v>0</v>
      </c>
      <c r="AP17">
        <v>6.5461859737006883E-2</v>
      </c>
      <c r="AQ17">
        <v>0</v>
      </c>
      <c r="AR17">
        <v>11.988574151534126</v>
      </c>
      <c r="AS17">
        <v>8.1501307639323723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30.587438273030919</v>
      </c>
      <c r="BB17">
        <f t="shared" si="0"/>
        <v>701.16945821096397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165.64396139587814</v>
      </c>
      <c r="L18">
        <v>65.737357580000634</v>
      </c>
      <c r="M18">
        <v>0</v>
      </c>
      <c r="N18">
        <v>29.794246464057586</v>
      </c>
      <c r="O18">
        <v>49.997619918530212</v>
      </c>
      <c r="P18">
        <v>33.318990517599985</v>
      </c>
      <c r="Q18">
        <v>5.193644257833137</v>
      </c>
      <c r="R18">
        <v>10.663111735516761</v>
      </c>
      <c r="S18">
        <v>6.646694618774843</v>
      </c>
      <c r="T18">
        <v>0</v>
      </c>
      <c r="U18">
        <v>277.4448242552736</v>
      </c>
      <c r="V18">
        <v>3.6410728836546689</v>
      </c>
      <c r="W18">
        <v>8.8924817851300642</v>
      </c>
      <c r="X18">
        <v>37.69576184740157</v>
      </c>
      <c r="Y18">
        <v>0</v>
      </c>
      <c r="Z18">
        <v>1.6745677645585473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6.5620611646837812</v>
      </c>
      <c r="AL18">
        <v>6.2339644550112077</v>
      </c>
      <c r="AM18">
        <v>4.0809918476309743</v>
      </c>
      <c r="AN18">
        <v>0</v>
      </c>
      <c r="AO18">
        <v>0</v>
      </c>
      <c r="AP18">
        <v>6.5461859737006883E-2</v>
      </c>
      <c r="AQ18">
        <v>0</v>
      </c>
      <c r="AR18">
        <v>11.988574151534126</v>
      </c>
      <c r="AS18">
        <v>8.1501307639323723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30.657186705349659</v>
      </c>
      <c r="BB18">
        <f t="shared" si="0"/>
        <v>702.76833256138968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165.64244312877022</v>
      </c>
      <c r="L19">
        <v>65.736650313678467</v>
      </c>
      <c r="M19">
        <v>0</v>
      </c>
      <c r="N19">
        <v>29.794246464057586</v>
      </c>
      <c r="O19">
        <v>49.997619918530212</v>
      </c>
      <c r="P19">
        <v>33.318990517599985</v>
      </c>
      <c r="Q19">
        <v>5.193644257833137</v>
      </c>
      <c r="R19">
        <v>10.663111735516761</v>
      </c>
      <c r="S19">
        <v>6.646694618774843</v>
      </c>
      <c r="T19">
        <v>0</v>
      </c>
      <c r="U19">
        <v>277.4448242552736</v>
      </c>
      <c r="V19">
        <v>3.6410728836546689</v>
      </c>
      <c r="W19">
        <v>8.8924817851300642</v>
      </c>
      <c r="X19">
        <v>37.69576184740157</v>
      </c>
      <c r="Y19">
        <v>0</v>
      </c>
      <c r="Z19">
        <v>1.6745677645585473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6.5620611646837812</v>
      </c>
      <c r="AL19">
        <v>6.2339644550112077</v>
      </c>
      <c r="AM19">
        <v>4.0809918476309743</v>
      </c>
      <c r="AN19">
        <v>0</v>
      </c>
      <c r="AO19">
        <v>0</v>
      </c>
      <c r="AP19">
        <v>6.5461859737006883E-2</v>
      </c>
      <c r="AQ19">
        <v>0</v>
      </c>
      <c r="AR19">
        <v>11.988574151534126</v>
      </c>
      <c r="AS19">
        <v>8.1501307639323723</v>
      </c>
      <c r="AT19">
        <v>0</v>
      </c>
      <c r="AU19">
        <v>0</v>
      </c>
      <c r="AV19">
        <v>4.0813480366965411</v>
      </c>
      <c r="AW19">
        <v>0</v>
      </c>
      <c r="AX19">
        <v>0</v>
      </c>
      <c r="AY19">
        <v>0</v>
      </c>
      <c r="AZ19">
        <v>0</v>
      </c>
      <c r="BA19">
        <v>30.82769402598619</v>
      </c>
      <c r="BB19">
        <f t="shared" si="0"/>
        <v>706.67694774401957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165.64326954941149</v>
      </c>
      <c r="L20">
        <v>65.737226539566237</v>
      </c>
      <c r="M20">
        <v>0</v>
      </c>
      <c r="N20">
        <v>29.794246464057586</v>
      </c>
      <c r="O20">
        <v>49.997619918530212</v>
      </c>
      <c r="P20">
        <v>33.318990517599985</v>
      </c>
      <c r="Q20">
        <v>5.193644257833137</v>
      </c>
      <c r="R20">
        <v>10.663111735516761</v>
      </c>
      <c r="S20">
        <v>6.646694618774843</v>
      </c>
      <c r="T20">
        <v>0</v>
      </c>
      <c r="U20">
        <v>277.4448242552736</v>
      </c>
      <c r="V20">
        <v>3.6410728836546689</v>
      </c>
      <c r="W20">
        <v>8.8924817851300642</v>
      </c>
      <c r="X20">
        <v>37.69576184740157</v>
      </c>
      <c r="Y20">
        <v>0</v>
      </c>
      <c r="Z20">
        <v>1.6745677645585473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6.5620611646837812</v>
      </c>
      <c r="AL20">
        <v>6.2339644550112077</v>
      </c>
      <c r="AM20">
        <v>4.0809918476309743</v>
      </c>
      <c r="AN20">
        <v>0</v>
      </c>
      <c r="AO20">
        <v>0</v>
      </c>
      <c r="AP20">
        <v>6.5461859737006883E-2</v>
      </c>
      <c r="AQ20">
        <v>0</v>
      </c>
      <c r="AR20">
        <v>11.988574151534126</v>
      </c>
      <c r="AS20">
        <v>8.1501307639323723</v>
      </c>
      <c r="AT20">
        <v>0</v>
      </c>
      <c r="AU20">
        <v>0</v>
      </c>
      <c r="AV20">
        <v>4.0813480366965411</v>
      </c>
      <c r="AW20">
        <v>0</v>
      </c>
      <c r="AX20">
        <v>0</v>
      </c>
      <c r="AY20">
        <v>0</v>
      </c>
      <c r="AZ20">
        <v>0</v>
      </c>
      <c r="BA20">
        <v>30.827752656611104</v>
      </c>
      <c r="BB20">
        <f t="shared" si="0"/>
        <v>706.67829175992381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165.64347201513164</v>
      </c>
      <c r="L21">
        <v>65.737282788920268</v>
      </c>
      <c r="M21">
        <v>0</v>
      </c>
      <c r="N21">
        <v>29.794246464057586</v>
      </c>
      <c r="O21">
        <v>49.997619918530212</v>
      </c>
      <c r="P21">
        <v>33.318990517599985</v>
      </c>
      <c r="Q21">
        <v>5.193644257833137</v>
      </c>
      <c r="R21">
        <v>10.663111735516761</v>
      </c>
      <c r="S21">
        <v>6.646694618774843</v>
      </c>
      <c r="T21">
        <v>0</v>
      </c>
      <c r="U21">
        <v>277.4448242552736</v>
      </c>
      <c r="V21">
        <v>3.6410728836546689</v>
      </c>
      <c r="W21">
        <v>8.8924817851300642</v>
      </c>
      <c r="X21">
        <v>37.69576184740157</v>
      </c>
      <c r="Y21">
        <v>0</v>
      </c>
      <c r="Z21">
        <v>1.6745677645585473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6.5620611646837812</v>
      </c>
      <c r="AL21">
        <v>6.2339644550112077</v>
      </c>
      <c r="AM21">
        <v>4.0809918476309743</v>
      </c>
      <c r="AN21">
        <v>0</v>
      </c>
      <c r="AO21">
        <v>0</v>
      </c>
      <c r="AP21">
        <v>6.5461859737006883E-2</v>
      </c>
      <c r="AQ21">
        <v>0</v>
      </c>
      <c r="AR21">
        <v>13.398994639949906</v>
      </c>
      <c r="AS21">
        <v>8.1501307639323723</v>
      </c>
      <c r="AT21">
        <v>0</v>
      </c>
      <c r="AU21">
        <v>0</v>
      </c>
      <c r="AV21">
        <v>4.0813480366965411</v>
      </c>
      <c r="AW21">
        <v>0</v>
      </c>
      <c r="AX21">
        <v>0</v>
      </c>
      <c r="AY21">
        <v>0</v>
      </c>
      <c r="AZ21">
        <v>0</v>
      </c>
      <c r="BA21">
        <v>30.886719047316987</v>
      </c>
      <c r="BB21">
        <f t="shared" si="0"/>
        <v>708.03000457270775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165.64217195684466</v>
      </c>
      <c r="L22">
        <v>65.737282788920268</v>
      </c>
      <c r="M22">
        <v>0</v>
      </c>
      <c r="N22">
        <v>29.794246464057586</v>
      </c>
      <c r="O22">
        <v>49.997619918530212</v>
      </c>
      <c r="P22">
        <v>33.318990517599985</v>
      </c>
      <c r="Q22">
        <v>5.193644257833137</v>
      </c>
      <c r="R22">
        <v>10.663111735516761</v>
      </c>
      <c r="S22">
        <v>6.646694618774843</v>
      </c>
      <c r="T22">
        <v>0</v>
      </c>
      <c r="U22">
        <v>277.4448242552736</v>
      </c>
      <c r="V22">
        <v>3.6410728836546689</v>
      </c>
      <c r="W22">
        <v>8.8924817851300642</v>
      </c>
      <c r="X22">
        <v>37.69576184740157</v>
      </c>
      <c r="Y22">
        <v>0</v>
      </c>
      <c r="Z22">
        <v>1.6745677645585473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4.156131025046963</v>
      </c>
      <c r="AI22">
        <v>0</v>
      </c>
      <c r="AJ22">
        <v>0</v>
      </c>
      <c r="AK22">
        <v>6.5620611646837812</v>
      </c>
      <c r="AL22">
        <v>6.2339644550112077</v>
      </c>
      <c r="AM22">
        <v>4.0809918476309743</v>
      </c>
      <c r="AN22">
        <v>0</v>
      </c>
      <c r="AO22">
        <v>0</v>
      </c>
      <c r="AP22">
        <v>6.5461859737006883E-2</v>
      </c>
      <c r="AQ22">
        <v>0</v>
      </c>
      <c r="AR22">
        <v>13.398994639949906</v>
      </c>
      <c r="AS22">
        <v>8.1501307639323723</v>
      </c>
      <c r="AT22">
        <v>0</v>
      </c>
      <c r="AU22">
        <v>0</v>
      </c>
      <c r="AV22">
        <v>4.0813480366965411</v>
      </c>
      <c r="AW22">
        <v>0</v>
      </c>
      <c r="AX22">
        <v>0</v>
      </c>
      <c r="AY22">
        <v>0</v>
      </c>
      <c r="AZ22">
        <v>0</v>
      </c>
      <c r="BA22">
        <v>31.060390981727565</v>
      </c>
      <c r="BB22">
        <f t="shared" si="0"/>
        <v>712.01116360505728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165.64158831037452</v>
      </c>
      <c r="L23">
        <v>65.737139244862746</v>
      </c>
      <c r="M23">
        <v>0</v>
      </c>
      <c r="N23">
        <v>29.794246464057586</v>
      </c>
      <c r="O23">
        <v>49.997619918530212</v>
      </c>
      <c r="P23">
        <v>33.318990517599985</v>
      </c>
      <c r="Q23">
        <v>5.193644257833137</v>
      </c>
      <c r="R23">
        <v>10.663111735516761</v>
      </c>
      <c r="S23">
        <v>6.646694618774843</v>
      </c>
      <c r="T23">
        <v>0</v>
      </c>
      <c r="U23">
        <v>277.4448242552736</v>
      </c>
      <c r="V23">
        <v>3.6410728836546689</v>
      </c>
      <c r="W23">
        <v>8.8924817851300642</v>
      </c>
      <c r="X23">
        <v>37.69576184740157</v>
      </c>
      <c r="Y23">
        <v>0</v>
      </c>
      <c r="Z23">
        <v>1.6745677645585473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5.6230005848465865</v>
      </c>
      <c r="AI23">
        <v>0</v>
      </c>
      <c r="AJ23">
        <v>0</v>
      </c>
      <c r="AK23">
        <v>6.5620611646837812</v>
      </c>
      <c r="AL23">
        <v>6.2339644550112077</v>
      </c>
      <c r="AM23">
        <v>4.0809918476309743</v>
      </c>
      <c r="AN23">
        <v>0</v>
      </c>
      <c r="AO23">
        <v>0</v>
      </c>
      <c r="AP23">
        <v>6.5461859737006883E-2</v>
      </c>
      <c r="AQ23">
        <v>0</v>
      </c>
      <c r="AR23">
        <v>11.988574151534126</v>
      </c>
      <c r="AS23">
        <v>8.1501307639323723</v>
      </c>
      <c r="AT23">
        <v>0</v>
      </c>
      <c r="AU23">
        <v>0</v>
      </c>
      <c r="AV23">
        <v>4.0813480366965411</v>
      </c>
      <c r="AW23">
        <v>0</v>
      </c>
      <c r="AX23">
        <v>0</v>
      </c>
      <c r="AY23">
        <v>0</v>
      </c>
      <c r="AZ23">
        <v>0</v>
      </c>
      <c r="BA23">
        <v>31.062720156347353</v>
      </c>
      <c r="BB23">
        <f t="shared" si="0"/>
        <v>712.0645563112937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165.64158831037452</v>
      </c>
      <c r="L24">
        <v>65.737139244862746</v>
      </c>
      <c r="M24">
        <v>0</v>
      </c>
      <c r="N24">
        <v>29.794246464057586</v>
      </c>
      <c r="O24">
        <v>49.997619918530212</v>
      </c>
      <c r="P24">
        <v>33.318990517599985</v>
      </c>
      <c r="Q24">
        <v>5.193644257833137</v>
      </c>
      <c r="R24">
        <v>10.663111735516761</v>
      </c>
      <c r="S24">
        <v>6.646694618774843</v>
      </c>
      <c r="T24">
        <v>0</v>
      </c>
      <c r="U24">
        <v>277.4448242552736</v>
      </c>
      <c r="V24">
        <v>3.6410728836546689</v>
      </c>
      <c r="W24">
        <v>8.8924817851300642</v>
      </c>
      <c r="X24">
        <v>37.69576184740157</v>
      </c>
      <c r="Y24">
        <v>0</v>
      </c>
      <c r="Z24">
        <v>1.6745677645585473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9.7791316098935503</v>
      </c>
      <c r="AI24">
        <v>0</v>
      </c>
      <c r="AJ24">
        <v>0</v>
      </c>
      <c r="AK24">
        <v>6.5620611646837812</v>
      </c>
      <c r="AL24">
        <v>6.2339644550112077</v>
      </c>
      <c r="AM24">
        <v>4.0809918476309743</v>
      </c>
      <c r="AN24">
        <v>0</v>
      </c>
      <c r="AO24">
        <v>0</v>
      </c>
      <c r="AP24">
        <v>0</v>
      </c>
      <c r="AQ24">
        <v>0</v>
      </c>
      <c r="AR24">
        <v>11.988574151534126</v>
      </c>
      <c r="AS24">
        <v>8.1501307639323723</v>
      </c>
      <c r="AT24">
        <v>0</v>
      </c>
      <c r="AU24">
        <v>0</v>
      </c>
      <c r="AV24">
        <v>4.0813480366965411</v>
      </c>
      <c r="AW24">
        <v>0</v>
      </c>
      <c r="AX24">
        <v>0</v>
      </c>
      <c r="AY24">
        <v>0</v>
      </c>
      <c r="AZ24">
        <v>0</v>
      </c>
      <c r="BA24">
        <v>31.233710127457314</v>
      </c>
      <c r="BB24">
        <f t="shared" si="0"/>
        <v>715.98423550549364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165.64158831037452</v>
      </c>
      <c r="L25">
        <v>65.737139244862746</v>
      </c>
      <c r="M25">
        <v>0</v>
      </c>
      <c r="N25">
        <v>29.794246464057586</v>
      </c>
      <c r="O25">
        <v>49.997619918530212</v>
      </c>
      <c r="P25">
        <v>33.318990517599985</v>
      </c>
      <c r="Q25">
        <v>5.193644257833137</v>
      </c>
      <c r="R25">
        <v>10.663111735516761</v>
      </c>
      <c r="S25">
        <v>6.646694618774843</v>
      </c>
      <c r="T25">
        <v>0</v>
      </c>
      <c r="U25">
        <v>277.4448242552736</v>
      </c>
      <c r="V25">
        <v>3.6410728836546689</v>
      </c>
      <c r="W25">
        <v>8.8924817851300642</v>
      </c>
      <c r="X25">
        <v>37.69576184740157</v>
      </c>
      <c r="Y25">
        <v>0</v>
      </c>
      <c r="Z25">
        <v>1.6745677645585473</v>
      </c>
      <c r="AA25">
        <v>0</v>
      </c>
      <c r="AB25">
        <v>0.86274038321853475</v>
      </c>
      <c r="AC25">
        <v>2.5019186465247341</v>
      </c>
      <c r="AD25">
        <v>0</v>
      </c>
      <c r="AE25">
        <v>0</v>
      </c>
      <c r="AF25">
        <v>0</v>
      </c>
      <c r="AG25">
        <v>0</v>
      </c>
      <c r="AH25">
        <v>16.477836780839073</v>
      </c>
      <c r="AI25">
        <v>0</v>
      </c>
      <c r="AJ25">
        <v>0</v>
      </c>
      <c r="AK25">
        <v>6.5620611646837812</v>
      </c>
      <c r="AL25">
        <v>6.2339644550112077</v>
      </c>
      <c r="AM25">
        <v>4.0809918476309743</v>
      </c>
      <c r="AN25">
        <v>0</v>
      </c>
      <c r="AO25">
        <v>0</v>
      </c>
      <c r="AP25">
        <v>0</v>
      </c>
      <c r="AQ25">
        <v>0</v>
      </c>
      <c r="AR25">
        <v>11.988574151534126</v>
      </c>
      <c r="AS25">
        <v>8.1501307639323723</v>
      </c>
      <c r="AT25">
        <v>0</v>
      </c>
      <c r="AU25">
        <v>0</v>
      </c>
      <c r="AV25">
        <v>4.0813480366965411</v>
      </c>
      <c r="AW25">
        <v>0</v>
      </c>
      <c r="AX25">
        <v>0</v>
      </c>
      <c r="AY25">
        <v>0</v>
      </c>
      <c r="AZ25">
        <v>0</v>
      </c>
      <c r="BA25">
        <v>31.654358751046111</v>
      </c>
      <c r="BB25">
        <f t="shared" si="0"/>
        <v>725.62695108259379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165.64158831037452</v>
      </c>
      <c r="L26">
        <v>65.737139244862746</v>
      </c>
      <c r="M26">
        <v>0</v>
      </c>
      <c r="N26">
        <v>29.794246464057586</v>
      </c>
      <c r="O26">
        <v>49.997619918530212</v>
      </c>
      <c r="P26">
        <v>33.318990517599985</v>
      </c>
      <c r="Q26">
        <v>5.193644257833137</v>
      </c>
      <c r="R26">
        <v>10.663111735516761</v>
      </c>
      <c r="S26">
        <v>6.646694618774843</v>
      </c>
      <c r="T26">
        <v>0</v>
      </c>
      <c r="U26">
        <v>277.4448242552736</v>
      </c>
      <c r="V26">
        <v>3.6410728836546689</v>
      </c>
      <c r="W26">
        <v>8.8924817851300642</v>
      </c>
      <c r="X26">
        <v>37.69576184740157</v>
      </c>
      <c r="Y26">
        <v>0</v>
      </c>
      <c r="Z26">
        <v>1.6745677645585473</v>
      </c>
      <c r="AA26">
        <v>0</v>
      </c>
      <c r="AB26">
        <v>3.3819418584846588</v>
      </c>
      <c r="AC26">
        <v>2.5019186465247341</v>
      </c>
      <c r="AD26">
        <v>0</v>
      </c>
      <c r="AE26">
        <v>0</v>
      </c>
      <c r="AF26">
        <v>0</v>
      </c>
      <c r="AG26">
        <v>0</v>
      </c>
      <c r="AH26">
        <v>20.780654865685662</v>
      </c>
      <c r="AI26">
        <v>0</v>
      </c>
      <c r="AJ26">
        <v>0</v>
      </c>
      <c r="AK26">
        <v>6.5620611646837812</v>
      </c>
      <c r="AL26">
        <v>6.2339644550112077</v>
      </c>
      <c r="AM26">
        <v>4.0809918476309743</v>
      </c>
      <c r="AN26">
        <v>0</v>
      </c>
      <c r="AO26">
        <v>0</v>
      </c>
      <c r="AP26">
        <v>0</v>
      </c>
      <c r="AQ26">
        <v>0</v>
      </c>
      <c r="AR26">
        <v>11.988574151534126</v>
      </c>
      <c r="AS26">
        <v>8.1501307639323723</v>
      </c>
      <c r="AT26">
        <v>0</v>
      </c>
      <c r="AU26">
        <v>0</v>
      </c>
      <c r="AV26">
        <v>4.0813480366965411</v>
      </c>
      <c r="AW26">
        <v>0</v>
      </c>
      <c r="AX26">
        <v>0</v>
      </c>
      <c r="AY26">
        <v>0</v>
      </c>
      <c r="AZ26">
        <v>0</v>
      </c>
      <c r="BA26">
        <v>31.939519168658819</v>
      </c>
      <c r="BB26">
        <f t="shared" si="0"/>
        <v>732.16381022509358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165.64158831037452</v>
      </c>
      <c r="L27">
        <v>65.737139244862746</v>
      </c>
      <c r="M27">
        <v>0</v>
      </c>
      <c r="N27">
        <v>29.794246464057586</v>
      </c>
      <c r="O27">
        <v>49.997619918530212</v>
      </c>
      <c r="P27">
        <v>33.318990517599985</v>
      </c>
      <c r="Q27">
        <v>5.193644257833137</v>
      </c>
      <c r="R27">
        <v>10.663111735516761</v>
      </c>
      <c r="S27">
        <v>6.646694618774843</v>
      </c>
      <c r="T27">
        <v>0</v>
      </c>
      <c r="U27">
        <v>277.4448242552736</v>
      </c>
      <c r="V27">
        <v>3.6410728836546689</v>
      </c>
      <c r="W27">
        <v>8.8924817851300642</v>
      </c>
      <c r="X27">
        <v>37.69576184740157</v>
      </c>
      <c r="Y27">
        <v>0</v>
      </c>
      <c r="Z27">
        <v>3.3491355291170946</v>
      </c>
      <c r="AA27">
        <v>0</v>
      </c>
      <c r="AB27">
        <v>3.3819418584846588</v>
      </c>
      <c r="AC27">
        <v>2.5019186465247341</v>
      </c>
      <c r="AD27">
        <v>0</v>
      </c>
      <c r="AE27">
        <v>0</v>
      </c>
      <c r="AF27">
        <v>0</v>
      </c>
      <c r="AG27">
        <v>0</v>
      </c>
      <c r="AH27">
        <v>22.638689918284285</v>
      </c>
      <c r="AI27">
        <v>0.98730025297432666</v>
      </c>
      <c r="AJ27">
        <v>0</v>
      </c>
      <c r="AK27">
        <v>6.5620611646837812</v>
      </c>
      <c r="AL27">
        <v>3.2654099778665606</v>
      </c>
      <c r="AM27">
        <v>4.0809918476309743</v>
      </c>
      <c r="AN27">
        <v>0</v>
      </c>
      <c r="AO27">
        <v>0</v>
      </c>
      <c r="AP27">
        <v>0</v>
      </c>
      <c r="AQ27">
        <v>0</v>
      </c>
      <c r="AR27">
        <v>13.398994639949906</v>
      </c>
      <c r="AS27">
        <v>8.1501307639323723</v>
      </c>
      <c r="AT27">
        <v>0</v>
      </c>
      <c r="AU27">
        <v>0</v>
      </c>
      <c r="AV27">
        <v>4.0813480366965411</v>
      </c>
      <c r="AW27">
        <v>0</v>
      </c>
      <c r="AX27">
        <v>3.9757173142610638</v>
      </c>
      <c r="AY27">
        <v>0</v>
      </c>
      <c r="AZ27">
        <v>0</v>
      </c>
      <c r="BA27">
        <v>32.229506099997565</v>
      </c>
      <c r="BB27">
        <f t="shared" si="0"/>
        <v>738.81130968941852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165.64158831037452</v>
      </c>
      <c r="L28">
        <v>65.737139244862746</v>
      </c>
      <c r="M28">
        <v>0</v>
      </c>
      <c r="N28">
        <v>29.794246464057586</v>
      </c>
      <c r="O28">
        <v>49.997619918530212</v>
      </c>
      <c r="P28">
        <v>33.318990517599985</v>
      </c>
      <c r="Q28">
        <v>5.193644257833137</v>
      </c>
      <c r="R28">
        <v>10.663111735516761</v>
      </c>
      <c r="S28">
        <v>6.646694618774843</v>
      </c>
      <c r="T28">
        <v>0</v>
      </c>
      <c r="U28">
        <v>277.4448242552736</v>
      </c>
      <c r="V28">
        <v>3.6410728836546689</v>
      </c>
      <c r="W28">
        <v>8.8924817851300642</v>
      </c>
      <c r="X28">
        <v>37.69576184740157</v>
      </c>
      <c r="Y28">
        <v>0</v>
      </c>
      <c r="Z28">
        <v>3.3491355291170946</v>
      </c>
      <c r="AA28">
        <v>3.5897654059695254</v>
      </c>
      <c r="AB28">
        <v>6.7983934251721978</v>
      </c>
      <c r="AC28">
        <v>5.0038370341264873</v>
      </c>
      <c r="AD28">
        <v>2.355346539344604</v>
      </c>
      <c r="AE28">
        <v>0</v>
      </c>
      <c r="AF28">
        <v>0</v>
      </c>
      <c r="AG28">
        <v>0</v>
      </c>
      <c r="AH28">
        <v>30.193068955854731</v>
      </c>
      <c r="AI28">
        <v>4.2783001468378208</v>
      </c>
      <c r="AJ28">
        <v>0</v>
      </c>
      <c r="AK28">
        <v>6.5620611646837812</v>
      </c>
      <c r="AL28">
        <v>3.2654099778665606</v>
      </c>
      <c r="AM28">
        <v>4.0809918476309743</v>
      </c>
      <c r="AN28">
        <v>0</v>
      </c>
      <c r="AO28">
        <v>0</v>
      </c>
      <c r="AP28">
        <v>0</v>
      </c>
      <c r="AQ28">
        <v>0</v>
      </c>
      <c r="AR28">
        <v>13.398994639949906</v>
      </c>
      <c r="AS28">
        <v>8.1501307639323723</v>
      </c>
      <c r="AT28">
        <v>0</v>
      </c>
      <c r="AU28">
        <v>0</v>
      </c>
      <c r="AV28">
        <v>4.0813480366965411</v>
      </c>
      <c r="AW28">
        <v>0</v>
      </c>
      <c r="AX28">
        <v>3.9757173142610638</v>
      </c>
      <c r="AY28">
        <v>0</v>
      </c>
      <c r="AZ28">
        <v>0</v>
      </c>
      <c r="BA28">
        <v>33.178736482734919</v>
      </c>
      <c r="BB28">
        <f t="shared" si="0"/>
        <v>760.57094013771859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165.64158831037452</v>
      </c>
      <c r="L29">
        <v>65.737139244862746</v>
      </c>
      <c r="M29">
        <v>0</v>
      </c>
      <c r="N29">
        <v>29.794246464057586</v>
      </c>
      <c r="O29">
        <v>49.997619918530212</v>
      </c>
      <c r="P29">
        <v>33.318990517599985</v>
      </c>
      <c r="Q29">
        <v>5.193644257833137</v>
      </c>
      <c r="R29">
        <v>10.663111735516761</v>
      </c>
      <c r="S29">
        <v>6.646694618774843</v>
      </c>
      <c r="T29">
        <v>0</v>
      </c>
      <c r="U29">
        <v>277.4448242552736</v>
      </c>
      <c r="V29">
        <v>3.6410728836546689</v>
      </c>
      <c r="W29">
        <v>8.8924817851300642</v>
      </c>
      <c r="X29">
        <v>37.69576184740157</v>
      </c>
      <c r="Y29">
        <v>0</v>
      </c>
      <c r="Z29">
        <v>3.3491355291170946</v>
      </c>
      <c r="AA29">
        <v>3.5897654059695254</v>
      </c>
      <c r="AB29">
        <v>10.228648410770193</v>
      </c>
      <c r="AC29">
        <v>7.5133276242955533</v>
      </c>
      <c r="AD29">
        <v>4.7106933378209135</v>
      </c>
      <c r="AE29">
        <v>0</v>
      </c>
      <c r="AF29">
        <v>0</v>
      </c>
      <c r="AG29">
        <v>0</v>
      </c>
      <c r="AH29">
        <v>30.193068955854731</v>
      </c>
      <c r="AI29">
        <v>4.2783001468378208</v>
      </c>
      <c r="AJ29">
        <v>0</v>
      </c>
      <c r="AK29">
        <v>6.5620611646837812</v>
      </c>
      <c r="AL29">
        <v>3.2654099778665606</v>
      </c>
      <c r="AM29">
        <v>4.0809918476309743</v>
      </c>
      <c r="AN29">
        <v>0</v>
      </c>
      <c r="AO29">
        <v>0</v>
      </c>
      <c r="AP29">
        <v>0</v>
      </c>
      <c r="AQ29">
        <v>0</v>
      </c>
      <c r="AR29">
        <v>11.988574151534126</v>
      </c>
      <c r="AS29">
        <v>8.1501307639323723</v>
      </c>
      <c r="AT29">
        <v>0</v>
      </c>
      <c r="AU29">
        <v>0</v>
      </c>
      <c r="AV29">
        <v>4.0813480366965411</v>
      </c>
      <c r="AW29">
        <v>0</v>
      </c>
      <c r="AX29">
        <v>3.9757173142610638</v>
      </c>
      <c r="AY29">
        <v>0</v>
      </c>
      <c r="AZ29">
        <v>0</v>
      </c>
      <c r="BA29">
        <v>33.466515767562512</v>
      </c>
      <c r="BB29">
        <f t="shared" si="0"/>
        <v>767.16783273871863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165.64158831037452</v>
      </c>
      <c r="L30">
        <v>65.737139244862746</v>
      </c>
      <c r="M30">
        <v>0</v>
      </c>
      <c r="N30">
        <v>29.794246464057586</v>
      </c>
      <c r="O30">
        <v>49.997619918530212</v>
      </c>
      <c r="P30">
        <v>33.318990517599985</v>
      </c>
      <c r="Q30">
        <v>5.193644257833137</v>
      </c>
      <c r="R30">
        <v>10.663111735516761</v>
      </c>
      <c r="S30">
        <v>6.646694618774843</v>
      </c>
      <c r="T30">
        <v>0</v>
      </c>
      <c r="U30">
        <v>277.4448242552736</v>
      </c>
      <c r="V30">
        <v>3.6410728836546689</v>
      </c>
      <c r="W30">
        <v>8.8924817851300642</v>
      </c>
      <c r="X30">
        <v>37.69576184740157</v>
      </c>
      <c r="Y30">
        <v>0</v>
      </c>
      <c r="Z30">
        <v>3.3491355291170946</v>
      </c>
      <c r="AA30">
        <v>3.5897654059695254</v>
      </c>
      <c r="AB30">
        <v>10.228648410770193</v>
      </c>
      <c r="AC30">
        <v>7.5133276242955533</v>
      </c>
      <c r="AD30">
        <v>7.066039877165518</v>
      </c>
      <c r="AE30">
        <v>0</v>
      </c>
      <c r="AF30">
        <v>0</v>
      </c>
      <c r="AG30">
        <v>0</v>
      </c>
      <c r="AH30">
        <v>30.193068955854731</v>
      </c>
      <c r="AI30">
        <v>4.2783001468378208</v>
      </c>
      <c r="AJ30">
        <v>0</v>
      </c>
      <c r="AK30">
        <v>6.5620611646837812</v>
      </c>
      <c r="AL30">
        <v>3.2654099778665606</v>
      </c>
      <c r="AM30">
        <v>4.0809918476309743</v>
      </c>
      <c r="AN30">
        <v>0</v>
      </c>
      <c r="AO30">
        <v>0</v>
      </c>
      <c r="AP30">
        <v>0</v>
      </c>
      <c r="AQ30">
        <v>0</v>
      </c>
      <c r="AR30">
        <v>11.988574151534126</v>
      </c>
      <c r="AS30">
        <v>8.1501307639323723</v>
      </c>
      <c r="AT30">
        <v>0</v>
      </c>
      <c r="AU30">
        <v>0</v>
      </c>
      <c r="AV30">
        <v>4.0813480366965411</v>
      </c>
      <c r="AW30">
        <v>0</v>
      </c>
      <c r="AX30">
        <v>3.9757173142610638</v>
      </c>
      <c r="AY30">
        <v>0</v>
      </c>
      <c r="AZ30">
        <v>0</v>
      </c>
      <c r="BA30">
        <v>33.564969252907105</v>
      </c>
      <c r="BB30">
        <f t="shared" si="0"/>
        <v>769.42472579271873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6.0972396159465661E-2</v>
      </c>
      <c r="H31">
        <v>0</v>
      </c>
      <c r="I31">
        <v>0</v>
      </c>
      <c r="J31">
        <v>0</v>
      </c>
      <c r="K31">
        <v>165.64158831037452</v>
      </c>
      <c r="L31">
        <v>65.737139244862746</v>
      </c>
      <c r="M31">
        <v>0</v>
      </c>
      <c r="N31">
        <v>29.794246464057586</v>
      </c>
      <c r="O31">
        <v>49.997619918530212</v>
      </c>
      <c r="P31">
        <v>33.318990517599985</v>
      </c>
      <c r="Q31">
        <v>5.1876126328264691</v>
      </c>
      <c r="R31">
        <v>10.663111735516761</v>
      </c>
      <c r="S31">
        <v>6.646694618774843</v>
      </c>
      <c r="T31">
        <v>0</v>
      </c>
      <c r="U31">
        <v>277.4448242552736</v>
      </c>
      <c r="V31">
        <v>3.6410728836546689</v>
      </c>
      <c r="W31">
        <v>8.8924817851300642</v>
      </c>
      <c r="X31">
        <v>37.69576184740157</v>
      </c>
      <c r="Y31">
        <v>0</v>
      </c>
      <c r="Z31">
        <v>3.3491355291170946</v>
      </c>
      <c r="AA31">
        <v>3.5897654059695254</v>
      </c>
      <c r="AB31">
        <v>10.228648410770193</v>
      </c>
      <c r="AC31">
        <v>7.5133276242955533</v>
      </c>
      <c r="AD31">
        <v>9.4213864165101207</v>
      </c>
      <c r="AE31">
        <v>0</v>
      </c>
      <c r="AF31">
        <v>0</v>
      </c>
      <c r="AG31">
        <v>0</v>
      </c>
      <c r="AH31">
        <v>30.193068955854731</v>
      </c>
      <c r="AI31">
        <v>4.2783001468378208</v>
      </c>
      <c r="AJ31">
        <v>0</v>
      </c>
      <c r="AK31">
        <v>6.5620611646837812</v>
      </c>
      <c r="AL31">
        <v>3.2654099778665606</v>
      </c>
      <c r="AM31">
        <v>4.0809918476309743</v>
      </c>
      <c r="AN31">
        <v>0</v>
      </c>
      <c r="AO31">
        <v>0</v>
      </c>
      <c r="AP31">
        <v>0</v>
      </c>
      <c r="AQ31">
        <v>0</v>
      </c>
      <c r="AR31">
        <v>11.988574151534126</v>
      </c>
      <c r="AS31">
        <v>8.1501307639323723</v>
      </c>
      <c r="AT31">
        <v>0</v>
      </c>
      <c r="AU31">
        <v>0</v>
      </c>
      <c r="AV31">
        <v>0.83618990735834819</v>
      </c>
      <c r="AW31">
        <v>0</v>
      </c>
      <c r="AX31">
        <v>0.76178682180448887</v>
      </c>
      <c r="AY31">
        <v>0</v>
      </c>
      <c r="AZ31">
        <v>0</v>
      </c>
      <c r="BA31">
        <v>33.395729358094876</v>
      </c>
      <c r="BB31">
        <f t="shared" si="0"/>
        <v>765.54516437623363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165.64158831037452</v>
      </c>
      <c r="L32">
        <v>65.737139244862746</v>
      </c>
      <c r="M32">
        <v>0</v>
      </c>
      <c r="N32">
        <v>29.794246464057586</v>
      </c>
      <c r="O32">
        <v>49.997619918530212</v>
      </c>
      <c r="P32">
        <v>33.318990517599985</v>
      </c>
      <c r="Q32">
        <v>5.1876126328264691</v>
      </c>
      <c r="R32">
        <v>10.663111735516761</v>
      </c>
      <c r="S32">
        <v>6.646694618774843</v>
      </c>
      <c r="T32">
        <v>0</v>
      </c>
      <c r="U32">
        <v>277.4448242552736</v>
      </c>
      <c r="V32">
        <v>3.6410728836546689</v>
      </c>
      <c r="W32">
        <v>8.8924817851300642</v>
      </c>
      <c r="X32">
        <v>37.69576184740157</v>
      </c>
      <c r="Y32">
        <v>0</v>
      </c>
      <c r="Z32">
        <v>3.3491355291170946</v>
      </c>
      <c r="AA32">
        <v>3.5897654059695254</v>
      </c>
      <c r="AB32">
        <v>10.228648410770193</v>
      </c>
      <c r="AC32">
        <v>7.5133276242955533</v>
      </c>
      <c r="AD32">
        <v>9.4213864165101207</v>
      </c>
      <c r="AE32">
        <v>0</v>
      </c>
      <c r="AF32">
        <v>0</v>
      </c>
      <c r="AG32">
        <v>0</v>
      </c>
      <c r="AH32">
        <v>30.193068955854731</v>
      </c>
      <c r="AI32">
        <v>4.2783001468378208</v>
      </c>
      <c r="AJ32">
        <v>0</v>
      </c>
      <c r="AK32">
        <v>6.5620611646837812</v>
      </c>
      <c r="AL32">
        <v>3.2654099778665606</v>
      </c>
      <c r="AM32">
        <v>4.0809918476309743</v>
      </c>
      <c r="AN32">
        <v>0</v>
      </c>
      <c r="AO32">
        <v>0</v>
      </c>
      <c r="AP32">
        <v>0</v>
      </c>
      <c r="AQ32">
        <v>0</v>
      </c>
      <c r="AR32">
        <v>11.988574151534126</v>
      </c>
      <c r="AS32">
        <v>8.1501307639323723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33.326385284656418</v>
      </c>
      <c r="BB32">
        <f t="shared" si="0"/>
        <v>763.95555932434968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165.64158831037452</v>
      </c>
      <c r="L33">
        <v>65.737139244862746</v>
      </c>
      <c r="M33">
        <v>0</v>
      </c>
      <c r="N33">
        <v>29.794246464057586</v>
      </c>
      <c r="O33">
        <v>49.997619918530212</v>
      </c>
      <c r="P33">
        <v>33.143434889386931</v>
      </c>
      <c r="Q33">
        <v>5.1876126328264691</v>
      </c>
      <c r="R33">
        <v>10.663111735516761</v>
      </c>
      <c r="S33">
        <v>6.646694618774843</v>
      </c>
      <c r="T33">
        <v>0</v>
      </c>
      <c r="U33">
        <v>277.4448242552736</v>
      </c>
      <c r="V33">
        <v>3.6410728836546689</v>
      </c>
      <c r="W33">
        <v>8.8924817851300642</v>
      </c>
      <c r="X33">
        <v>37.69576184740157</v>
      </c>
      <c r="Y33">
        <v>0</v>
      </c>
      <c r="Z33">
        <v>3.3491355291170946</v>
      </c>
      <c r="AA33">
        <v>3.5897654059695254</v>
      </c>
      <c r="AB33">
        <v>10.228648410770193</v>
      </c>
      <c r="AC33">
        <v>7.5133276242955533</v>
      </c>
      <c r="AD33">
        <v>9.4213864165101207</v>
      </c>
      <c r="AE33">
        <v>0</v>
      </c>
      <c r="AF33">
        <v>0</v>
      </c>
      <c r="AG33">
        <v>0</v>
      </c>
      <c r="AH33">
        <v>30.193068955854731</v>
      </c>
      <c r="AI33">
        <v>4.2783001468378208</v>
      </c>
      <c r="AJ33">
        <v>0</v>
      </c>
      <c r="AK33">
        <v>6.5620611646837812</v>
      </c>
      <c r="AL33">
        <v>3.2654099778665606</v>
      </c>
      <c r="AM33">
        <v>4.0809918476309743</v>
      </c>
      <c r="AN33">
        <v>0</v>
      </c>
      <c r="AO33">
        <v>0</v>
      </c>
      <c r="AP33">
        <v>1.5710856940096014</v>
      </c>
      <c r="AQ33">
        <v>0</v>
      </c>
      <c r="AR33">
        <v>13.398994639949906</v>
      </c>
      <c r="AS33">
        <v>8.1501307639323723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33.443674017822481</v>
      </c>
      <c r="BB33">
        <f t="shared" si="0"/>
        <v>766.64422114539605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165.64158831037452</v>
      </c>
      <c r="L34">
        <v>65.737139244862746</v>
      </c>
      <c r="M34">
        <v>0</v>
      </c>
      <c r="N34">
        <v>29.794246464057586</v>
      </c>
      <c r="O34">
        <v>49.997619918530212</v>
      </c>
      <c r="P34">
        <v>33.143434889386931</v>
      </c>
      <c r="Q34">
        <v>5.1876126328264691</v>
      </c>
      <c r="R34">
        <v>10.663111735516761</v>
      </c>
      <c r="S34">
        <v>6.646694618774843</v>
      </c>
      <c r="T34">
        <v>0</v>
      </c>
      <c r="U34">
        <v>277.4448242552736</v>
      </c>
      <c r="V34">
        <v>3.6410728836546689</v>
      </c>
      <c r="W34">
        <v>8.8924817851300642</v>
      </c>
      <c r="X34">
        <v>37.69576184740157</v>
      </c>
      <c r="Y34">
        <v>0</v>
      </c>
      <c r="Z34">
        <v>3.3491355291170946</v>
      </c>
      <c r="AA34">
        <v>3.5897654059695254</v>
      </c>
      <c r="AB34">
        <v>10.228648410770193</v>
      </c>
      <c r="AC34">
        <v>7.5133276242955533</v>
      </c>
      <c r="AD34">
        <v>9.4213864165101207</v>
      </c>
      <c r="AE34">
        <v>0</v>
      </c>
      <c r="AF34">
        <v>0</v>
      </c>
      <c r="AG34">
        <v>0</v>
      </c>
      <c r="AH34">
        <v>30.193068955854731</v>
      </c>
      <c r="AI34">
        <v>0.98730025297432666</v>
      </c>
      <c r="AJ34">
        <v>0</v>
      </c>
      <c r="AK34">
        <v>6.5620611646837812</v>
      </c>
      <c r="AL34">
        <v>3.2654099778665606</v>
      </c>
      <c r="AM34">
        <v>4.0809918476309743</v>
      </c>
      <c r="AN34">
        <v>0</v>
      </c>
      <c r="AO34">
        <v>0</v>
      </c>
      <c r="AP34">
        <v>1.5710856940096014</v>
      </c>
      <c r="AQ34">
        <v>0</v>
      </c>
      <c r="AR34">
        <v>13.398994639949906</v>
      </c>
      <c r="AS34">
        <v>8.1501307639323723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33.306110222258987</v>
      </c>
      <c r="BB34">
        <f t="shared" si="0"/>
        <v>763.49078504709598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165.64158831037452</v>
      </c>
      <c r="L35">
        <v>65.737139244862746</v>
      </c>
      <c r="M35">
        <v>0</v>
      </c>
      <c r="N35">
        <v>29.794246464057586</v>
      </c>
      <c r="O35">
        <v>49.997619918530212</v>
      </c>
      <c r="P35">
        <v>33.143434889386931</v>
      </c>
      <c r="Q35">
        <v>5.1876126328264691</v>
      </c>
      <c r="R35">
        <v>10.663111735516761</v>
      </c>
      <c r="S35">
        <v>6.646694618774843</v>
      </c>
      <c r="T35">
        <v>0</v>
      </c>
      <c r="U35">
        <v>277.4448242552736</v>
      </c>
      <c r="V35">
        <v>3.6410728836546689</v>
      </c>
      <c r="W35">
        <v>8.8924817851300642</v>
      </c>
      <c r="X35">
        <v>37.69576184740157</v>
      </c>
      <c r="Y35">
        <v>0</v>
      </c>
      <c r="Z35">
        <v>3.3491355291170946</v>
      </c>
      <c r="AA35">
        <v>3.5897654059695254</v>
      </c>
      <c r="AB35">
        <v>10.228648410770193</v>
      </c>
      <c r="AC35">
        <v>7.5133276242955533</v>
      </c>
      <c r="AD35">
        <v>7.066039877165518</v>
      </c>
      <c r="AE35">
        <v>0</v>
      </c>
      <c r="AF35">
        <v>0</v>
      </c>
      <c r="AG35">
        <v>0</v>
      </c>
      <c r="AH35">
        <v>30.193068955854731</v>
      </c>
      <c r="AI35">
        <v>0</v>
      </c>
      <c r="AJ35">
        <v>0</v>
      </c>
      <c r="AK35">
        <v>6.5620611646837812</v>
      </c>
      <c r="AL35">
        <v>3.2654099778665606</v>
      </c>
      <c r="AM35">
        <v>4.0809918476309743</v>
      </c>
      <c r="AN35">
        <v>0</v>
      </c>
      <c r="AO35">
        <v>0</v>
      </c>
      <c r="AP35">
        <v>1.5710856940096014</v>
      </c>
      <c r="AQ35">
        <v>0</v>
      </c>
      <c r="AR35">
        <v>11.988574151534126</v>
      </c>
      <c r="AS35">
        <v>8.1501307639323723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33.107432009924281</v>
      </c>
      <c r="BB35">
        <f t="shared" si="0"/>
        <v>758.93639597869594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165.64158831037452</v>
      </c>
      <c r="L36">
        <v>65.737139244862746</v>
      </c>
      <c r="M36">
        <v>0</v>
      </c>
      <c r="N36">
        <v>29.794246464057586</v>
      </c>
      <c r="O36">
        <v>49.997619918530212</v>
      </c>
      <c r="P36">
        <v>33.143434889386931</v>
      </c>
      <c r="Q36">
        <v>5.1876126328264691</v>
      </c>
      <c r="R36">
        <v>10.663111735516761</v>
      </c>
      <c r="S36">
        <v>6.646694618774843</v>
      </c>
      <c r="T36">
        <v>0</v>
      </c>
      <c r="U36">
        <v>277.4448242552736</v>
      </c>
      <c r="V36">
        <v>3.6410728836546689</v>
      </c>
      <c r="W36">
        <v>8.8924817851300642</v>
      </c>
      <c r="X36">
        <v>37.69576184740157</v>
      </c>
      <c r="Y36">
        <v>0</v>
      </c>
      <c r="Z36">
        <v>3.3491355291170946</v>
      </c>
      <c r="AA36">
        <v>3.5897654059695254</v>
      </c>
      <c r="AB36">
        <v>10.228648410770193</v>
      </c>
      <c r="AC36">
        <v>5.0038370341264873</v>
      </c>
      <c r="AD36">
        <v>4.7106933378209135</v>
      </c>
      <c r="AE36">
        <v>0</v>
      </c>
      <c r="AF36">
        <v>0</v>
      </c>
      <c r="AG36">
        <v>0</v>
      </c>
      <c r="AH36">
        <v>22.638689918284285</v>
      </c>
      <c r="AI36">
        <v>0</v>
      </c>
      <c r="AJ36">
        <v>0</v>
      </c>
      <c r="AK36">
        <v>6.5620611646837812</v>
      </c>
      <c r="AL36">
        <v>3.2654099778665606</v>
      </c>
      <c r="AM36">
        <v>4.0809918476309743</v>
      </c>
      <c r="AN36">
        <v>0</v>
      </c>
      <c r="AO36">
        <v>0</v>
      </c>
      <c r="AP36">
        <v>1.5710856940096014</v>
      </c>
      <c r="AQ36">
        <v>0</v>
      </c>
      <c r="AR36">
        <v>11.988574151534126</v>
      </c>
      <c r="AS36">
        <v>8.1501307639323723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32.588308774140167</v>
      </c>
      <c r="BB36">
        <f t="shared" si="0"/>
        <v>747.0363030473959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165.64158831037452</v>
      </c>
      <c r="L37">
        <v>65.737139244862746</v>
      </c>
      <c r="M37">
        <v>0</v>
      </c>
      <c r="N37">
        <v>29.794246464057586</v>
      </c>
      <c r="O37">
        <v>49.997619918530212</v>
      </c>
      <c r="P37">
        <v>33.143434889386931</v>
      </c>
      <c r="Q37">
        <v>5.1876126328264691</v>
      </c>
      <c r="R37">
        <v>10.663111735516761</v>
      </c>
      <c r="S37">
        <v>6.646694618774843</v>
      </c>
      <c r="T37">
        <v>0</v>
      </c>
      <c r="U37">
        <v>277.4448242552736</v>
      </c>
      <c r="V37">
        <v>3.6410728836546689</v>
      </c>
      <c r="W37">
        <v>8.8924817851300642</v>
      </c>
      <c r="X37">
        <v>37.69576184740157</v>
      </c>
      <c r="Y37">
        <v>0</v>
      </c>
      <c r="Z37">
        <v>3.3491355291170946</v>
      </c>
      <c r="AA37">
        <v>0</v>
      </c>
      <c r="AB37">
        <v>6.8190989405134621</v>
      </c>
      <c r="AC37">
        <v>2.5019186465247341</v>
      </c>
      <c r="AD37">
        <v>2.355346539344604</v>
      </c>
      <c r="AE37">
        <v>0</v>
      </c>
      <c r="AF37">
        <v>0</v>
      </c>
      <c r="AG37">
        <v>0</v>
      </c>
      <c r="AH37">
        <v>21.514089645585472</v>
      </c>
      <c r="AI37">
        <v>0</v>
      </c>
      <c r="AJ37">
        <v>0</v>
      </c>
      <c r="AK37">
        <v>6.5620611646837812</v>
      </c>
      <c r="AL37">
        <v>6.2339644550112077</v>
      </c>
      <c r="AM37">
        <v>4.0809918476309743</v>
      </c>
      <c r="AN37">
        <v>0</v>
      </c>
      <c r="AO37">
        <v>0</v>
      </c>
      <c r="AP37">
        <v>1.5710856940096014</v>
      </c>
      <c r="AQ37">
        <v>0</v>
      </c>
      <c r="AR37">
        <v>11.988574151534126</v>
      </c>
      <c r="AS37">
        <v>8.1501307639323723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32.169781013281685</v>
      </c>
      <c r="BB37">
        <f t="shared" si="0"/>
        <v>737.44220495039599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165.64158831037452</v>
      </c>
      <c r="L38">
        <v>65.737139244862746</v>
      </c>
      <c r="M38">
        <v>0</v>
      </c>
      <c r="N38">
        <v>29.794246464057586</v>
      </c>
      <c r="O38">
        <v>49.997619918530212</v>
      </c>
      <c r="P38">
        <v>33.143434889386931</v>
      </c>
      <c r="Q38">
        <v>5.1876126328264691</v>
      </c>
      <c r="R38">
        <v>10.663111735516761</v>
      </c>
      <c r="S38">
        <v>6.646694618774843</v>
      </c>
      <c r="T38">
        <v>0</v>
      </c>
      <c r="U38">
        <v>277.4448242552736</v>
      </c>
      <c r="V38">
        <v>3.6410728836546689</v>
      </c>
      <c r="W38">
        <v>8.8924817851300642</v>
      </c>
      <c r="X38">
        <v>37.69576184740157</v>
      </c>
      <c r="Y38">
        <v>0</v>
      </c>
      <c r="Z38">
        <v>3.3491355291170946</v>
      </c>
      <c r="AA38">
        <v>0</v>
      </c>
      <c r="AB38">
        <v>3.3819418584846588</v>
      </c>
      <c r="AC38">
        <v>2.5019186465247341</v>
      </c>
      <c r="AD38">
        <v>0</v>
      </c>
      <c r="AE38">
        <v>0</v>
      </c>
      <c r="AF38">
        <v>0</v>
      </c>
      <c r="AG38">
        <v>0</v>
      </c>
      <c r="AH38">
        <v>17.602437053537884</v>
      </c>
      <c r="AI38">
        <v>0</v>
      </c>
      <c r="AJ38">
        <v>0</v>
      </c>
      <c r="AK38">
        <v>6.5620611646837812</v>
      </c>
      <c r="AL38">
        <v>17.81132686286788</v>
      </c>
      <c r="AM38">
        <v>4.0809918476309743</v>
      </c>
      <c r="AN38">
        <v>0</v>
      </c>
      <c r="AO38">
        <v>0</v>
      </c>
      <c r="AP38">
        <v>1.5710856940096014</v>
      </c>
      <c r="AQ38">
        <v>0</v>
      </c>
      <c r="AR38">
        <v>11.988574151534126</v>
      </c>
      <c r="AS38">
        <v>8.1501307639323723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32.2480810322091</v>
      </c>
      <c r="BB38">
        <f t="shared" si="0"/>
        <v>739.23711112590411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165.64158831037452</v>
      </c>
      <c r="L39">
        <v>65.737139244862746</v>
      </c>
      <c r="M39">
        <v>0</v>
      </c>
      <c r="N39">
        <v>29.794246464057586</v>
      </c>
      <c r="O39">
        <v>49.997619918530212</v>
      </c>
      <c r="P39">
        <v>33.143434889386931</v>
      </c>
      <c r="Q39">
        <v>5.1876126328264691</v>
      </c>
      <c r="R39">
        <v>10.663111735516761</v>
      </c>
      <c r="S39">
        <v>6.646694618774843</v>
      </c>
      <c r="T39">
        <v>0</v>
      </c>
      <c r="U39">
        <v>277.4448242552736</v>
      </c>
      <c r="V39">
        <v>3.6410728836546689</v>
      </c>
      <c r="W39">
        <v>8.8924817851300642</v>
      </c>
      <c r="X39">
        <v>37.69576184740157</v>
      </c>
      <c r="Y39">
        <v>0</v>
      </c>
      <c r="Z39">
        <v>3.3491355291170946</v>
      </c>
      <c r="AA39">
        <v>0</v>
      </c>
      <c r="AB39">
        <v>3.3819418584846588</v>
      </c>
      <c r="AC39">
        <v>2.5019186465247341</v>
      </c>
      <c r="AD39">
        <v>0</v>
      </c>
      <c r="AE39">
        <v>0</v>
      </c>
      <c r="AF39">
        <v>0</v>
      </c>
      <c r="AG39">
        <v>0</v>
      </c>
      <c r="AH39">
        <v>15.891089060738885</v>
      </c>
      <c r="AI39">
        <v>0</v>
      </c>
      <c r="AJ39">
        <v>0</v>
      </c>
      <c r="AK39">
        <v>6.5620611646837812</v>
      </c>
      <c r="AL39">
        <v>17.81132686286788</v>
      </c>
      <c r="AM39">
        <v>4.0809918476309743</v>
      </c>
      <c r="AN39">
        <v>0</v>
      </c>
      <c r="AO39">
        <v>0</v>
      </c>
      <c r="AP39">
        <v>0</v>
      </c>
      <c r="AQ39">
        <v>0</v>
      </c>
      <c r="AR39">
        <v>11.988574151534126</v>
      </c>
      <c r="AS39">
        <v>8.1501307639323723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32.110875304100496</v>
      </c>
      <c r="BB39">
        <f t="shared" si="0"/>
        <v>736.09188316720406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165.64158831037452</v>
      </c>
      <c r="L40">
        <v>65.737139244862746</v>
      </c>
      <c r="M40">
        <v>0</v>
      </c>
      <c r="N40">
        <v>29.794246464057586</v>
      </c>
      <c r="O40">
        <v>49.997619918530212</v>
      </c>
      <c r="P40">
        <v>33.143434889386931</v>
      </c>
      <c r="Q40">
        <v>5.1876126328264691</v>
      </c>
      <c r="R40">
        <v>10.663111735516761</v>
      </c>
      <c r="S40">
        <v>6.646694618774843</v>
      </c>
      <c r="T40">
        <v>0</v>
      </c>
      <c r="U40">
        <v>277.4448242552736</v>
      </c>
      <c r="V40">
        <v>3.6410728836546689</v>
      </c>
      <c r="W40">
        <v>8.8924817851300642</v>
      </c>
      <c r="X40">
        <v>37.69576184740157</v>
      </c>
      <c r="Y40">
        <v>0</v>
      </c>
      <c r="Z40">
        <v>3.3491355291170946</v>
      </c>
      <c r="AA40">
        <v>0</v>
      </c>
      <c r="AB40">
        <v>3.3819418584846588</v>
      </c>
      <c r="AC40">
        <v>2.5019186465247341</v>
      </c>
      <c r="AD40">
        <v>0</v>
      </c>
      <c r="AE40">
        <v>0</v>
      </c>
      <c r="AF40">
        <v>0</v>
      </c>
      <c r="AG40">
        <v>0</v>
      </c>
      <c r="AH40">
        <v>12.077227582341891</v>
      </c>
      <c r="AI40">
        <v>0</v>
      </c>
      <c r="AJ40">
        <v>0</v>
      </c>
      <c r="AK40">
        <v>6.5620611646837812</v>
      </c>
      <c r="AL40">
        <v>17.81132686286788</v>
      </c>
      <c r="AM40">
        <v>4.0809918476309743</v>
      </c>
      <c r="AN40">
        <v>0</v>
      </c>
      <c r="AO40">
        <v>0</v>
      </c>
      <c r="AP40">
        <v>0</v>
      </c>
      <c r="AQ40">
        <v>0</v>
      </c>
      <c r="AR40">
        <v>11.988574151534126</v>
      </c>
      <c r="AS40">
        <v>8.1501307639323723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31.9514558943035</v>
      </c>
      <c r="BB40">
        <f t="shared" si="0"/>
        <v>732.43744109860415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165.64158831037452</v>
      </c>
      <c r="L41">
        <v>65.737139244862746</v>
      </c>
      <c r="M41">
        <v>0</v>
      </c>
      <c r="N41">
        <v>29.794246464057586</v>
      </c>
      <c r="O41">
        <v>49.997619918530212</v>
      </c>
      <c r="P41">
        <v>33.143434889386931</v>
      </c>
      <c r="Q41">
        <v>5.1876126328264691</v>
      </c>
      <c r="R41">
        <v>10.663111735516761</v>
      </c>
      <c r="S41">
        <v>6.646694618774843</v>
      </c>
      <c r="T41">
        <v>0</v>
      </c>
      <c r="U41">
        <v>277.4448242552736</v>
      </c>
      <c r="V41">
        <v>3.6410728836546689</v>
      </c>
      <c r="W41">
        <v>8.8924817851300642</v>
      </c>
      <c r="X41">
        <v>37.69576184740157</v>
      </c>
      <c r="Y41">
        <v>0</v>
      </c>
      <c r="Z41">
        <v>3.3491355291170946</v>
      </c>
      <c r="AA41">
        <v>0</v>
      </c>
      <c r="AB41">
        <v>3.3819418584846588</v>
      </c>
      <c r="AC41">
        <v>2.5019186465247341</v>
      </c>
      <c r="AD41">
        <v>0</v>
      </c>
      <c r="AE41">
        <v>0</v>
      </c>
      <c r="AF41">
        <v>0</v>
      </c>
      <c r="AG41">
        <v>0</v>
      </c>
      <c r="AH41">
        <v>8.4345011368190352</v>
      </c>
      <c r="AI41">
        <v>0</v>
      </c>
      <c r="AJ41">
        <v>0</v>
      </c>
      <c r="AK41">
        <v>6.5620611646837812</v>
      </c>
      <c r="AL41">
        <v>17.81132686286788</v>
      </c>
      <c r="AM41">
        <v>4.0809918476309743</v>
      </c>
      <c r="AN41">
        <v>0</v>
      </c>
      <c r="AO41">
        <v>0</v>
      </c>
      <c r="AP41">
        <v>0</v>
      </c>
      <c r="AQ41">
        <v>0</v>
      </c>
      <c r="AR41">
        <v>11.988574151534126</v>
      </c>
      <c r="AS41">
        <v>8.1501307639323723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31.799189928880644</v>
      </c>
      <c r="BB41">
        <f t="shared" si="0"/>
        <v>728.94698061850409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165.64158831037452</v>
      </c>
      <c r="L42">
        <v>65.737139244862746</v>
      </c>
      <c r="M42">
        <v>0</v>
      </c>
      <c r="N42">
        <v>29.794246464057586</v>
      </c>
      <c r="O42">
        <v>49.997619918530212</v>
      </c>
      <c r="P42">
        <v>33.143434889386931</v>
      </c>
      <c r="Q42">
        <v>5.1876126328264691</v>
      </c>
      <c r="R42">
        <v>10.663111735516761</v>
      </c>
      <c r="S42">
        <v>6.646694618774843</v>
      </c>
      <c r="T42">
        <v>0</v>
      </c>
      <c r="U42">
        <v>277.4448242552736</v>
      </c>
      <c r="V42">
        <v>3.6410728836546689</v>
      </c>
      <c r="W42">
        <v>8.8924817851300642</v>
      </c>
      <c r="X42">
        <v>37.69576184740157</v>
      </c>
      <c r="Y42">
        <v>0</v>
      </c>
      <c r="Z42">
        <v>3.3491355291170946</v>
      </c>
      <c r="AA42">
        <v>0</v>
      </c>
      <c r="AB42">
        <v>3.3819418584846588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4.156131025046963</v>
      </c>
      <c r="AI42">
        <v>0</v>
      </c>
      <c r="AJ42">
        <v>0</v>
      </c>
      <c r="AK42">
        <v>6.5620611646837812</v>
      </c>
      <c r="AL42">
        <v>6.2339644550112077</v>
      </c>
      <c r="AM42">
        <v>2.7192843287413906</v>
      </c>
      <c r="AN42">
        <v>0</v>
      </c>
      <c r="AO42">
        <v>0</v>
      </c>
      <c r="AP42">
        <v>0</v>
      </c>
      <c r="AQ42">
        <v>0</v>
      </c>
      <c r="AR42">
        <v>11.988574151534126</v>
      </c>
      <c r="AS42">
        <v>8.1501307639323723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30.974920735845849</v>
      </c>
      <c r="BB42">
        <f t="shared" si="0"/>
        <v>710.05189112649589</v>
      </c>
    </row>
    <row r="43" spans="1:54">
      <c r="A43" t="s">
        <v>85</v>
      </c>
      <c r="B43">
        <v>0</v>
      </c>
      <c r="C43">
        <v>0</v>
      </c>
      <c r="D43">
        <v>1.3595449168012286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165.64158831037452</v>
      </c>
      <c r="L43">
        <v>65.737173634192317</v>
      </c>
      <c r="M43">
        <v>0</v>
      </c>
      <c r="N43">
        <v>29.794246464057586</v>
      </c>
      <c r="O43">
        <v>49.997619918530212</v>
      </c>
      <c r="P43">
        <v>33.143434889386931</v>
      </c>
      <c r="Q43">
        <v>5.1876126328264691</v>
      </c>
      <c r="R43">
        <v>10.663111735516761</v>
      </c>
      <c r="S43">
        <v>6.646694618774843</v>
      </c>
      <c r="T43">
        <v>0</v>
      </c>
      <c r="U43">
        <v>277.4448242552736</v>
      </c>
      <c r="V43">
        <v>3.6410728836546689</v>
      </c>
      <c r="W43">
        <v>8.8924817851300642</v>
      </c>
      <c r="X43">
        <v>37.69576184740157</v>
      </c>
      <c r="Y43">
        <v>0</v>
      </c>
      <c r="Z43">
        <v>3.3491355291170946</v>
      </c>
      <c r="AA43">
        <v>0</v>
      </c>
      <c r="AB43">
        <v>3.3819418584846588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4.156131025046963</v>
      </c>
      <c r="AI43">
        <v>0</v>
      </c>
      <c r="AJ43">
        <v>0</v>
      </c>
      <c r="AK43">
        <v>6.5620611646837812</v>
      </c>
      <c r="AL43">
        <v>6.2339644550112077</v>
      </c>
      <c r="AM43">
        <v>2.7192843287413906</v>
      </c>
      <c r="AN43">
        <v>0</v>
      </c>
      <c r="AO43">
        <v>0</v>
      </c>
      <c r="AP43">
        <v>0</v>
      </c>
      <c r="AQ43">
        <v>0</v>
      </c>
      <c r="AR43">
        <v>11.988574151534126</v>
      </c>
      <c r="AS43">
        <v>8.1501307639323723</v>
      </c>
      <c r="AT43">
        <v>0</v>
      </c>
      <c r="AU43">
        <v>0</v>
      </c>
      <c r="AV43">
        <v>2.7243780152416455</v>
      </c>
      <c r="AW43">
        <v>0</v>
      </c>
      <c r="AX43">
        <v>0</v>
      </c>
      <c r="AY43">
        <v>0</v>
      </c>
      <c r="AZ43">
        <v>0</v>
      </c>
      <c r="BA43">
        <v>31.145630151879214</v>
      </c>
      <c r="BB43">
        <f t="shared" si="0"/>
        <v>713.96513903183506</v>
      </c>
    </row>
    <row r="44" spans="1:54">
      <c r="A44" t="s">
        <v>86</v>
      </c>
      <c r="B44">
        <v>0</v>
      </c>
      <c r="C44">
        <v>0</v>
      </c>
      <c r="D44">
        <v>1.3595449168012286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165.64158831037452</v>
      </c>
      <c r="L44">
        <v>64.400950096873927</v>
      </c>
      <c r="M44">
        <v>0</v>
      </c>
      <c r="N44">
        <v>29.794246464057586</v>
      </c>
      <c r="O44">
        <v>49.997619918530212</v>
      </c>
      <c r="P44">
        <v>33.143434889386931</v>
      </c>
      <c r="Q44">
        <v>5.1876126328264691</v>
      </c>
      <c r="R44">
        <v>10.663111735516761</v>
      </c>
      <c r="S44">
        <v>6.646694618774843</v>
      </c>
      <c r="T44">
        <v>0</v>
      </c>
      <c r="U44">
        <v>277.4448242552736</v>
      </c>
      <c r="V44">
        <v>3.6410728836546689</v>
      </c>
      <c r="W44">
        <v>8.8924817851300642</v>
      </c>
      <c r="X44">
        <v>37.69576184740157</v>
      </c>
      <c r="Y44">
        <v>0</v>
      </c>
      <c r="Z44">
        <v>3.3491355291170946</v>
      </c>
      <c r="AA44">
        <v>0</v>
      </c>
      <c r="AB44">
        <v>3.3819418584846588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6.5620611646837812</v>
      </c>
      <c r="AL44">
        <v>6.2339644550112077</v>
      </c>
      <c r="AM44">
        <v>2.7192843287413906</v>
      </c>
      <c r="AN44">
        <v>0</v>
      </c>
      <c r="AO44">
        <v>0</v>
      </c>
      <c r="AP44">
        <v>0</v>
      </c>
      <c r="AQ44">
        <v>0</v>
      </c>
      <c r="AR44">
        <v>11.988574151534126</v>
      </c>
      <c r="AS44">
        <v>8.1501307639323723</v>
      </c>
      <c r="AT44">
        <v>0</v>
      </c>
      <c r="AU44">
        <v>0</v>
      </c>
      <c r="AV44">
        <v>2.7243780152416455</v>
      </c>
      <c r="AW44">
        <v>0</v>
      </c>
      <c r="AX44">
        <v>0</v>
      </c>
      <c r="AY44">
        <v>0</v>
      </c>
      <c r="AZ44">
        <v>0</v>
      </c>
      <c r="BA44">
        <v>30.916049731172347</v>
      </c>
      <c r="BB44">
        <f t="shared" si="0"/>
        <v>708.70236489017634</v>
      </c>
    </row>
    <row r="45" spans="1:54">
      <c r="A45" t="s">
        <v>87</v>
      </c>
      <c r="B45">
        <v>0</v>
      </c>
      <c r="C45">
        <v>0</v>
      </c>
      <c r="D45">
        <v>1.3595449168012286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165.64158831037452</v>
      </c>
      <c r="L45">
        <v>65.737139244862746</v>
      </c>
      <c r="M45">
        <v>0</v>
      </c>
      <c r="N45">
        <v>29.794246464057586</v>
      </c>
      <c r="O45">
        <v>49.997619918530212</v>
      </c>
      <c r="P45">
        <v>33.143434889386931</v>
      </c>
      <c r="Q45">
        <v>5.1876126328264691</v>
      </c>
      <c r="R45">
        <v>10.663111735516761</v>
      </c>
      <c r="S45">
        <v>6.646694618774843</v>
      </c>
      <c r="T45">
        <v>0</v>
      </c>
      <c r="U45">
        <v>277.4448242552736</v>
      </c>
      <c r="V45">
        <v>3.6410728836546689</v>
      </c>
      <c r="W45">
        <v>8.8924817851300642</v>
      </c>
      <c r="X45">
        <v>37.69576184740157</v>
      </c>
      <c r="Y45">
        <v>0</v>
      </c>
      <c r="Z45">
        <v>3.3491355291170946</v>
      </c>
      <c r="AA45">
        <v>0</v>
      </c>
      <c r="AB45">
        <v>3.3819418584846588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6.5620611646837812</v>
      </c>
      <c r="AL45">
        <v>6.2339644550112077</v>
      </c>
      <c r="AM45">
        <v>2.7192843287413906</v>
      </c>
      <c r="AN45">
        <v>0</v>
      </c>
      <c r="AO45">
        <v>0</v>
      </c>
      <c r="AP45">
        <v>0</v>
      </c>
      <c r="AQ45">
        <v>0</v>
      </c>
      <c r="AR45">
        <v>11.988574151534126</v>
      </c>
      <c r="AS45">
        <v>8.1501307639323723</v>
      </c>
      <c r="AT45">
        <v>0</v>
      </c>
      <c r="AU45">
        <v>0</v>
      </c>
      <c r="AV45">
        <v>2.7243780152416455</v>
      </c>
      <c r="AW45">
        <v>0</v>
      </c>
      <c r="AX45">
        <v>0</v>
      </c>
      <c r="AY45">
        <v>0</v>
      </c>
      <c r="AZ45">
        <v>0</v>
      </c>
      <c r="BA45">
        <v>30.971902437558281</v>
      </c>
      <c r="BB45">
        <f t="shared" si="0"/>
        <v>709.98270133177948</v>
      </c>
    </row>
    <row r="46" spans="1:54">
      <c r="A46" t="s">
        <v>88</v>
      </c>
      <c r="B46">
        <v>0</v>
      </c>
      <c r="C46">
        <v>0</v>
      </c>
      <c r="D46">
        <v>1.3595449168012286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165.64158831037452</v>
      </c>
      <c r="L46">
        <v>65.737139244862746</v>
      </c>
      <c r="M46">
        <v>0</v>
      </c>
      <c r="N46">
        <v>29.794246464057586</v>
      </c>
      <c r="O46">
        <v>49.997619918530212</v>
      </c>
      <c r="P46">
        <v>33.143434889386931</v>
      </c>
      <c r="Q46">
        <v>5.1876126328264691</v>
      </c>
      <c r="R46">
        <v>10.663111735516761</v>
      </c>
      <c r="S46">
        <v>6.646694618774843</v>
      </c>
      <c r="T46">
        <v>0</v>
      </c>
      <c r="U46">
        <v>277.4448242552736</v>
      </c>
      <c r="V46">
        <v>3.6410728836546689</v>
      </c>
      <c r="W46">
        <v>8.8924817851300642</v>
      </c>
      <c r="X46">
        <v>37.69576184740157</v>
      </c>
      <c r="Y46">
        <v>0</v>
      </c>
      <c r="Z46">
        <v>3.3491355291170946</v>
      </c>
      <c r="AA46">
        <v>0</v>
      </c>
      <c r="AB46">
        <v>3.3819418584846588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6.5620611646837812</v>
      </c>
      <c r="AL46">
        <v>6.2339644550112077</v>
      </c>
      <c r="AM46">
        <v>2.7192843287413906</v>
      </c>
      <c r="AN46">
        <v>0</v>
      </c>
      <c r="AO46">
        <v>0</v>
      </c>
      <c r="AP46">
        <v>0</v>
      </c>
      <c r="AQ46">
        <v>0</v>
      </c>
      <c r="AR46">
        <v>11.988574151534126</v>
      </c>
      <c r="AS46">
        <v>8.1501307639323723</v>
      </c>
      <c r="AT46">
        <v>0</v>
      </c>
      <c r="AU46">
        <v>0</v>
      </c>
      <c r="AV46">
        <v>2.7243780152416455</v>
      </c>
      <c r="AW46">
        <v>0</v>
      </c>
      <c r="AX46">
        <v>0</v>
      </c>
      <c r="AY46">
        <v>0</v>
      </c>
      <c r="AZ46">
        <v>0</v>
      </c>
      <c r="BA46">
        <v>30.971902437558281</v>
      </c>
      <c r="BB46">
        <f t="shared" si="0"/>
        <v>709.98270133177948</v>
      </c>
    </row>
    <row r="47" spans="1:54">
      <c r="A47" t="s">
        <v>89</v>
      </c>
      <c r="B47">
        <v>0</v>
      </c>
      <c r="C47">
        <v>0</v>
      </c>
      <c r="D47">
        <v>9.4361824253809221E-2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165.64158831037452</v>
      </c>
      <c r="L47">
        <v>65.737139244862746</v>
      </c>
      <c r="M47">
        <v>0</v>
      </c>
      <c r="N47">
        <v>29.794246464057586</v>
      </c>
      <c r="O47">
        <v>49.997619918530212</v>
      </c>
      <c r="P47">
        <v>33.143434889386931</v>
      </c>
      <c r="Q47">
        <v>5.268401377273439</v>
      </c>
      <c r="R47">
        <v>10.663111735516761</v>
      </c>
      <c r="S47">
        <v>6.646694618774843</v>
      </c>
      <c r="T47">
        <v>0</v>
      </c>
      <c r="U47">
        <v>277.4448242552736</v>
      </c>
      <c r="V47">
        <v>3.6410728836546689</v>
      </c>
      <c r="W47">
        <v>8.6078643405816315</v>
      </c>
      <c r="X47">
        <v>37.69576184740157</v>
      </c>
      <c r="Y47">
        <v>0</v>
      </c>
      <c r="Z47">
        <v>1.6745677645585473</v>
      </c>
      <c r="AA47">
        <v>0</v>
      </c>
      <c r="AB47">
        <v>3.3819418584846588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6.5620611646837812</v>
      </c>
      <c r="AL47">
        <v>6.2339644550112077</v>
      </c>
      <c r="AM47">
        <v>2.7192843287413906</v>
      </c>
      <c r="AN47">
        <v>0</v>
      </c>
      <c r="AO47">
        <v>0</v>
      </c>
      <c r="AP47">
        <v>0</v>
      </c>
      <c r="AQ47">
        <v>0</v>
      </c>
      <c r="AR47">
        <v>11.988574151534126</v>
      </c>
      <c r="AS47">
        <v>8.1501307639323723</v>
      </c>
      <c r="AT47">
        <v>0</v>
      </c>
      <c r="AU47">
        <v>0</v>
      </c>
      <c r="AV47">
        <v>0.37484369399520645</v>
      </c>
      <c r="AW47">
        <v>0</v>
      </c>
      <c r="AX47">
        <v>0</v>
      </c>
      <c r="AY47">
        <v>0</v>
      </c>
      <c r="AZ47">
        <v>0</v>
      </c>
      <c r="BA47">
        <v>30.742290277438908</v>
      </c>
      <c r="BB47">
        <f t="shared" si="0"/>
        <v>704.71919961344474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165.63460909367214</v>
      </c>
      <c r="L48">
        <v>65.737173634192317</v>
      </c>
      <c r="M48">
        <v>0</v>
      </c>
      <c r="N48">
        <v>29.794246464057586</v>
      </c>
      <c r="O48">
        <v>49.997619918530212</v>
      </c>
      <c r="P48">
        <v>33.143434889386931</v>
      </c>
      <c r="Q48">
        <v>5.4661263971743423</v>
      </c>
      <c r="R48">
        <v>10.662216085446081</v>
      </c>
      <c r="S48">
        <v>6.6483823762865226</v>
      </c>
      <c r="T48">
        <v>0</v>
      </c>
      <c r="U48">
        <v>277.4448242552736</v>
      </c>
      <c r="V48">
        <v>3.6410728836546689</v>
      </c>
      <c r="W48">
        <v>8.8673993533097537</v>
      </c>
      <c r="X48">
        <v>37.694939692450632</v>
      </c>
      <c r="Y48">
        <v>0</v>
      </c>
      <c r="Z48">
        <v>1.6745677645585473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6.5620611646837812</v>
      </c>
      <c r="AL48">
        <v>6.2339644550112077</v>
      </c>
      <c r="AM48">
        <v>2.7192843287413906</v>
      </c>
      <c r="AN48">
        <v>0</v>
      </c>
      <c r="AO48">
        <v>0</v>
      </c>
      <c r="AP48">
        <v>0</v>
      </c>
      <c r="AQ48">
        <v>0</v>
      </c>
      <c r="AR48">
        <v>12.129616253391776</v>
      </c>
      <c r="AS48">
        <v>8.1501307639323723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30.606029796542877</v>
      </c>
      <c r="BB48">
        <f t="shared" si="0"/>
        <v>701.59563997721102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165.63460909367214</v>
      </c>
      <c r="L49">
        <v>65.736590895417166</v>
      </c>
      <c r="M49">
        <v>0</v>
      </c>
      <c r="N49">
        <v>29.794246464057586</v>
      </c>
      <c r="O49">
        <v>49.997619918530212</v>
      </c>
      <c r="P49">
        <v>33.143434889386931</v>
      </c>
      <c r="Q49">
        <v>5.2681224271692475</v>
      </c>
      <c r="R49">
        <v>10.662216085446081</v>
      </c>
      <c r="S49">
        <v>6.6483823762865226</v>
      </c>
      <c r="T49">
        <v>0</v>
      </c>
      <c r="U49">
        <v>277.4448242552736</v>
      </c>
      <c r="V49">
        <v>3.6410728836546689</v>
      </c>
      <c r="W49">
        <v>8.8673993533097537</v>
      </c>
      <c r="X49">
        <v>37.694939692450632</v>
      </c>
      <c r="Y49">
        <v>0</v>
      </c>
      <c r="Z49">
        <v>1.6745677645585473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6.5620611646837812</v>
      </c>
      <c r="AL49">
        <v>6.2339644550112077</v>
      </c>
      <c r="AM49">
        <v>1.3424314811104152</v>
      </c>
      <c r="AN49">
        <v>0</v>
      </c>
      <c r="AO49">
        <v>0</v>
      </c>
      <c r="AP49">
        <v>0</v>
      </c>
      <c r="AQ49">
        <v>0</v>
      </c>
      <c r="AR49">
        <v>12.129616253391776</v>
      </c>
      <c r="AS49">
        <v>8.1501307639323723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30.540176423084887</v>
      </c>
      <c r="BB49">
        <f t="shared" si="0"/>
        <v>700.08605379425785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165.63460909367214</v>
      </c>
      <c r="L50">
        <v>65.735861543414643</v>
      </c>
      <c r="M50">
        <v>0</v>
      </c>
      <c r="N50">
        <v>29.794246464057586</v>
      </c>
      <c r="O50">
        <v>49.997619918530212</v>
      </c>
      <c r="P50">
        <v>33.143434889386931</v>
      </c>
      <c r="Q50">
        <v>5.2681224271692475</v>
      </c>
      <c r="R50">
        <v>10.663111735516761</v>
      </c>
      <c r="S50">
        <v>6.6483823762865226</v>
      </c>
      <c r="T50">
        <v>0</v>
      </c>
      <c r="U50">
        <v>277.4448242552736</v>
      </c>
      <c r="V50">
        <v>3.6410728836546689</v>
      </c>
      <c r="W50">
        <v>8.6078643405816315</v>
      </c>
      <c r="X50">
        <v>37.69576184740157</v>
      </c>
      <c r="Y50">
        <v>0</v>
      </c>
      <c r="Z50">
        <v>1.6745677645585473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6.5620611646837812</v>
      </c>
      <c r="AL50">
        <v>6.2339644550112077</v>
      </c>
      <c r="AM50">
        <v>1.3424314811104152</v>
      </c>
      <c r="AN50">
        <v>0</v>
      </c>
      <c r="AO50">
        <v>0</v>
      </c>
      <c r="AP50">
        <v>0</v>
      </c>
      <c r="AQ50">
        <v>0</v>
      </c>
      <c r="AR50">
        <v>12.129616253391776</v>
      </c>
      <c r="AS50">
        <v>8.1501307639323723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30.529369176889048</v>
      </c>
      <c r="BB50">
        <f t="shared" si="0"/>
        <v>699.83831448074466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165.64158831037452</v>
      </c>
      <c r="L51">
        <v>65.736428337619841</v>
      </c>
      <c r="M51">
        <v>0</v>
      </c>
      <c r="N51">
        <v>29.794246464057586</v>
      </c>
      <c r="O51">
        <v>49.997619918530212</v>
      </c>
      <c r="P51">
        <v>33.143434889386931</v>
      </c>
      <c r="Q51">
        <v>4.9448371090531591</v>
      </c>
      <c r="R51">
        <v>10.663111735516761</v>
      </c>
      <c r="S51">
        <v>6.4059765005717964</v>
      </c>
      <c r="T51">
        <v>0</v>
      </c>
      <c r="U51">
        <v>277.4448242552736</v>
      </c>
      <c r="V51">
        <v>3.6410728836546689</v>
      </c>
      <c r="W51">
        <v>8.6078643405816315</v>
      </c>
      <c r="X51">
        <v>37.69576184740157</v>
      </c>
      <c r="Y51">
        <v>0</v>
      </c>
      <c r="Z51">
        <v>1.6745677645585473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6.5620611646837812</v>
      </c>
      <c r="AL51">
        <v>6.2339644550112077</v>
      </c>
      <c r="AM51">
        <v>1.3424314811104152</v>
      </c>
      <c r="AN51">
        <v>0</v>
      </c>
      <c r="AO51">
        <v>0</v>
      </c>
      <c r="AP51">
        <v>0</v>
      </c>
      <c r="AQ51">
        <v>0</v>
      </c>
      <c r="AR51">
        <v>12.129616253391776</v>
      </c>
      <c r="AS51">
        <v>8.1501307639323723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30.506038708242869</v>
      </c>
      <c r="BB51">
        <f t="shared" si="0"/>
        <v>699.30349976646744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165.64158831037452</v>
      </c>
      <c r="L52">
        <v>65.736428337619841</v>
      </c>
      <c r="M52">
        <v>0</v>
      </c>
      <c r="N52">
        <v>29.794246464057586</v>
      </c>
      <c r="O52">
        <v>49.997619918530212</v>
      </c>
      <c r="P52">
        <v>33.143434889386931</v>
      </c>
      <c r="Q52">
        <v>5.268401377273439</v>
      </c>
      <c r="R52">
        <v>10.663111735516761</v>
      </c>
      <c r="S52">
        <v>6.646694618774843</v>
      </c>
      <c r="T52">
        <v>0</v>
      </c>
      <c r="U52">
        <v>277.4448242552736</v>
      </c>
      <c r="V52">
        <v>3.6410728836546689</v>
      </c>
      <c r="W52">
        <v>8.6078643405816315</v>
      </c>
      <c r="X52">
        <v>37.69576184740157</v>
      </c>
      <c r="Y52">
        <v>0</v>
      </c>
      <c r="Z52">
        <v>1.6745677645585473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6.5620611646837812</v>
      </c>
      <c r="AL52">
        <v>6.2339644550112077</v>
      </c>
      <c r="AM52">
        <v>1.3424314811104152</v>
      </c>
      <c r="AN52">
        <v>0</v>
      </c>
      <c r="AO52">
        <v>0</v>
      </c>
      <c r="AP52">
        <v>0</v>
      </c>
      <c r="AQ52">
        <v>0</v>
      </c>
      <c r="AR52">
        <v>12.129616253391776</v>
      </c>
      <c r="AS52">
        <v>8.1501307639323723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30.529625711995358</v>
      </c>
      <c r="BB52">
        <f t="shared" si="0"/>
        <v>699.84419514913839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165.64158831037452</v>
      </c>
      <c r="L53">
        <v>65.736428337619841</v>
      </c>
      <c r="M53">
        <v>0</v>
      </c>
      <c r="N53">
        <v>29.794246464057586</v>
      </c>
      <c r="O53">
        <v>49.997619918530212</v>
      </c>
      <c r="P53">
        <v>33.143434889386931</v>
      </c>
      <c r="Q53">
        <v>5.268401377273439</v>
      </c>
      <c r="R53">
        <v>10.663111735516761</v>
      </c>
      <c r="S53">
        <v>6.646694618774843</v>
      </c>
      <c r="T53">
        <v>0</v>
      </c>
      <c r="U53">
        <v>277.4448242552736</v>
      </c>
      <c r="V53">
        <v>3.6410728836546689</v>
      </c>
      <c r="W53">
        <v>8.6078643405816315</v>
      </c>
      <c r="X53">
        <v>37.69576184740157</v>
      </c>
      <c r="Y53">
        <v>0</v>
      </c>
      <c r="Z53">
        <v>1.6745677645585473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6.5620611646837812</v>
      </c>
      <c r="AL53">
        <v>6.2339644550112077</v>
      </c>
      <c r="AM53">
        <v>1.3424314811104152</v>
      </c>
      <c r="AN53">
        <v>0</v>
      </c>
      <c r="AO53">
        <v>0</v>
      </c>
      <c r="AP53">
        <v>0</v>
      </c>
      <c r="AQ53">
        <v>0</v>
      </c>
      <c r="AR53">
        <v>12.129616253391776</v>
      </c>
      <c r="AS53">
        <v>8.1501307639323723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30.529625711995358</v>
      </c>
      <c r="BB53">
        <f t="shared" si="0"/>
        <v>699.84419514913839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165.64158831037452</v>
      </c>
      <c r="L54">
        <v>65.735484915732926</v>
      </c>
      <c r="M54">
        <v>0</v>
      </c>
      <c r="N54">
        <v>29.794246464057586</v>
      </c>
      <c r="O54">
        <v>49.997619918530212</v>
      </c>
      <c r="P54">
        <v>33.143434889386931</v>
      </c>
      <c r="Q54">
        <v>5.268401377273439</v>
      </c>
      <c r="R54">
        <v>10.663111735516761</v>
      </c>
      <c r="S54">
        <v>6.646694618774843</v>
      </c>
      <c r="T54">
        <v>0</v>
      </c>
      <c r="U54">
        <v>277.4448242552736</v>
      </c>
      <c r="V54">
        <v>3.6410728836546689</v>
      </c>
      <c r="W54">
        <v>8.6078643405816315</v>
      </c>
      <c r="X54">
        <v>37.69576184740157</v>
      </c>
      <c r="Y54">
        <v>0</v>
      </c>
      <c r="Z54">
        <v>1.6745677645585473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6.5620611646837812</v>
      </c>
      <c r="AL54">
        <v>6.2339644550112077</v>
      </c>
      <c r="AM54">
        <v>1.3424314811104152</v>
      </c>
      <c r="AN54">
        <v>0</v>
      </c>
      <c r="AO54">
        <v>0</v>
      </c>
      <c r="AP54">
        <v>0</v>
      </c>
      <c r="AQ54">
        <v>0</v>
      </c>
      <c r="AR54">
        <v>12.129616253391776</v>
      </c>
      <c r="AS54">
        <v>8.1501307639323723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30.529586276960487</v>
      </c>
      <c r="BB54">
        <f t="shared" si="0"/>
        <v>699.84329116228639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165.64158831037452</v>
      </c>
      <c r="L55">
        <v>65.735484915732926</v>
      </c>
      <c r="M55">
        <v>0</v>
      </c>
      <c r="N55">
        <v>29.794246464057586</v>
      </c>
      <c r="O55">
        <v>49.997619918530212</v>
      </c>
      <c r="P55">
        <v>33.143434889386931</v>
      </c>
      <c r="Q55">
        <v>5.268401377273439</v>
      </c>
      <c r="R55">
        <v>10.663111735516761</v>
      </c>
      <c r="S55">
        <v>6.646694618774843</v>
      </c>
      <c r="T55">
        <v>0</v>
      </c>
      <c r="U55">
        <v>277.4448242552736</v>
      </c>
      <c r="V55">
        <v>3.6410728836546689</v>
      </c>
      <c r="W55">
        <v>8.6078643405816315</v>
      </c>
      <c r="X55">
        <v>37.69576184740157</v>
      </c>
      <c r="Y55">
        <v>0</v>
      </c>
      <c r="Z55">
        <v>1.6745677645585473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6.5620611646837812</v>
      </c>
      <c r="AL55">
        <v>6.2339644550112077</v>
      </c>
      <c r="AM55">
        <v>1.3424314811104152</v>
      </c>
      <c r="AN55">
        <v>0</v>
      </c>
      <c r="AO55">
        <v>0</v>
      </c>
      <c r="AP55">
        <v>0</v>
      </c>
      <c r="AQ55">
        <v>0</v>
      </c>
      <c r="AR55">
        <v>11.283363907326235</v>
      </c>
      <c r="AS55">
        <v>8.1501307639323723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30.494212928894946</v>
      </c>
      <c r="BB55">
        <f t="shared" si="0"/>
        <v>699.03241216428637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165.63460909367214</v>
      </c>
      <c r="L56">
        <v>65.735484915732926</v>
      </c>
      <c r="M56">
        <v>0</v>
      </c>
      <c r="N56">
        <v>29.794246464057586</v>
      </c>
      <c r="O56">
        <v>49.997619918530212</v>
      </c>
      <c r="P56">
        <v>33.143434889386931</v>
      </c>
      <c r="Q56">
        <v>5.3848407644284277</v>
      </c>
      <c r="R56">
        <v>10.662216085446081</v>
      </c>
      <c r="S56">
        <v>6.6483823762865226</v>
      </c>
      <c r="T56">
        <v>0</v>
      </c>
      <c r="U56">
        <v>277.4448242552736</v>
      </c>
      <c r="V56">
        <v>3.6410728836546689</v>
      </c>
      <c r="W56">
        <v>8.8673993533097537</v>
      </c>
      <c r="X56">
        <v>37.694939692450632</v>
      </c>
      <c r="Y56">
        <v>0</v>
      </c>
      <c r="Z56">
        <v>1.6745677645585473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6.5620611646837812</v>
      </c>
      <c r="AL56">
        <v>6.2339644550112077</v>
      </c>
      <c r="AM56">
        <v>1.3424314811104152</v>
      </c>
      <c r="AN56">
        <v>0</v>
      </c>
      <c r="AO56">
        <v>0</v>
      </c>
      <c r="AP56">
        <v>0</v>
      </c>
      <c r="AQ56">
        <v>0</v>
      </c>
      <c r="AR56">
        <v>11.283363907326235</v>
      </c>
      <c r="AS56">
        <v>8.1501307639323723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30.509635671565988</v>
      </c>
      <c r="BB56">
        <f t="shared" si="0"/>
        <v>699.38595455728614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165.63460909367214</v>
      </c>
      <c r="L57">
        <v>65.735484915732926</v>
      </c>
      <c r="M57">
        <v>0</v>
      </c>
      <c r="N57">
        <v>29.794246464057586</v>
      </c>
      <c r="O57">
        <v>49.997619918530212</v>
      </c>
      <c r="P57">
        <v>33.143434889386931</v>
      </c>
      <c r="Q57">
        <v>5.2681224271692475</v>
      </c>
      <c r="R57">
        <v>10.662216085446081</v>
      </c>
      <c r="S57">
        <v>6.6483823762865226</v>
      </c>
      <c r="T57">
        <v>0</v>
      </c>
      <c r="U57">
        <v>277.4448242552736</v>
      </c>
      <c r="V57">
        <v>3.6410728836546689</v>
      </c>
      <c r="W57">
        <v>8.8673993533097537</v>
      </c>
      <c r="X57">
        <v>37.694939692450632</v>
      </c>
      <c r="Y57">
        <v>0</v>
      </c>
      <c r="Z57">
        <v>1.6745677645585473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6.5620611646837812</v>
      </c>
      <c r="AL57">
        <v>6.2339644550112077</v>
      </c>
      <c r="AM57">
        <v>1.3424314811104152</v>
      </c>
      <c r="AN57">
        <v>0</v>
      </c>
      <c r="AO57">
        <v>0</v>
      </c>
      <c r="AP57">
        <v>0</v>
      </c>
      <c r="AQ57">
        <v>0</v>
      </c>
      <c r="AR57">
        <v>11.283363907326235</v>
      </c>
      <c r="AS57">
        <v>8.1501307639323723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30.504756845068549</v>
      </c>
      <c r="BB57">
        <f t="shared" si="0"/>
        <v>699.27411504652446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165.63460909367214</v>
      </c>
      <c r="L58">
        <v>65.735484915732926</v>
      </c>
      <c r="M58">
        <v>0</v>
      </c>
      <c r="N58">
        <v>29.794246464057586</v>
      </c>
      <c r="O58">
        <v>49.997619918530212</v>
      </c>
      <c r="P58">
        <v>33.143434889386931</v>
      </c>
      <c r="Q58">
        <v>5.2681224271692475</v>
      </c>
      <c r="R58">
        <v>9.7162136445521039</v>
      </c>
      <c r="S58">
        <v>6.6483823762865226</v>
      </c>
      <c r="T58">
        <v>0</v>
      </c>
      <c r="U58">
        <v>277.4448242552736</v>
      </c>
      <c r="V58">
        <v>3.6410728836546689</v>
      </c>
      <c r="W58">
        <v>8.5975301893412759</v>
      </c>
      <c r="X58">
        <v>37.69576184740157</v>
      </c>
      <c r="Y58">
        <v>0</v>
      </c>
      <c r="Z58">
        <v>1.6745677645585473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6.5620611646837812</v>
      </c>
      <c r="AL58">
        <v>6.2339644550112077</v>
      </c>
      <c r="AM58">
        <v>1.3424314811104152</v>
      </c>
      <c r="AN58">
        <v>0</v>
      </c>
      <c r="AO58">
        <v>0</v>
      </c>
      <c r="AP58">
        <v>0</v>
      </c>
      <c r="AQ58">
        <v>0</v>
      </c>
      <c r="AR58">
        <v>11.283363907326235</v>
      </c>
      <c r="AS58">
        <v>8.1501307639323723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30.45396777806225</v>
      </c>
      <c r="BB58">
        <f t="shared" si="0"/>
        <v>698.1098546636191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165.64087448521332</v>
      </c>
      <c r="L59">
        <v>65.735484915732926</v>
      </c>
      <c r="M59">
        <v>0</v>
      </c>
      <c r="N59">
        <v>29.794246464057586</v>
      </c>
      <c r="O59">
        <v>49.997619918530212</v>
      </c>
      <c r="P59">
        <v>33.143434889386931</v>
      </c>
      <c r="Q59">
        <v>5.268401377273439</v>
      </c>
      <c r="R59">
        <v>10.663111735516761</v>
      </c>
      <c r="S59">
        <v>6.646694618774843</v>
      </c>
      <c r="T59">
        <v>0</v>
      </c>
      <c r="U59">
        <v>277.4448242552736</v>
      </c>
      <c r="V59">
        <v>3.6410728836546689</v>
      </c>
      <c r="W59">
        <v>8.6078643405816315</v>
      </c>
      <c r="X59">
        <v>37.69576184740157</v>
      </c>
      <c r="Y59">
        <v>0</v>
      </c>
      <c r="Z59">
        <v>1.6745677645585473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6.5620611646837812</v>
      </c>
      <c r="AL59">
        <v>6.2339644550112077</v>
      </c>
      <c r="AM59">
        <v>1.3424314811104152</v>
      </c>
      <c r="AN59">
        <v>0</v>
      </c>
      <c r="AO59">
        <v>0</v>
      </c>
      <c r="AP59">
        <v>0</v>
      </c>
      <c r="AQ59">
        <v>0</v>
      </c>
      <c r="AR59">
        <v>11.283363907326235</v>
      </c>
      <c r="AS59">
        <v>8.1501307639323723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30.494183091003187</v>
      </c>
      <c r="BB59">
        <f t="shared" si="0"/>
        <v>699.03172817701693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165.64158831037452</v>
      </c>
      <c r="L60">
        <v>65.735484915732926</v>
      </c>
      <c r="M60">
        <v>0</v>
      </c>
      <c r="N60">
        <v>29.794246464057586</v>
      </c>
      <c r="O60">
        <v>49.997619918530212</v>
      </c>
      <c r="P60">
        <v>33.143434889386931</v>
      </c>
      <c r="Q60">
        <v>5.268401377273439</v>
      </c>
      <c r="R60">
        <v>10.663111735516761</v>
      </c>
      <c r="S60">
        <v>6.646694618774843</v>
      </c>
      <c r="T60">
        <v>0</v>
      </c>
      <c r="U60">
        <v>277.4448242552736</v>
      </c>
      <c r="V60">
        <v>3.6410728836546689</v>
      </c>
      <c r="W60">
        <v>8.6078643405816315</v>
      </c>
      <c r="X60">
        <v>37.69576184740157</v>
      </c>
      <c r="Y60">
        <v>0</v>
      </c>
      <c r="Z60">
        <v>1.6745677645585473</v>
      </c>
      <c r="AA60">
        <v>3.5728098058860356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6.5620611646837812</v>
      </c>
      <c r="AL60">
        <v>6.2339644550112077</v>
      </c>
      <c r="AM60">
        <v>1.3424314811104152</v>
      </c>
      <c r="AN60">
        <v>0</v>
      </c>
      <c r="AO60">
        <v>0</v>
      </c>
      <c r="AP60">
        <v>0</v>
      </c>
      <c r="AQ60">
        <v>0</v>
      </c>
      <c r="AR60">
        <v>11.283363907326235</v>
      </c>
      <c r="AS60">
        <v>8.1501307639323723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30.643556378780985</v>
      </c>
      <c r="BB60">
        <f t="shared" si="0"/>
        <v>702.45587852028632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165.64158831037452</v>
      </c>
      <c r="L61">
        <v>65.736428337619841</v>
      </c>
      <c r="M61">
        <v>0</v>
      </c>
      <c r="N61">
        <v>29.794246464057586</v>
      </c>
      <c r="O61">
        <v>49.997619918530212</v>
      </c>
      <c r="P61">
        <v>33.143434889386931</v>
      </c>
      <c r="Q61">
        <v>5.268401377273439</v>
      </c>
      <c r="R61">
        <v>10.663111735516761</v>
      </c>
      <c r="S61">
        <v>6.646694618774843</v>
      </c>
      <c r="T61">
        <v>0</v>
      </c>
      <c r="U61">
        <v>277.4448242552736</v>
      </c>
      <c r="V61">
        <v>3.6410728836546689</v>
      </c>
      <c r="W61">
        <v>8.6078643405816315</v>
      </c>
      <c r="X61">
        <v>37.69576184740157</v>
      </c>
      <c r="Y61">
        <v>0</v>
      </c>
      <c r="Z61">
        <v>1.6745677645585473</v>
      </c>
      <c r="AA61">
        <v>3.5728098058860356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6.5620611646837812</v>
      </c>
      <c r="AL61">
        <v>6.2339644550112077</v>
      </c>
      <c r="AM61">
        <v>1.3424314811104152</v>
      </c>
      <c r="AN61">
        <v>0</v>
      </c>
      <c r="AO61">
        <v>0</v>
      </c>
      <c r="AP61">
        <v>0</v>
      </c>
      <c r="AQ61">
        <v>0</v>
      </c>
      <c r="AR61">
        <v>12.129616253391776</v>
      </c>
      <c r="AS61">
        <v>8.1501307639323723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30.678969161881398</v>
      </c>
      <c r="BB61">
        <f t="shared" si="0"/>
        <v>703.26766150513834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165.63460909367214</v>
      </c>
      <c r="L62">
        <v>65.73576215426651</v>
      </c>
      <c r="M62">
        <v>0</v>
      </c>
      <c r="N62">
        <v>29.794246464057586</v>
      </c>
      <c r="O62">
        <v>49.997619918530212</v>
      </c>
      <c r="P62">
        <v>33.143434889386931</v>
      </c>
      <c r="Q62">
        <v>5.2681224271692475</v>
      </c>
      <c r="R62">
        <v>10.663111735516761</v>
      </c>
      <c r="S62">
        <v>6.6483823762865226</v>
      </c>
      <c r="T62">
        <v>0</v>
      </c>
      <c r="U62">
        <v>277.4448242552736</v>
      </c>
      <c r="V62">
        <v>3.6410728836546689</v>
      </c>
      <c r="W62">
        <v>8.6078643405816315</v>
      </c>
      <c r="X62">
        <v>37.69576184740157</v>
      </c>
      <c r="Y62">
        <v>0</v>
      </c>
      <c r="Z62">
        <v>1.6745677645585473</v>
      </c>
      <c r="AA62">
        <v>3.5728098058860356</v>
      </c>
      <c r="AB62">
        <v>3.3819418584846588</v>
      </c>
      <c r="AC62">
        <v>2.5019186465247341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6.5620611646837812</v>
      </c>
      <c r="AL62">
        <v>6.2339644550112077</v>
      </c>
      <c r="AM62">
        <v>1.3424314811104152</v>
      </c>
      <c r="AN62">
        <v>0</v>
      </c>
      <c r="AO62">
        <v>0</v>
      </c>
      <c r="AP62">
        <v>0</v>
      </c>
      <c r="AQ62">
        <v>0</v>
      </c>
      <c r="AR62">
        <v>12.129616253391776</v>
      </c>
      <c r="AS62">
        <v>8.1501307639323723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30.924653841418085</v>
      </c>
      <c r="BB62">
        <f t="shared" si="0"/>
        <v>708.89960073796271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165.63460909367214</v>
      </c>
      <c r="L63">
        <v>65.736590895417166</v>
      </c>
      <c r="M63">
        <v>0</v>
      </c>
      <c r="N63">
        <v>29.794246464057586</v>
      </c>
      <c r="O63">
        <v>49.997619918530212</v>
      </c>
      <c r="P63">
        <v>33.143434889386931</v>
      </c>
      <c r="Q63">
        <v>5.2681224271692475</v>
      </c>
      <c r="R63">
        <v>10.662216085446081</v>
      </c>
      <c r="S63">
        <v>6.6483823762865226</v>
      </c>
      <c r="T63">
        <v>0</v>
      </c>
      <c r="U63">
        <v>277.4448242552736</v>
      </c>
      <c r="V63">
        <v>3.6410728836546689</v>
      </c>
      <c r="W63">
        <v>8.8673993533097537</v>
      </c>
      <c r="X63">
        <v>37.694939692450632</v>
      </c>
      <c r="Y63">
        <v>0</v>
      </c>
      <c r="Z63">
        <v>1.6745677645585473</v>
      </c>
      <c r="AA63">
        <v>3.5728098058860356</v>
      </c>
      <c r="AB63">
        <v>3.3819418584846588</v>
      </c>
      <c r="AC63">
        <v>2.5019186465247341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6.5620611646837812</v>
      </c>
      <c r="AL63">
        <v>6.2339644550112077</v>
      </c>
      <c r="AM63">
        <v>1.3424314811104152</v>
      </c>
      <c r="AN63">
        <v>0</v>
      </c>
      <c r="AO63">
        <v>0</v>
      </c>
      <c r="AP63">
        <v>0</v>
      </c>
      <c r="AQ63">
        <v>0</v>
      </c>
      <c r="AR63">
        <v>12.129616253391776</v>
      </c>
      <c r="AS63">
        <v>8.1501307639323723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30.935465242080319</v>
      </c>
      <c r="BB63">
        <f t="shared" si="0"/>
        <v>709.1474352861577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165.63460909367214</v>
      </c>
      <c r="L64">
        <v>65.737173634192317</v>
      </c>
      <c r="M64">
        <v>0</v>
      </c>
      <c r="N64">
        <v>29.794246464057586</v>
      </c>
      <c r="O64">
        <v>49.997619918530212</v>
      </c>
      <c r="P64">
        <v>33.143434889386931</v>
      </c>
      <c r="Q64">
        <v>5.2681224271692475</v>
      </c>
      <c r="R64">
        <v>10.662216085446081</v>
      </c>
      <c r="S64">
        <v>6.6483823762865226</v>
      </c>
      <c r="T64">
        <v>0</v>
      </c>
      <c r="U64">
        <v>277.4448242552736</v>
      </c>
      <c r="V64">
        <v>3.6410728836546689</v>
      </c>
      <c r="W64">
        <v>8.8673993533097537</v>
      </c>
      <c r="X64">
        <v>37.694939692450632</v>
      </c>
      <c r="Y64">
        <v>0</v>
      </c>
      <c r="Z64">
        <v>1.6745677645585473</v>
      </c>
      <c r="AA64">
        <v>3.5728098058860356</v>
      </c>
      <c r="AB64">
        <v>3.3819418584846588</v>
      </c>
      <c r="AC64">
        <v>2.5019186465247341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6.5620611646837812</v>
      </c>
      <c r="AL64">
        <v>6.2339644550112077</v>
      </c>
      <c r="AM64">
        <v>1.3424314811104152</v>
      </c>
      <c r="AN64">
        <v>0</v>
      </c>
      <c r="AO64">
        <v>0</v>
      </c>
      <c r="AP64">
        <v>0</v>
      </c>
      <c r="AQ64">
        <v>0</v>
      </c>
      <c r="AR64">
        <v>12.129616253391776</v>
      </c>
      <c r="AS64">
        <v>8.1501307639323723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30.935489600561112</v>
      </c>
      <c r="BB64">
        <f t="shared" si="0"/>
        <v>709.14799366645207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165.64158831037452</v>
      </c>
      <c r="L65">
        <v>65.737139244862746</v>
      </c>
      <c r="M65">
        <v>0</v>
      </c>
      <c r="N65">
        <v>29.794246464057586</v>
      </c>
      <c r="O65">
        <v>49.997619918530212</v>
      </c>
      <c r="P65">
        <v>33.143434889386931</v>
      </c>
      <c r="Q65">
        <v>5.268401377273439</v>
      </c>
      <c r="R65">
        <v>10.309765517614766</v>
      </c>
      <c r="S65">
        <v>6.646694618774843</v>
      </c>
      <c r="T65">
        <v>0</v>
      </c>
      <c r="U65">
        <v>277.4448242552736</v>
      </c>
      <c r="V65">
        <v>3.6410728836546689</v>
      </c>
      <c r="W65">
        <v>8.5225094102914305</v>
      </c>
      <c r="X65">
        <v>37.69576184740157</v>
      </c>
      <c r="Y65">
        <v>0</v>
      </c>
      <c r="Z65">
        <v>1.6745677645585473</v>
      </c>
      <c r="AA65">
        <v>3.5728098058860356</v>
      </c>
      <c r="AB65">
        <v>3.3819418584846588</v>
      </c>
      <c r="AC65">
        <v>2.5019186465247341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6.5620611646837812</v>
      </c>
      <c r="AL65">
        <v>6.2339644550112077</v>
      </c>
      <c r="AM65">
        <v>1.3424314811104152</v>
      </c>
      <c r="AN65">
        <v>0</v>
      </c>
      <c r="AO65">
        <v>0</v>
      </c>
      <c r="AP65">
        <v>0.26184770402838653</v>
      </c>
      <c r="AQ65">
        <v>0</v>
      </c>
      <c r="AR65">
        <v>12.129616253391776</v>
      </c>
      <c r="AS65">
        <v>8.1501307639323723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30.917551772947498</v>
      </c>
      <c r="BB65">
        <f t="shared" si="0"/>
        <v>708.73679686216076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165.64158831037452</v>
      </c>
      <c r="L66">
        <v>65.737139244862746</v>
      </c>
      <c r="M66">
        <v>0</v>
      </c>
      <c r="N66">
        <v>29.794246464057586</v>
      </c>
      <c r="O66">
        <v>49.997619918530212</v>
      </c>
      <c r="P66">
        <v>33.143434889386931</v>
      </c>
      <c r="Q66">
        <v>5.268401377273439</v>
      </c>
      <c r="R66">
        <v>10.663111735516761</v>
      </c>
      <c r="S66">
        <v>6.646694618774843</v>
      </c>
      <c r="T66">
        <v>0</v>
      </c>
      <c r="U66">
        <v>277.4448242552736</v>
      </c>
      <c r="V66">
        <v>3.6410728836546689</v>
      </c>
      <c r="W66">
        <v>8.6078643405816315</v>
      </c>
      <c r="X66">
        <v>37.69576184740157</v>
      </c>
      <c r="Y66">
        <v>0</v>
      </c>
      <c r="Z66">
        <v>1.6745677645585473</v>
      </c>
      <c r="AA66">
        <v>3.5728098058860356</v>
      </c>
      <c r="AB66">
        <v>2.933316683782091</v>
      </c>
      <c r="AC66">
        <v>1.382639395115842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6.5620611646837812</v>
      </c>
      <c r="AL66">
        <v>6.2339644550112077</v>
      </c>
      <c r="AM66">
        <v>1.3424314811104152</v>
      </c>
      <c r="AN66">
        <v>0</v>
      </c>
      <c r="AO66">
        <v>0</v>
      </c>
      <c r="AP66">
        <v>0.26184770402838653</v>
      </c>
      <c r="AQ66">
        <v>0</v>
      </c>
      <c r="AR66">
        <v>12.129616253391776</v>
      </c>
      <c r="AS66">
        <v>8.1501307639323723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30.870351075930472</v>
      </c>
      <c r="BB66">
        <f t="shared" si="0"/>
        <v>707.65479428125855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165.64158831037452</v>
      </c>
      <c r="L67">
        <v>65.737139244862746</v>
      </c>
      <c r="M67">
        <v>0</v>
      </c>
      <c r="N67">
        <v>29.794246464057586</v>
      </c>
      <c r="O67">
        <v>49.997619918530212</v>
      </c>
      <c r="P67">
        <v>33.143434889386931</v>
      </c>
      <c r="Q67">
        <v>5.268401377273439</v>
      </c>
      <c r="R67">
        <v>10.663111735516761</v>
      </c>
      <c r="S67">
        <v>6.646694618774843</v>
      </c>
      <c r="T67">
        <v>0</v>
      </c>
      <c r="U67">
        <v>277.4448242552736</v>
      </c>
      <c r="V67">
        <v>3.6410728836546689</v>
      </c>
      <c r="W67">
        <v>8.6078643405816315</v>
      </c>
      <c r="X67">
        <v>37.69576184740157</v>
      </c>
      <c r="Y67">
        <v>0</v>
      </c>
      <c r="Z67">
        <v>1.6745677645585473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6.5620611646837812</v>
      </c>
      <c r="AL67">
        <v>6.2339644550112077</v>
      </c>
      <c r="AM67">
        <v>1.3424314811104152</v>
      </c>
      <c r="AN67">
        <v>0</v>
      </c>
      <c r="AO67">
        <v>0</v>
      </c>
      <c r="AP67">
        <v>0.26184770402838653</v>
      </c>
      <c r="AQ67">
        <v>0</v>
      </c>
      <c r="AR67">
        <v>12.129616253391776</v>
      </c>
      <c r="AS67">
        <v>8.1501307639323723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30.540600661946499</v>
      </c>
      <c r="BB67">
        <f t="shared" si="0"/>
        <v>700.09577881045857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165.64158831037452</v>
      </c>
      <c r="L68">
        <v>65.737139244862746</v>
      </c>
      <c r="M68">
        <v>0</v>
      </c>
      <c r="N68">
        <v>29.794246464057586</v>
      </c>
      <c r="O68">
        <v>49.997619918530212</v>
      </c>
      <c r="P68">
        <v>33.143434889386931</v>
      </c>
      <c r="Q68">
        <v>5.268401377273439</v>
      </c>
      <c r="R68">
        <v>10.663111735516761</v>
      </c>
      <c r="S68">
        <v>6.646694618774843</v>
      </c>
      <c r="T68">
        <v>0</v>
      </c>
      <c r="U68">
        <v>277.4448242552736</v>
      </c>
      <c r="V68">
        <v>3.6410728836546689</v>
      </c>
      <c r="W68">
        <v>8.6078643405816315</v>
      </c>
      <c r="X68">
        <v>37.69576184740157</v>
      </c>
      <c r="Y68">
        <v>0</v>
      </c>
      <c r="Z68">
        <v>1.6745677645585473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6.5620611646837812</v>
      </c>
      <c r="AL68">
        <v>6.2339644550112077</v>
      </c>
      <c r="AM68">
        <v>1.9620155604257985</v>
      </c>
      <c r="AN68">
        <v>0</v>
      </c>
      <c r="AO68">
        <v>0</v>
      </c>
      <c r="AP68">
        <v>0.26184770402838653</v>
      </c>
      <c r="AQ68">
        <v>0</v>
      </c>
      <c r="AR68">
        <v>12.129616253391776</v>
      </c>
      <c r="AS68">
        <v>8.1501307639323723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30.566499276461883</v>
      </c>
      <c r="BB68">
        <f t="shared" ref="BB68:BB99" si="1">SUM(B68:AZ68)-BA68</f>
        <v>700.68946427525862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165.64158831037452</v>
      </c>
      <c r="L69">
        <v>65.737139244862746</v>
      </c>
      <c r="M69">
        <v>0</v>
      </c>
      <c r="N69">
        <v>29.794246464057586</v>
      </c>
      <c r="O69">
        <v>49.997619918530212</v>
      </c>
      <c r="P69">
        <v>33.143434889386931</v>
      </c>
      <c r="Q69">
        <v>5.193644257833137</v>
      </c>
      <c r="R69">
        <v>10.663111735516761</v>
      </c>
      <c r="S69">
        <v>6.646694618774843</v>
      </c>
      <c r="T69">
        <v>0</v>
      </c>
      <c r="U69">
        <v>277.4448242552736</v>
      </c>
      <c r="V69">
        <v>3.6410728836546689</v>
      </c>
      <c r="W69">
        <v>8.6078643405816315</v>
      </c>
      <c r="X69">
        <v>37.69576184740157</v>
      </c>
      <c r="Y69">
        <v>0</v>
      </c>
      <c r="Z69">
        <v>1.6745677645585473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6.5620611646837812</v>
      </c>
      <c r="AL69">
        <v>6.2339644550112077</v>
      </c>
      <c r="AM69">
        <v>2.7261684984345647</v>
      </c>
      <c r="AN69">
        <v>0</v>
      </c>
      <c r="AO69">
        <v>0</v>
      </c>
      <c r="AP69">
        <v>0.26184770402838653</v>
      </c>
      <c r="AQ69">
        <v>0</v>
      </c>
      <c r="AR69">
        <v>12.129616253391776</v>
      </c>
      <c r="AS69">
        <v>8.1501307639323723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30.595316021678045</v>
      </c>
      <c r="BB69">
        <f t="shared" si="1"/>
        <v>701.35004334861082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165.64158831037452</v>
      </c>
      <c r="L70">
        <v>65.737139244862746</v>
      </c>
      <c r="M70">
        <v>0</v>
      </c>
      <c r="N70">
        <v>29.794246464057586</v>
      </c>
      <c r="O70">
        <v>49.997619918530212</v>
      </c>
      <c r="P70">
        <v>33.143434889386931</v>
      </c>
      <c r="Q70">
        <v>5.193644257833137</v>
      </c>
      <c r="R70">
        <v>10.663111735516761</v>
      </c>
      <c r="S70">
        <v>6.646694618774843</v>
      </c>
      <c r="T70">
        <v>0</v>
      </c>
      <c r="U70">
        <v>277.4448242552736</v>
      </c>
      <c r="V70">
        <v>3.6410728836546689</v>
      </c>
      <c r="W70">
        <v>8.6078643405816315</v>
      </c>
      <c r="X70">
        <v>37.69576184740157</v>
      </c>
      <c r="Y70">
        <v>0</v>
      </c>
      <c r="Z70">
        <v>3.3491355291170946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6.5620611646837812</v>
      </c>
      <c r="AL70">
        <v>6.2339644550112077</v>
      </c>
      <c r="AM70">
        <v>2.7261684984345647</v>
      </c>
      <c r="AN70">
        <v>0</v>
      </c>
      <c r="AO70">
        <v>0</v>
      </c>
      <c r="AP70">
        <v>0.26184770402838653</v>
      </c>
      <c r="AQ70">
        <v>0</v>
      </c>
      <c r="AR70">
        <v>12.129616253391776</v>
      </c>
      <c r="AS70">
        <v>8.1501307639323723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30.665312954236597</v>
      </c>
      <c r="BB70">
        <f t="shared" si="1"/>
        <v>702.95461418061086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165.64158831037452</v>
      </c>
      <c r="L71">
        <v>65.737139244862746</v>
      </c>
      <c r="M71">
        <v>0</v>
      </c>
      <c r="N71">
        <v>29.794246464057586</v>
      </c>
      <c r="O71">
        <v>49.997619918530212</v>
      </c>
      <c r="P71">
        <v>33.143434889386931</v>
      </c>
      <c r="Q71">
        <v>5.193644257833137</v>
      </c>
      <c r="R71">
        <v>10.663111735516761</v>
      </c>
      <c r="S71">
        <v>6.646694618774843</v>
      </c>
      <c r="T71">
        <v>0</v>
      </c>
      <c r="U71">
        <v>277.4448242552736</v>
      </c>
      <c r="V71">
        <v>3.6410728836546689</v>
      </c>
      <c r="W71">
        <v>8.6078643405816315</v>
      </c>
      <c r="X71">
        <v>37.69576184740157</v>
      </c>
      <c r="Y71">
        <v>0</v>
      </c>
      <c r="Z71">
        <v>3.3491355291170946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3.9116525920475897</v>
      </c>
      <c r="AI71">
        <v>0</v>
      </c>
      <c r="AJ71">
        <v>0</v>
      </c>
      <c r="AK71">
        <v>6.5620611646837812</v>
      </c>
      <c r="AL71">
        <v>3.2654099778665606</v>
      </c>
      <c r="AM71">
        <v>2.7261684984345647</v>
      </c>
      <c r="AN71">
        <v>0</v>
      </c>
      <c r="AO71">
        <v>0</v>
      </c>
      <c r="AP71">
        <v>1.6365478188269669</v>
      </c>
      <c r="AQ71">
        <v>0</v>
      </c>
      <c r="AR71">
        <v>12.129616253391776</v>
      </c>
      <c r="AS71">
        <v>8.1501307639323723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30.762196920238118</v>
      </c>
      <c r="BB71">
        <f t="shared" si="1"/>
        <v>705.17552844431088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165.64158831037452</v>
      </c>
      <c r="L72">
        <v>65.737139244862746</v>
      </c>
      <c r="M72">
        <v>0</v>
      </c>
      <c r="N72">
        <v>29.794246464057586</v>
      </c>
      <c r="O72">
        <v>49.997619918530212</v>
      </c>
      <c r="P72">
        <v>33.143434889386931</v>
      </c>
      <c r="Q72">
        <v>5.193644257833137</v>
      </c>
      <c r="R72">
        <v>10.663111735516761</v>
      </c>
      <c r="S72">
        <v>6.646694618774843</v>
      </c>
      <c r="T72">
        <v>0</v>
      </c>
      <c r="U72">
        <v>277.4448242552736</v>
      </c>
      <c r="V72">
        <v>3.6410728836546689</v>
      </c>
      <c r="W72">
        <v>8.6078643405816315</v>
      </c>
      <c r="X72">
        <v>37.69576184740157</v>
      </c>
      <c r="Y72">
        <v>0</v>
      </c>
      <c r="Z72">
        <v>3.3491355291170946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8.5567402235441445</v>
      </c>
      <c r="AI72">
        <v>0</v>
      </c>
      <c r="AJ72">
        <v>0</v>
      </c>
      <c r="AK72">
        <v>6.5620611646837812</v>
      </c>
      <c r="AL72">
        <v>3.2654099778665606</v>
      </c>
      <c r="AM72">
        <v>2.7261684984345647</v>
      </c>
      <c r="AN72">
        <v>0</v>
      </c>
      <c r="AO72">
        <v>0</v>
      </c>
      <c r="AP72">
        <v>1.6365478188269669</v>
      </c>
      <c r="AQ72">
        <v>0</v>
      </c>
      <c r="AR72">
        <v>12.129616253391776</v>
      </c>
      <c r="AS72">
        <v>8.1501307639323723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30.956361583234674</v>
      </c>
      <c r="BB72">
        <f t="shared" si="1"/>
        <v>709.62645141281087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165.64158831037452</v>
      </c>
      <c r="L73">
        <v>65.737139244862746</v>
      </c>
      <c r="M73">
        <v>0</v>
      </c>
      <c r="N73">
        <v>29.794246464057586</v>
      </c>
      <c r="O73">
        <v>49.997619918530212</v>
      </c>
      <c r="P73">
        <v>33.143434889386931</v>
      </c>
      <c r="Q73">
        <v>5.193644257833137</v>
      </c>
      <c r="R73">
        <v>10.663111735516761</v>
      </c>
      <c r="S73">
        <v>6.646694618774843</v>
      </c>
      <c r="T73">
        <v>0</v>
      </c>
      <c r="U73">
        <v>277.4448242552736</v>
      </c>
      <c r="V73">
        <v>3.6410728836546689</v>
      </c>
      <c r="W73">
        <v>8.6078643405816315</v>
      </c>
      <c r="X73">
        <v>37.69576184740157</v>
      </c>
      <c r="Y73">
        <v>0</v>
      </c>
      <c r="Z73">
        <v>3.3491355291170946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8.5567402235441445</v>
      </c>
      <c r="AI73">
        <v>0</v>
      </c>
      <c r="AJ73">
        <v>0</v>
      </c>
      <c r="AK73">
        <v>6.5620611646837812</v>
      </c>
      <c r="AL73">
        <v>3.2654099778665606</v>
      </c>
      <c r="AM73">
        <v>2.7261684984345647</v>
      </c>
      <c r="AN73">
        <v>0</v>
      </c>
      <c r="AO73">
        <v>0</v>
      </c>
      <c r="AP73">
        <v>1.6365478188269669</v>
      </c>
      <c r="AQ73">
        <v>0</v>
      </c>
      <c r="AR73">
        <v>12.129616253391776</v>
      </c>
      <c r="AS73">
        <v>8.1501307639323723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30.956361583234674</v>
      </c>
      <c r="BB73">
        <f t="shared" si="1"/>
        <v>709.62645141281087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165.64158831037452</v>
      </c>
      <c r="L74">
        <v>65.737139244862746</v>
      </c>
      <c r="M74">
        <v>0</v>
      </c>
      <c r="N74">
        <v>29.794246464057586</v>
      </c>
      <c r="O74">
        <v>49.997619918530212</v>
      </c>
      <c r="P74">
        <v>33.143434889386931</v>
      </c>
      <c r="Q74">
        <v>5.193644257833137</v>
      </c>
      <c r="R74">
        <v>10.663111735516761</v>
      </c>
      <c r="S74">
        <v>6.646694618774843</v>
      </c>
      <c r="T74">
        <v>0</v>
      </c>
      <c r="U74">
        <v>277.4448242552736</v>
      </c>
      <c r="V74">
        <v>3.6410728836546689</v>
      </c>
      <c r="W74">
        <v>8.6078643405816315</v>
      </c>
      <c r="X74">
        <v>37.69576184740157</v>
      </c>
      <c r="Y74">
        <v>0</v>
      </c>
      <c r="Z74">
        <v>3.3491355291170946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15.891089060738885</v>
      </c>
      <c r="AI74">
        <v>0</v>
      </c>
      <c r="AJ74">
        <v>0</v>
      </c>
      <c r="AK74">
        <v>6.5620611646837812</v>
      </c>
      <c r="AL74">
        <v>3.2654099778665606</v>
      </c>
      <c r="AM74">
        <v>2.7261684984345647</v>
      </c>
      <c r="AN74">
        <v>0</v>
      </c>
      <c r="AO74">
        <v>0</v>
      </c>
      <c r="AP74">
        <v>1.6365478188269669</v>
      </c>
      <c r="AQ74">
        <v>0</v>
      </c>
      <c r="AR74">
        <v>12.129616253391776</v>
      </c>
      <c r="AS74">
        <v>8.1501307639323723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31.262937364629416</v>
      </c>
      <c r="BB74">
        <f t="shared" si="1"/>
        <v>716.65422446861078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165.64158831037452</v>
      </c>
      <c r="L75">
        <v>65.737139244862746</v>
      </c>
      <c r="M75">
        <v>0</v>
      </c>
      <c r="N75">
        <v>29.794246464057586</v>
      </c>
      <c r="O75">
        <v>49.997619918530212</v>
      </c>
      <c r="P75">
        <v>33.143434889386931</v>
      </c>
      <c r="Q75">
        <v>5.193644257833137</v>
      </c>
      <c r="R75">
        <v>10.663111735516761</v>
      </c>
      <c r="S75">
        <v>6.646694618774843</v>
      </c>
      <c r="T75">
        <v>0</v>
      </c>
      <c r="U75">
        <v>277.4448242552736</v>
      </c>
      <c r="V75">
        <v>3.6410728836546689</v>
      </c>
      <c r="W75">
        <v>8.6078643405816315</v>
      </c>
      <c r="X75">
        <v>37.69576184740157</v>
      </c>
      <c r="Y75">
        <v>0</v>
      </c>
      <c r="Z75">
        <v>3.3491355291170946</v>
      </c>
      <c r="AA75">
        <v>1.816682911709455</v>
      </c>
      <c r="AB75">
        <v>2.5882208916718845</v>
      </c>
      <c r="AC75">
        <v>0.98759956793988712</v>
      </c>
      <c r="AD75">
        <v>2.355346539344604</v>
      </c>
      <c r="AE75">
        <v>0</v>
      </c>
      <c r="AF75">
        <v>0</v>
      </c>
      <c r="AG75">
        <v>0</v>
      </c>
      <c r="AH75">
        <v>17.113480447088289</v>
      </c>
      <c r="AI75">
        <v>0</v>
      </c>
      <c r="AJ75">
        <v>0</v>
      </c>
      <c r="AK75">
        <v>6.5620611646837812</v>
      </c>
      <c r="AL75">
        <v>6.2339644550112077</v>
      </c>
      <c r="AM75">
        <v>3.3732897745773323</v>
      </c>
      <c r="AN75">
        <v>0</v>
      </c>
      <c r="AO75">
        <v>0</v>
      </c>
      <c r="AP75">
        <v>1.6365478188269669</v>
      </c>
      <c r="AQ75">
        <v>0</v>
      </c>
      <c r="AR75">
        <v>12.411700192026716</v>
      </c>
      <c r="AS75">
        <v>8.1501307639323723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31.800819805967002</v>
      </c>
      <c r="BB75">
        <f t="shared" si="1"/>
        <v>728.98434301621091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165.64158831037452</v>
      </c>
      <c r="L76">
        <v>65.737139244862746</v>
      </c>
      <c r="M76">
        <v>0</v>
      </c>
      <c r="N76">
        <v>29.794246464057586</v>
      </c>
      <c r="O76">
        <v>49.997619918530212</v>
      </c>
      <c r="P76">
        <v>33.143434889386931</v>
      </c>
      <c r="Q76">
        <v>5.193644257833137</v>
      </c>
      <c r="R76">
        <v>10.663111735516761</v>
      </c>
      <c r="S76">
        <v>6.646694618774843</v>
      </c>
      <c r="T76">
        <v>0</v>
      </c>
      <c r="U76">
        <v>277.4448242552736</v>
      </c>
      <c r="V76">
        <v>3.6410728836546689</v>
      </c>
      <c r="W76">
        <v>8.6078643405816315</v>
      </c>
      <c r="X76">
        <v>37.69576184740157</v>
      </c>
      <c r="Y76">
        <v>0</v>
      </c>
      <c r="Z76">
        <v>3.3491355291170946</v>
      </c>
      <c r="AA76">
        <v>3.5897654059695254</v>
      </c>
      <c r="AB76">
        <v>10.228648410770193</v>
      </c>
      <c r="AC76">
        <v>5.0038370341264873</v>
      </c>
      <c r="AD76">
        <v>4.7106933378209135</v>
      </c>
      <c r="AE76">
        <v>0</v>
      </c>
      <c r="AF76">
        <v>0</v>
      </c>
      <c r="AG76">
        <v>0</v>
      </c>
      <c r="AH76">
        <v>30.193068955854731</v>
      </c>
      <c r="AI76">
        <v>0</v>
      </c>
      <c r="AJ76">
        <v>0</v>
      </c>
      <c r="AK76">
        <v>6.5620611646837812</v>
      </c>
      <c r="AL76">
        <v>17.81132686286788</v>
      </c>
      <c r="AM76">
        <v>4.0809918476309743</v>
      </c>
      <c r="AN76">
        <v>0</v>
      </c>
      <c r="AO76">
        <v>0</v>
      </c>
      <c r="AP76">
        <v>1.6365478188269669</v>
      </c>
      <c r="AQ76">
        <v>0</v>
      </c>
      <c r="AR76">
        <v>12.411700192026716</v>
      </c>
      <c r="AS76">
        <v>8.1501307639323723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33.520879241756781</v>
      </c>
      <c r="BB76">
        <f t="shared" si="1"/>
        <v>768.41403084811918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165.64158831037452</v>
      </c>
      <c r="L77">
        <v>65.737139244862746</v>
      </c>
      <c r="M77">
        <v>0</v>
      </c>
      <c r="N77">
        <v>29.794246464057586</v>
      </c>
      <c r="O77">
        <v>49.997619918530212</v>
      </c>
      <c r="P77">
        <v>33.143434889386931</v>
      </c>
      <c r="Q77">
        <v>5.193644257833137</v>
      </c>
      <c r="R77">
        <v>10.663111735516761</v>
      </c>
      <c r="S77">
        <v>6.646694618774843</v>
      </c>
      <c r="T77">
        <v>0</v>
      </c>
      <c r="U77">
        <v>277.4448242552736</v>
      </c>
      <c r="V77">
        <v>3.6410728836546689</v>
      </c>
      <c r="W77">
        <v>8.6078643405816315</v>
      </c>
      <c r="X77">
        <v>37.69576184740157</v>
      </c>
      <c r="Y77">
        <v>0</v>
      </c>
      <c r="Z77">
        <v>3.3491355291170946</v>
      </c>
      <c r="AA77">
        <v>3.5897654059695254</v>
      </c>
      <c r="AB77">
        <v>10.228648410770193</v>
      </c>
      <c r="AC77">
        <v>7.5133276242955533</v>
      </c>
      <c r="AD77">
        <v>4.7106933378209135</v>
      </c>
      <c r="AE77">
        <v>0</v>
      </c>
      <c r="AF77">
        <v>0</v>
      </c>
      <c r="AG77">
        <v>0</v>
      </c>
      <c r="AH77">
        <v>30.193068955854731</v>
      </c>
      <c r="AI77">
        <v>0</v>
      </c>
      <c r="AJ77">
        <v>0</v>
      </c>
      <c r="AK77">
        <v>6.5620611646837812</v>
      </c>
      <c r="AL77">
        <v>17.81132686286788</v>
      </c>
      <c r="AM77">
        <v>4.0809918476309743</v>
      </c>
      <c r="AN77">
        <v>0</v>
      </c>
      <c r="AO77">
        <v>0</v>
      </c>
      <c r="AP77">
        <v>0</v>
      </c>
      <c r="AQ77">
        <v>0</v>
      </c>
      <c r="AR77">
        <v>10.437111561260696</v>
      </c>
      <c r="AS77">
        <v>8.1501307639323723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33.474830444832854</v>
      </c>
      <c r="BB77">
        <f t="shared" si="1"/>
        <v>767.35843378561924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165.64158831037452</v>
      </c>
      <c r="L78">
        <v>65.737139244862746</v>
      </c>
      <c r="M78">
        <v>0</v>
      </c>
      <c r="N78">
        <v>29.794246464057586</v>
      </c>
      <c r="O78">
        <v>49.997619918530212</v>
      </c>
      <c r="P78">
        <v>33.143434889386931</v>
      </c>
      <c r="Q78">
        <v>5.193644257833137</v>
      </c>
      <c r="R78">
        <v>10.663111735516761</v>
      </c>
      <c r="S78">
        <v>6.646694618774843</v>
      </c>
      <c r="T78">
        <v>0</v>
      </c>
      <c r="U78">
        <v>277.4448242552736</v>
      </c>
      <c r="V78">
        <v>3.6410728836546689</v>
      </c>
      <c r="W78">
        <v>8.6078643405816315</v>
      </c>
      <c r="X78">
        <v>37.69576184740157</v>
      </c>
      <c r="Y78">
        <v>0</v>
      </c>
      <c r="Z78">
        <v>3.3491355291170946</v>
      </c>
      <c r="AA78">
        <v>3.5897654059695254</v>
      </c>
      <c r="AB78">
        <v>10.228648410770193</v>
      </c>
      <c r="AC78">
        <v>7.5133276242955533</v>
      </c>
      <c r="AD78">
        <v>4.7106933378209135</v>
      </c>
      <c r="AE78">
        <v>0</v>
      </c>
      <c r="AF78">
        <v>0</v>
      </c>
      <c r="AG78">
        <v>0</v>
      </c>
      <c r="AH78">
        <v>30.193068955854731</v>
      </c>
      <c r="AI78">
        <v>0</v>
      </c>
      <c r="AJ78">
        <v>0</v>
      </c>
      <c r="AK78">
        <v>6.5620611646837812</v>
      </c>
      <c r="AL78">
        <v>17.81132686286788</v>
      </c>
      <c r="AM78">
        <v>4.0809918476309743</v>
      </c>
      <c r="AN78">
        <v>0</v>
      </c>
      <c r="AO78">
        <v>0</v>
      </c>
      <c r="AP78">
        <v>0</v>
      </c>
      <c r="AQ78">
        <v>0</v>
      </c>
      <c r="AR78">
        <v>10.437111561260696</v>
      </c>
      <c r="AS78">
        <v>8.1501307639323723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33.474830444832854</v>
      </c>
      <c r="BB78">
        <f t="shared" si="1"/>
        <v>767.35843378561924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165.64158831037452</v>
      </c>
      <c r="L79">
        <v>65.737139244862746</v>
      </c>
      <c r="M79">
        <v>0</v>
      </c>
      <c r="N79">
        <v>29.794246464057586</v>
      </c>
      <c r="O79">
        <v>49.997619918530212</v>
      </c>
      <c r="P79">
        <v>33.143434889386931</v>
      </c>
      <c r="Q79">
        <v>5.193644257833137</v>
      </c>
      <c r="R79">
        <v>10.663111735516761</v>
      </c>
      <c r="S79">
        <v>6.646694618774843</v>
      </c>
      <c r="T79">
        <v>0</v>
      </c>
      <c r="U79">
        <v>277.4448242552736</v>
      </c>
      <c r="V79">
        <v>3.6410728836546689</v>
      </c>
      <c r="W79">
        <v>8.6078643405816315</v>
      </c>
      <c r="X79">
        <v>37.69576184740157</v>
      </c>
      <c r="Y79">
        <v>0</v>
      </c>
      <c r="Z79">
        <v>3.3491355291170946</v>
      </c>
      <c r="AA79">
        <v>3.5897654059695254</v>
      </c>
      <c r="AB79">
        <v>10.228648410770193</v>
      </c>
      <c r="AC79">
        <v>7.5133276242955533</v>
      </c>
      <c r="AD79">
        <v>4.7106933378209135</v>
      </c>
      <c r="AE79">
        <v>0</v>
      </c>
      <c r="AF79">
        <v>0</v>
      </c>
      <c r="AG79">
        <v>0</v>
      </c>
      <c r="AH79">
        <v>30.193068955854731</v>
      </c>
      <c r="AI79">
        <v>0</v>
      </c>
      <c r="AJ79">
        <v>0</v>
      </c>
      <c r="AK79">
        <v>6.5620611646837812</v>
      </c>
      <c r="AL79">
        <v>17.81132686286788</v>
      </c>
      <c r="AM79">
        <v>4.0809918476309743</v>
      </c>
      <c r="AN79">
        <v>0</v>
      </c>
      <c r="AO79">
        <v>0</v>
      </c>
      <c r="AP79">
        <v>0</v>
      </c>
      <c r="AQ79">
        <v>0</v>
      </c>
      <c r="AR79">
        <v>12.129616253391776</v>
      </c>
      <c r="AS79">
        <v>8.1501307639323723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33.545577140963935</v>
      </c>
      <c r="BB79">
        <f t="shared" si="1"/>
        <v>768.98019178161917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165.64158831037452</v>
      </c>
      <c r="L80">
        <v>65.737139244862746</v>
      </c>
      <c r="M80">
        <v>0</v>
      </c>
      <c r="N80">
        <v>29.794246464057586</v>
      </c>
      <c r="O80">
        <v>49.997619918530212</v>
      </c>
      <c r="P80">
        <v>33.143434889386931</v>
      </c>
      <c r="Q80">
        <v>5.193644257833137</v>
      </c>
      <c r="R80">
        <v>10.663111735516761</v>
      </c>
      <c r="S80">
        <v>6.646694618774843</v>
      </c>
      <c r="T80">
        <v>0</v>
      </c>
      <c r="U80">
        <v>277.4448242552736</v>
      </c>
      <c r="V80">
        <v>3.6410728836546689</v>
      </c>
      <c r="W80">
        <v>8.6078643405816315</v>
      </c>
      <c r="X80">
        <v>37.69576184740157</v>
      </c>
      <c r="Y80">
        <v>0</v>
      </c>
      <c r="Z80">
        <v>3.3491355291170946</v>
      </c>
      <c r="AA80">
        <v>3.5897654059695254</v>
      </c>
      <c r="AB80">
        <v>10.228648410770193</v>
      </c>
      <c r="AC80">
        <v>7.5133276242955533</v>
      </c>
      <c r="AD80">
        <v>4.7106933378209135</v>
      </c>
      <c r="AE80">
        <v>0</v>
      </c>
      <c r="AF80">
        <v>0</v>
      </c>
      <c r="AG80">
        <v>0</v>
      </c>
      <c r="AH80">
        <v>30.193068955854731</v>
      </c>
      <c r="AI80">
        <v>0</v>
      </c>
      <c r="AJ80">
        <v>0</v>
      </c>
      <c r="AK80">
        <v>6.5620611646837812</v>
      </c>
      <c r="AL80">
        <v>6.2339644550112077</v>
      </c>
      <c r="AM80">
        <v>4.0809918476309743</v>
      </c>
      <c r="AN80">
        <v>0</v>
      </c>
      <c r="AO80">
        <v>0</v>
      </c>
      <c r="AP80">
        <v>0</v>
      </c>
      <c r="AQ80">
        <v>0</v>
      </c>
      <c r="AR80">
        <v>12.129616253391776</v>
      </c>
      <c r="AS80">
        <v>8.1501307639323723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33.061643392315524</v>
      </c>
      <c r="BB80">
        <f t="shared" si="1"/>
        <v>757.88676312241091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165.64158831037452</v>
      </c>
      <c r="L81">
        <v>65.737139244862746</v>
      </c>
      <c r="M81">
        <v>0</v>
      </c>
      <c r="N81">
        <v>29.794246464057586</v>
      </c>
      <c r="O81">
        <v>49.997619918530212</v>
      </c>
      <c r="P81">
        <v>33.143434889386931</v>
      </c>
      <c r="Q81">
        <v>5.193644257833137</v>
      </c>
      <c r="R81">
        <v>10.663111735516761</v>
      </c>
      <c r="S81">
        <v>6.646694618774843</v>
      </c>
      <c r="T81">
        <v>0</v>
      </c>
      <c r="U81">
        <v>277.4448242552736</v>
      </c>
      <c r="V81">
        <v>3.6410728836546689</v>
      </c>
      <c r="W81">
        <v>8.4526231863483439</v>
      </c>
      <c r="X81">
        <v>37.69576184740157</v>
      </c>
      <c r="Y81">
        <v>0</v>
      </c>
      <c r="Z81">
        <v>3.3491355291170946</v>
      </c>
      <c r="AA81">
        <v>3.5897654059695254</v>
      </c>
      <c r="AB81">
        <v>6.8190989405134621</v>
      </c>
      <c r="AC81">
        <v>7.5057559395742004</v>
      </c>
      <c r="AD81">
        <v>4.7106933378209135</v>
      </c>
      <c r="AE81">
        <v>0</v>
      </c>
      <c r="AF81">
        <v>0</v>
      </c>
      <c r="AG81">
        <v>0</v>
      </c>
      <c r="AH81">
        <v>20.780654865685662</v>
      </c>
      <c r="AI81">
        <v>0</v>
      </c>
      <c r="AJ81">
        <v>0</v>
      </c>
      <c r="AK81">
        <v>6.5620611646837812</v>
      </c>
      <c r="AL81">
        <v>6.2339644550112077</v>
      </c>
      <c r="AM81">
        <v>4.0809918476309743</v>
      </c>
      <c r="AN81">
        <v>0</v>
      </c>
      <c r="AO81">
        <v>0</v>
      </c>
      <c r="AP81">
        <v>0</v>
      </c>
      <c r="AQ81">
        <v>0</v>
      </c>
      <c r="AR81">
        <v>12.129616253391776</v>
      </c>
      <c r="AS81">
        <v>8.1501307639323723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32.518879738821433</v>
      </c>
      <c r="BB81">
        <f t="shared" si="1"/>
        <v>745.44475037652455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165.64158831037452</v>
      </c>
      <c r="L82">
        <v>65.737139244862746</v>
      </c>
      <c r="M82">
        <v>0</v>
      </c>
      <c r="N82">
        <v>29.794246464057586</v>
      </c>
      <c r="O82">
        <v>49.997619918530212</v>
      </c>
      <c r="P82">
        <v>33.143434889386931</v>
      </c>
      <c r="Q82">
        <v>5.193644257833137</v>
      </c>
      <c r="R82">
        <v>10.663111735516761</v>
      </c>
      <c r="S82">
        <v>6.646694618774843</v>
      </c>
      <c r="T82">
        <v>0</v>
      </c>
      <c r="U82">
        <v>277.4448242552736</v>
      </c>
      <c r="V82">
        <v>3.6410728836546689</v>
      </c>
      <c r="W82">
        <v>8.4526231863483439</v>
      </c>
      <c r="X82">
        <v>37.69576184740157</v>
      </c>
      <c r="Y82">
        <v>0</v>
      </c>
      <c r="Z82">
        <v>3.3491355291170946</v>
      </c>
      <c r="AA82">
        <v>3.5897654059695254</v>
      </c>
      <c r="AB82">
        <v>3.4095497282404503</v>
      </c>
      <c r="AC82">
        <v>5.0038370341264873</v>
      </c>
      <c r="AD82">
        <v>4.5400162401377573</v>
      </c>
      <c r="AE82">
        <v>0</v>
      </c>
      <c r="AF82">
        <v>0</v>
      </c>
      <c r="AG82">
        <v>0</v>
      </c>
      <c r="AH82">
        <v>14.668697414840326</v>
      </c>
      <c r="AI82">
        <v>0</v>
      </c>
      <c r="AJ82">
        <v>0</v>
      </c>
      <c r="AK82">
        <v>6.5620611646837812</v>
      </c>
      <c r="AL82">
        <v>6.2339644550112077</v>
      </c>
      <c r="AM82">
        <v>4.0809918476309743</v>
      </c>
      <c r="AN82">
        <v>0</v>
      </c>
      <c r="AO82">
        <v>0</v>
      </c>
      <c r="AP82">
        <v>0</v>
      </c>
      <c r="AQ82">
        <v>0</v>
      </c>
      <c r="AR82">
        <v>12.129616253391776</v>
      </c>
      <c r="AS82">
        <v>8.1501307639323723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32.009166247372214</v>
      </c>
      <c r="BB82">
        <f t="shared" si="1"/>
        <v>733.76036120172466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165.64158831037452</v>
      </c>
      <c r="L83">
        <v>65.737139244862746</v>
      </c>
      <c r="M83">
        <v>0</v>
      </c>
      <c r="N83">
        <v>29.794246464057586</v>
      </c>
      <c r="O83">
        <v>49.997619918530212</v>
      </c>
      <c r="P83">
        <v>33.143434889386931</v>
      </c>
      <c r="Q83">
        <v>5.193644257833137</v>
      </c>
      <c r="R83">
        <v>10.663111735516761</v>
      </c>
      <c r="S83">
        <v>6.646694618774843</v>
      </c>
      <c r="T83">
        <v>0</v>
      </c>
      <c r="U83">
        <v>277.4448242552736</v>
      </c>
      <c r="V83">
        <v>3.6410728836546689</v>
      </c>
      <c r="W83">
        <v>8.4526231863483439</v>
      </c>
      <c r="X83">
        <v>37.69576184740157</v>
      </c>
      <c r="Y83">
        <v>0</v>
      </c>
      <c r="Z83">
        <v>3.3491355291170946</v>
      </c>
      <c r="AA83">
        <v>3.5897654059695254</v>
      </c>
      <c r="AB83">
        <v>3.4095497282404503</v>
      </c>
      <c r="AC83">
        <v>2.5019186465247341</v>
      </c>
      <c r="AD83">
        <v>4.437609722396159</v>
      </c>
      <c r="AE83">
        <v>0</v>
      </c>
      <c r="AF83">
        <v>0</v>
      </c>
      <c r="AG83">
        <v>0</v>
      </c>
      <c r="AH83">
        <v>11.001522996242958</v>
      </c>
      <c r="AI83">
        <v>0</v>
      </c>
      <c r="AJ83">
        <v>0</v>
      </c>
      <c r="AK83">
        <v>6.5620611646837812</v>
      </c>
      <c r="AL83">
        <v>6.2339644550112077</v>
      </c>
      <c r="AM83">
        <v>4.0809918476309743</v>
      </c>
      <c r="AN83">
        <v>0</v>
      </c>
      <c r="AO83">
        <v>0</v>
      </c>
      <c r="AP83">
        <v>0.16365478188269669</v>
      </c>
      <c r="AQ83">
        <v>0</v>
      </c>
      <c r="AR83">
        <v>12.129616253391776</v>
      </c>
      <c r="AS83">
        <v>8.1501307639323723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31.753858345514189</v>
      </c>
      <c r="BB83">
        <f t="shared" si="1"/>
        <v>727.90782456152454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165.64158831037452</v>
      </c>
      <c r="L84">
        <v>65.737139244862746</v>
      </c>
      <c r="M84">
        <v>0</v>
      </c>
      <c r="N84">
        <v>29.794246464057586</v>
      </c>
      <c r="O84">
        <v>49.997619918530212</v>
      </c>
      <c r="P84">
        <v>33.143434889386931</v>
      </c>
      <c r="Q84">
        <v>5.193644257833137</v>
      </c>
      <c r="R84">
        <v>10.663111735516761</v>
      </c>
      <c r="S84">
        <v>6.646694618774843</v>
      </c>
      <c r="T84">
        <v>0</v>
      </c>
      <c r="U84">
        <v>277.4448242552736</v>
      </c>
      <c r="V84">
        <v>3.6410728836546689</v>
      </c>
      <c r="W84">
        <v>8.4526231863483439</v>
      </c>
      <c r="X84">
        <v>37.69576184740157</v>
      </c>
      <c r="Y84">
        <v>0</v>
      </c>
      <c r="Z84">
        <v>3.3491355291170946</v>
      </c>
      <c r="AA84">
        <v>3.5897654059695254</v>
      </c>
      <c r="AB84">
        <v>3.4095497282404503</v>
      </c>
      <c r="AC84">
        <v>2.3043984740137757</v>
      </c>
      <c r="AD84">
        <v>4.437609722396159</v>
      </c>
      <c r="AE84">
        <v>0</v>
      </c>
      <c r="AF84">
        <v>0</v>
      </c>
      <c r="AG84">
        <v>0</v>
      </c>
      <c r="AH84">
        <v>11.001522996242958</v>
      </c>
      <c r="AI84">
        <v>0</v>
      </c>
      <c r="AJ84">
        <v>0</v>
      </c>
      <c r="AK84">
        <v>6.5620611646837812</v>
      </c>
      <c r="AL84">
        <v>6.2339644550112077</v>
      </c>
      <c r="AM84">
        <v>4.0809918476309743</v>
      </c>
      <c r="AN84">
        <v>0</v>
      </c>
      <c r="AO84">
        <v>0</v>
      </c>
      <c r="AP84">
        <v>0.16365478188269669</v>
      </c>
      <c r="AQ84">
        <v>0</v>
      </c>
      <c r="AR84">
        <v>12.129616253391776</v>
      </c>
      <c r="AS84">
        <v>8.1501307639323723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31.745602002303229</v>
      </c>
      <c r="BB84">
        <f t="shared" si="1"/>
        <v>727.71856073222455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165.64158831037452</v>
      </c>
      <c r="L85">
        <v>65.737139244862746</v>
      </c>
      <c r="M85">
        <v>0</v>
      </c>
      <c r="N85">
        <v>29.794246464057586</v>
      </c>
      <c r="O85">
        <v>49.997619918530212</v>
      </c>
      <c r="P85">
        <v>33.143434889386931</v>
      </c>
      <c r="Q85">
        <v>5.193644257833137</v>
      </c>
      <c r="R85">
        <v>10.663111735516761</v>
      </c>
      <c r="S85">
        <v>6.646694618774843</v>
      </c>
      <c r="T85">
        <v>0</v>
      </c>
      <c r="U85">
        <v>277.4448242552736</v>
      </c>
      <c r="V85">
        <v>3.6410728836546689</v>
      </c>
      <c r="W85">
        <v>8.4526231863483439</v>
      </c>
      <c r="X85">
        <v>37.69576184740157</v>
      </c>
      <c r="Y85">
        <v>0</v>
      </c>
      <c r="Z85">
        <v>3.3491355291170946</v>
      </c>
      <c r="AA85">
        <v>3.5897654059695254</v>
      </c>
      <c r="AB85">
        <v>3.4095497282404503</v>
      </c>
      <c r="AC85">
        <v>2.3043984740137757</v>
      </c>
      <c r="AD85">
        <v>2.355346539344604</v>
      </c>
      <c r="AE85">
        <v>0</v>
      </c>
      <c r="AF85">
        <v>0</v>
      </c>
      <c r="AG85">
        <v>0</v>
      </c>
      <c r="AH85">
        <v>11.001522996242958</v>
      </c>
      <c r="AI85">
        <v>0</v>
      </c>
      <c r="AJ85">
        <v>0</v>
      </c>
      <c r="AK85">
        <v>6.5620611646837812</v>
      </c>
      <c r="AL85">
        <v>6.2339644550112077</v>
      </c>
      <c r="AM85">
        <v>4.0809918476309743</v>
      </c>
      <c r="AN85">
        <v>0</v>
      </c>
      <c r="AO85">
        <v>0</v>
      </c>
      <c r="AP85">
        <v>0.16365478188269669</v>
      </c>
      <c r="AQ85">
        <v>0</v>
      </c>
      <c r="AR85">
        <v>12.129616253391776</v>
      </c>
      <c r="AS85">
        <v>8.1501307639323723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31.658563401251676</v>
      </c>
      <c r="BB85">
        <f t="shared" si="1"/>
        <v>725.72333615022467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165.64158831037452</v>
      </c>
      <c r="L86">
        <v>65.737139244862746</v>
      </c>
      <c r="M86">
        <v>0</v>
      </c>
      <c r="N86">
        <v>29.794246464057586</v>
      </c>
      <c r="O86">
        <v>49.997619918530212</v>
      </c>
      <c r="P86">
        <v>33.143434889386931</v>
      </c>
      <c r="Q86">
        <v>5.193644257833137</v>
      </c>
      <c r="R86">
        <v>10.663111735516761</v>
      </c>
      <c r="S86">
        <v>6.646694618774843</v>
      </c>
      <c r="T86">
        <v>0</v>
      </c>
      <c r="U86">
        <v>277.4448242552736</v>
      </c>
      <c r="V86">
        <v>3.6410728836546689</v>
      </c>
      <c r="W86">
        <v>8.4526231863483439</v>
      </c>
      <c r="X86">
        <v>37.69576184740157</v>
      </c>
      <c r="Y86">
        <v>0</v>
      </c>
      <c r="Z86">
        <v>3.3491355291170946</v>
      </c>
      <c r="AA86">
        <v>3.5897654059695254</v>
      </c>
      <c r="AB86">
        <v>3.4095497282404503</v>
      </c>
      <c r="AC86">
        <v>2.3043984740137757</v>
      </c>
      <c r="AD86">
        <v>2.355346539344604</v>
      </c>
      <c r="AE86">
        <v>0</v>
      </c>
      <c r="AF86">
        <v>0</v>
      </c>
      <c r="AG86">
        <v>0</v>
      </c>
      <c r="AH86">
        <v>11.001522996242958</v>
      </c>
      <c r="AI86">
        <v>0</v>
      </c>
      <c r="AJ86">
        <v>0</v>
      </c>
      <c r="AK86">
        <v>6.5620611646837812</v>
      </c>
      <c r="AL86">
        <v>6.2339644550112077</v>
      </c>
      <c r="AM86">
        <v>4.0809918476309743</v>
      </c>
      <c r="AN86">
        <v>0</v>
      </c>
      <c r="AO86">
        <v>0</v>
      </c>
      <c r="AP86">
        <v>0.16365478188269669</v>
      </c>
      <c r="AQ86">
        <v>0</v>
      </c>
      <c r="AR86">
        <v>12.129616253391776</v>
      </c>
      <c r="AS86">
        <v>8.1501307639323723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31.658563401251676</v>
      </c>
      <c r="BB86">
        <f t="shared" si="1"/>
        <v>725.72333615022467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165.64158831037452</v>
      </c>
      <c r="L87">
        <v>65.737139244862746</v>
      </c>
      <c r="M87">
        <v>0</v>
      </c>
      <c r="N87">
        <v>29.794246464057586</v>
      </c>
      <c r="O87">
        <v>49.997619918530212</v>
      </c>
      <c r="P87">
        <v>33.143434889386931</v>
      </c>
      <c r="Q87">
        <v>5.193644257833137</v>
      </c>
      <c r="R87">
        <v>10.663111735516761</v>
      </c>
      <c r="S87">
        <v>6.646694618774843</v>
      </c>
      <c r="T87">
        <v>0</v>
      </c>
      <c r="U87">
        <v>277.4448242552736</v>
      </c>
      <c r="V87">
        <v>3.6410728836546689</v>
      </c>
      <c r="W87">
        <v>8.5294247671447589</v>
      </c>
      <c r="X87">
        <v>37.69576184740157</v>
      </c>
      <c r="Y87">
        <v>0</v>
      </c>
      <c r="Z87">
        <v>3.3491355291170946</v>
      </c>
      <c r="AA87">
        <v>2.3011315821331664</v>
      </c>
      <c r="AB87">
        <v>3.4095497282404503</v>
      </c>
      <c r="AC87">
        <v>2.3043984740137757</v>
      </c>
      <c r="AD87">
        <v>0</v>
      </c>
      <c r="AE87">
        <v>0</v>
      </c>
      <c r="AF87">
        <v>0</v>
      </c>
      <c r="AG87">
        <v>0</v>
      </c>
      <c r="AH87">
        <v>11.001522996242958</v>
      </c>
      <c r="AI87">
        <v>0</v>
      </c>
      <c r="AJ87">
        <v>0</v>
      </c>
      <c r="AK87">
        <v>6.5620611646837812</v>
      </c>
      <c r="AL87">
        <v>6.2339644550112077</v>
      </c>
      <c r="AM87">
        <v>4.0809918476309743</v>
      </c>
      <c r="AN87">
        <v>0</v>
      </c>
      <c r="AO87">
        <v>0</v>
      </c>
      <c r="AP87">
        <v>0.16365478188269669</v>
      </c>
      <c r="AQ87">
        <v>0</v>
      </c>
      <c r="AR87">
        <v>12.129616253391776</v>
      </c>
      <c r="AS87">
        <v>8.1501307639323723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31.509455328148</v>
      </c>
      <c r="BB87">
        <f t="shared" si="1"/>
        <v>722.3052654409438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165.64158831037452</v>
      </c>
      <c r="L88">
        <v>65.737139244862746</v>
      </c>
      <c r="M88">
        <v>0</v>
      </c>
      <c r="N88">
        <v>29.794246464057586</v>
      </c>
      <c r="O88">
        <v>49.997619918530212</v>
      </c>
      <c r="P88">
        <v>33.143434889386931</v>
      </c>
      <c r="Q88">
        <v>5.193644257833137</v>
      </c>
      <c r="R88">
        <v>10.663111735516761</v>
      </c>
      <c r="S88">
        <v>6.646694618774843</v>
      </c>
      <c r="T88">
        <v>0</v>
      </c>
      <c r="U88">
        <v>277.4448242552736</v>
      </c>
      <c r="V88">
        <v>3.6410728836546689</v>
      </c>
      <c r="W88">
        <v>8.5290016160105395</v>
      </c>
      <c r="X88">
        <v>37.69576184740157</v>
      </c>
      <c r="Y88">
        <v>0</v>
      </c>
      <c r="Z88">
        <v>3.3491355291170946</v>
      </c>
      <c r="AA88">
        <v>0</v>
      </c>
      <c r="AB88">
        <v>3.4095497282404503</v>
      </c>
      <c r="AC88">
        <v>2.3043984740137757</v>
      </c>
      <c r="AD88">
        <v>0</v>
      </c>
      <c r="AE88">
        <v>0</v>
      </c>
      <c r="AF88">
        <v>0</v>
      </c>
      <c r="AG88">
        <v>0</v>
      </c>
      <c r="AH88">
        <v>11.001522996242958</v>
      </c>
      <c r="AI88">
        <v>0</v>
      </c>
      <c r="AJ88">
        <v>0</v>
      </c>
      <c r="AK88">
        <v>6.5620611646837812</v>
      </c>
      <c r="AL88">
        <v>6.2339644550112077</v>
      </c>
      <c r="AM88">
        <v>4.0809918476309743</v>
      </c>
      <c r="AN88">
        <v>0</v>
      </c>
      <c r="AO88">
        <v>0</v>
      </c>
      <c r="AP88">
        <v>0.16365478188269669</v>
      </c>
      <c r="AQ88">
        <v>0</v>
      </c>
      <c r="AR88">
        <v>12.129616253391776</v>
      </c>
      <c r="AS88">
        <v>8.1501307639323723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31.413250340297424</v>
      </c>
      <c r="BB88">
        <f t="shared" si="1"/>
        <v>720.09991569552687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165.64158831037452</v>
      </c>
      <c r="L89">
        <v>65.737139244862746</v>
      </c>
      <c r="M89">
        <v>0</v>
      </c>
      <c r="N89">
        <v>29.794246464057586</v>
      </c>
      <c r="O89">
        <v>49.997619918530212</v>
      </c>
      <c r="P89">
        <v>33.143434889386931</v>
      </c>
      <c r="Q89">
        <v>5.193644257833137</v>
      </c>
      <c r="R89">
        <v>10.663111735516761</v>
      </c>
      <c r="S89">
        <v>6.646694618774843</v>
      </c>
      <c r="T89">
        <v>0</v>
      </c>
      <c r="U89">
        <v>277.4448242552736</v>
      </c>
      <c r="V89">
        <v>3.6410728836546689</v>
      </c>
      <c r="W89">
        <v>8.6728456168101609</v>
      </c>
      <c r="X89">
        <v>37.69576184740157</v>
      </c>
      <c r="Y89">
        <v>0</v>
      </c>
      <c r="Z89">
        <v>3.3491355291170946</v>
      </c>
      <c r="AA89">
        <v>0</v>
      </c>
      <c r="AB89">
        <v>3.4095497282404503</v>
      </c>
      <c r="AC89">
        <v>2.3043984740137757</v>
      </c>
      <c r="AD89">
        <v>0</v>
      </c>
      <c r="AE89">
        <v>0</v>
      </c>
      <c r="AF89">
        <v>0</v>
      </c>
      <c r="AG89">
        <v>0</v>
      </c>
      <c r="AH89">
        <v>11.001522996242958</v>
      </c>
      <c r="AI89">
        <v>0</v>
      </c>
      <c r="AJ89">
        <v>0</v>
      </c>
      <c r="AK89">
        <v>6.5620611646837812</v>
      </c>
      <c r="AL89">
        <v>6.2339644550112077</v>
      </c>
      <c r="AM89">
        <v>4.0809918476309743</v>
      </c>
      <c r="AN89">
        <v>0</v>
      </c>
      <c r="AO89">
        <v>0</v>
      </c>
      <c r="AP89">
        <v>0.16365478188269669</v>
      </c>
      <c r="AQ89">
        <v>0</v>
      </c>
      <c r="AR89">
        <v>12.129616253391776</v>
      </c>
      <c r="AS89">
        <v>8.1501307639323723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31.419263019530845</v>
      </c>
      <c r="BB89">
        <f t="shared" si="1"/>
        <v>720.23774701709306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165.64158831037452</v>
      </c>
      <c r="L90">
        <v>65.737139244862746</v>
      </c>
      <c r="M90">
        <v>0</v>
      </c>
      <c r="N90">
        <v>29.794246464057586</v>
      </c>
      <c r="O90">
        <v>49.997619918530212</v>
      </c>
      <c r="P90">
        <v>33.143434889386931</v>
      </c>
      <c r="Q90">
        <v>5.193644257833137</v>
      </c>
      <c r="R90">
        <v>10.663111735516761</v>
      </c>
      <c r="S90">
        <v>6.646694618774843</v>
      </c>
      <c r="T90">
        <v>0</v>
      </c>
      <c r="U90">
        <v>277.4448242552736</v>
      </c>
      <c r="V90">
        <v>3.6410728836546689</v>
      </c>
      <c r="W90">
        <v>8.6842430085510838</v>
      </c>
      <c r="X90">
        <v>37.69576184740157</v>
      </c>
      <c r="Y90">
        <v>0</v>
      </c>
      <c r="Z90">
        <v>3.3491355291170946</v>
      </c>
      <c r="AA90">
        <v>0</v>
      </c>
      <c r="AB90">
        <v>3.4095497282404503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5.5252094711959918</v>
      </c>
      <c r="AI90">
        <v>0.98730025297432666</v>
      </c>
      <c r="AJ90">
        <v>0</v>
      </c>
      <c r="AK90">
        <v>6.5620611646837812</v>
      </c>
      <c r="AL90">
        <v>6.2339644550112077</v>
      </c>
      <c r="AM90">
        <v>4.0809918476309743</v>
      </c>
      <c r="AN90">
        <v>0</v>
      </c>
      <c r="AO90">
        <v>0</v>
      </c>
      <c r="AP90">
        <v>0.16365478188269669</v>
      </c>
      <c r="AQ90">
        <v>0</v>
      </c>
      <c r="AR90">
        <v>12.129616253391776</v>
      </c>
      <c r="AS90">
        <v>8.1501307639323723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31.135774819519206</v>
      </c>
      <c r="BB90">
        <f t="shared" si="1"/>
        <v>713.73922086275934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165.64158831037452</v>
      </c>
      <c r="L91">
        <v>65.737139244862746</v>
      </c>
      <c r="M91">
        <v>0</v>
      </c>
      <c r="N91">
        <v>29.794246464057586</v>
      </c>
      <c r="O91">
        <v>49.997619918530212</v>
      </c>
      <c r="P91">
        <v>33.143434889386931</v>
      </c>
      <c r="Q91">
        <v>5.193644257833137</v>
      </c>
      <c r="R91">
        <v>10.663111735516761</v>
      </c>
      <c r="S91">
        <v>6.646694618774843</v>
      </c>
      <c r="T91">
        <v>0</v>
      </c>
      <c r="U91">
        <v>277.4448242552736</v>
      </c>
      <c r="V91">
        <v>3.6410728836546689</v>
      </c>
      <c r="W91">
        <v>8.6842430085510838</v>
      </c>
      <c r="X91">
        <v>37.69576184740157</v>
      </c>
      <c r="Y91">
        <v>0</v>
      </c>
      <c r="Z91">
        <v>3.3491355291170946</v>
      </c>
      <c r="AA91">
        <v>0</v>
      </c>
      <c r="AB91">
        <v>3.4095497282404503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4.2783001468378208</v>
      </c>
      <c r="AJ91">
        <v>0</v>
      </c>
      <c r="AK91">
        <v>6.5620611646837812</v>
      </c>
      <c r="AL91">
        <v>6.2339644550112077</v>
      </c>
      <c r="AM91">
        <v>4.0809918476309743</v>
      </c>
      <c r="AN91">
        <v>0</v>
      </c>
      <c r="AO91">
        <v>0</v>
      </c>
      <c r="AP91">
        <v>0.16365478188269669</v>
      </c>
      <c r="AQ91">
        <v>0</v>
      </c>
      <c r="AR91">
        <v>12.129616253391776</v>
      </c>
      <c r="AS91">
        <v>8.1501307639323723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31.042384859186711</v>
      </c>
      <c r="BB91">
        <f t="shared" si="1"/>
        <v>711.59840124575931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165.64158831037452</v>
      </c>
      <c r="L92">
        <v>65.737139244862746</v>
      </c>
      <c r="M92">
        <v>0</v>
      </c>
      <c r="N92">
        <v>29.794246464057586</v>
      </c>
      <c r="O92">
        <v>49.997619918530212</v>
      </c>
      <c r="P92">
        <v>33.143434889386931</v>
      </c>
      <c r="Q92">
        <v>5.193644257833137</v>
      </c>
      <c r="R92">
        <v>10.663111735516761</v>
      </c>
      <c r="S92">
        <v>6.646694618774843</v>
      </c>
      <c r="T92">
        <v>0</v>
      </c>
      <c r="U92">
        <v>277.4448242552736</v>
      </c>
      <c r="V92">
        <v>3.6410728836546689</v>
      </c>
      <c r="W92">
        <v>8.6842430085510838</v>
      </c>
      <c r="X92">
        <v>37.69576184740157</v>
      </c>
      <c r="Y92">
        <v>0</v>
      </c>
      <c r="Z92">
        <v>3.3491355291170946</v>
      </c>
      <c r="AA92">
        <v>0</v>
      </c>
      <c r="AB92">
        <v>3.4095497282404503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4.2783001468378208</v>
      </c>
      <c r="AJ92">
        <v>0</v>
      </c>
      <c r="AK92">
        <v>6.5620611646837812</v>
      </c>
      <c r="AL92">
        <v>6.2339644550112077</v>
      </c>
      <c r="AM92">
        <v>4.0809918476309743</v>
      </c>
      <c r="AN92">
        <v>0</v>
      </c>
      <c r="AO92">
        <v>0</v>
      </c>
      <c r="AP92">
        <v>0.16365478188269669</v>
      </c>
      <c r="AQ92">
        <v>0</v>
      </c>
      <c r="AR92">
        <v>12.129616253391776</v>
      </c>
      <c r="AS92">
        <v>8.1501307639323723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31.042384859186711</v>
      </c>
      <c r="BB92">
        <f t="shared" si="1"/>
        <v>711.59840124575931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165.64158831037452</v>
      </c>
      <c r="L93">
        <v>65.737139244862746</v>
      </c>
      <c r="M93">
        <v>0</v>
      </c>
      <c r="N93">
        <v>29.794246464057586</v>
      </c>
      <c r="O93">
        <v>49.997619918530212</v>
      </c>
      <c r="P93">
        <v>33.143434889386931</v>
      </c>
      <c r="Q93">
        <v>5.193644257833137</v>
      </c>
      <c r="R93">
        <v>10.663111735516761</v>
      </c>
      <c r="S93">
        <v>6.646694618774843</v>
      </c>
      <c r="T93">
        <v>0</v>
      </c>
      <c r="U93">
        <v>277.4448242552736</v>
      </c>
      <c r="V93">
        <v>3.6410728836546689</v>
      </c>
      <c r="W93">
        <v>8.6842430085510838</v>
      </c>
      <c r="X93">
        <v>37.69576184740157</v>
      </c>
      <c r="Y93">
        <v>0</v>
      </c>
      <c r="Z93">
        <v>3.3491355291170946</v>
      </c>
      <c r="AA93">
        <v>0</v>
      </c>
      <c r="AB93">
        <v>3.4095497282404503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4.2783001468378208</v>
      </c>
      <c r="AJ93">
        <v>0</v>
      </c>
      <c r="AK93">
        <v>6.5620611646837812</v>
      </c>
      <c r="AL93">
        <v>6.2339644550112077</v>
      </c>
      <c r="AM93">
        <v>4.0809918476309743</v>
      </c>
      <c r="AN93">
        <v>0</v>
      </c>
      <c r="AO93">
        <v>0</v>
      </c>
      <c r="AP93">
        <v>0.16365478188269669</v>
      </c>
      <c r="AQ93">
        <v>0</v>
      </c>
      <c r="AR93">
        <v>12.129616253391776</v>
      </c>
      <c r="AS93">
        <v>8.1501307639323723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31.042384859186711</v>
      </c>
      <c r="BB93">
        <f t="shared" si="1"/>
        <v>711.59840124575931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165.64158831037452</v>
      </c>
      <c r="L94">
        <v>65.737139244862746</v>
      </c>
      <c r="M94">
        <v>0</v>
      </c>
      <c r="N94">
        <v>29.794246464057586</v>
      </c>
      <c r="O94">
        <v>49.997619918530212</v>
      </c>
      <c r="P94">
        <v>33.143434889386931</v>
      </c>
      <c r="Q94">
        <v>5.193644257833137</v>
      </c>
      <c r="R94">
        <v>10.663111735516761</v>
      </c>
      <c r="S94">
        <v>6.646694618774843</v>
      </c>
      <c r="T94">
        <v>0</v>
      </c>
      <c r="U94">
        <v>277.4448242552736</v>
      </c>
      <c r="V94">
        <v>3.6410728836546689</v>
      </c>
      <c r="W94">
        <v>8.6842430085510838</v>
      </c>
      <c r="X94">
        <v>37.69576184740157</v>
      </c>
      <c r="Y94">
        <v>0</v>
      </c>
      <c r="Z94">
        <v>3.3491355291170946</v>
      </c>
      <c r="AA94">
        <v>0</v>
      </c>
      <c r="AB94">
        <v>3.4095497282404503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4.2783001468378208</v>
      </c>
      <c r="AJ94">
        <v>0</v>
      </c>
      <c r="AK94">
        <v>6.5620611646837812</v>
      </c>
      <c r="AL94">
        <v>6.2339644550112077</v>
      </c>
      <c r="AM94">
        <v>4.0809918476309743</v>
      </c>
      <c r="AN94">
        <v>0</v>
      </c>
      <c r="AO94">
        <v>0</v>
      </c>
      <c r="AP94">
        <v>0.16365478188269669</v>
      </c>
      <c r="AQ94">
        <v>0</v>
      </c>
      <c r="AR94">
        <v>12.129616253391776</v>
      </c>
      <c r="AS94">
        <v>8.1501307639323723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31.042384859186711</v>
      </c>
      <c r="BB94">
        <f t="shared" si="1"/>
        <v>711.59840124575931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165.64158831037452</v>
      </c>
      <c r="L95">
        <v>65.737139244862746</v>
      </c>
      <c r="M95">
        <v>0</v>
      </c>
      <c r="N95">
        <v>29.794246464057586</v>
      </c>
      <c r="O95">
        <v>49.997619918530212</v>
      </c>
      <c r="P95">
        <v>33.143434889386931</v>
      </c>
      <c r="Q95">
        <v>5.193644257833137</v>
      </c>
      <c r="R95">
        <v>10.663111735516761</v>
      </c>
      <c r="S95">
        <v>6.646694618774843</v>
      </c>
      <c r="T95">
        <v>0</v>
      </c>
      <c r="U95">
        <v>277.4448242552736</v>
      </c>
      <c r="V95">
        <v>3.6410728836546689</v>
      </c>
      <c r="W95">
        <v>8.8913035420387256</v>
      </c>
      <c r="X95">
        <v>37.69576184740157</v>
      </c>
      <c r="Y95">
        <v>0</v>
      </c>
      <c r="Z95">
        <v>3.3491355291170946</v>
      </c>
      <c r="AA95">
        <v>0</v>
      </c>
      <c r="AB95">
        <v>3.4095497282404503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4.2783001468378208</v>
      </c>
      <c r="AJ95">
        <v>0</v>
      </c>
      <c r="AK95">
        <v>6.5620611646837812</v>
      </c>
      <c r="AL95">
        <v>3.2654099778665606</v>
      </c>
      <c r="AM95">
        <v>4.0809918476309743</v>
      </c>
      <c r="AN95">
        <v>0</v>
      </c>
      <c r="AO95">
        <v>0</v>
      </c>
      <c r="AP95">
        <v>0.16365478188269669</v>
      </c>
      <c r="AQ95">
        <v>0</v>
      </c>
      <c r="AR95">
        <v>12.129616253391776</v>
      </c>
      <c r="AS95">
        <v>8.1501307639323723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30.92695441234185</v>
      </c>
      <c r="BB95">
        <f t="shared" si="1"/>
        <v>708.95233774894712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165.64158831037452</v>
      </c>
      <c r="L96">
        <v>65.737139244862746</v>
      </c>
      <c r="M96">
        <v>0</v>
      </c>
      <c r="N96">
        <v>29.794246464057586</v>
      </c>
      <c r="O96">
        <v>49.997619918530212</v>
      </c>
      <c r="P96">
        <v>33.143434889386931</v>
      </c>
      <c r="Q96">
        <v>5.193644257833137</v>
      </c>
      <c r="R96">
        <v>10.663111735516761</v>
      </c>
      <c r="S96">
        <v>6.646694618774843</v>
      </c>
      <c r="T96">
        <v>0</v>
      </c>
      <c r="U96">
        <v>277.4448242552736</v>
      </c>
      <c r="V96">
        <v>3.6410728836546689</v>
      </c>
      <c r="W96">
        <v>8.8924817851300642</v>
      </c>
      <c r="X96">
        <v>37.69576184740157</v>
      </c>
      <c r="Y96">
        <v>0</v>
      </c>
      <c r="Z96">
        <v>3.3491355291170946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4.2783001468378208</v>
      </c>
      <c r="AJ96">
        <v>0</v>
      </c>
      <c r="AK96">
        <v>6.5620611646837812</v>
      </c>
      <c r="AL96">
        <v>3.2654099778665606</v>
      </c>
      <c r="AM96">
        <v>4.0809918476309743</v>
      </c>
      <c r="AN96">
        <v>0</v>
      </c>
      <c r="AO96">
        <v>0</v>
      </c>
      <c r="AP96">
        <v>0.16365478188269669</v>
      </c>
      <c r="AQ96">
        <v>0</v>
      </c>
      <c r="AR96">
        <v>12.129616253391776</v>
      </c>
      <c r="AS96">
        <v>8.1501307639323723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30.784484484262613</v>
      </c>
      <c r="BB96">
        <f t="shared" si="1"/>
        <v>705.68643619187719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165.64158831037452</v>
      </c>
      <c r="L97">
        <v>65.737139244862746</v>
      </c>
      <c r="M97">
        <v>0</v>
      </c>
      <c r="N97">
        <v>29.794246464057586</v>
      </c>
      <c r="O97">
        <v>49.997619918530212</v>
      </c>
      <c r="P97">
        <v>33.49565812782452</v>
      </c>
      <c r="Q97">
        <v>5.193644257833137</v>
      </c>
      <c r="R97">
        <v>10.663111735516761</v>
      </c>
      <c r="S97">
        <v>6.646694618774843</v>
      </c>
      <c r="T97">
        <v>0</v>
      </c>
      <c r="U97">
        <v>277.4448242552736</v>
      </c>
      <c r="V97">
        <v>3.6410728836546689</v>
      </c>
      <c r="W97">
        <v>8.8924817851300642</v>
      </c>
      <c r="X97">
        <v>37.69576184740157</v>
      </c>
      <c r="Y97">
        <v>0</v>
      </c>
      <c r="Z97">
        <v>3.3491355291170946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0.98730025297432666</v>
      </c>
      <c r="AJ97">
        <v>0</v>
      </c>
      <c r="AK97">
        <v>6.5620611646837812</v>
      </c>
      <c r="AL97">
        <v>3.2654099778665606</v>
      </c>
      <c r="AM97">
        <v>4.0809918476309743</v>
      </c>
      <c r="AN97">
        <v>0</v>
      </c>
      <c r="AO97">
        <v>0</v>
      </c>
      <c r="AP97">
        <v>0.58915726779377986</v>
      </c>
      <c r="AQ97">
        <v>0</v>
      </c>
      <c r="AR97">
        <v>12.129616253391776</v>
      </c>
      <c r="AS97">
        <v>8.1501307639323723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30.679429623976901</v>
      </c>
      <c r="BB97">
        <f t="shared" si="1"/>
        <v>703.27821688264805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165.64158831037452</v>
      </c>
      <c r="L98">
        <v>65.737139244862746</v>
      </c>
      <c r="M98">
        <v>0</v>
      </c>
      <c r="N98">
        <v>29.794246464057586</v>
      </c>
      <c r="O98">
        <v>49.997619918530212</v>
      </c>
      <c r="P98">
        <v>33.504980414157863</v>
      </c>
      <c r="Q98">
        <v>5.193644257833137</v>
      </c>
      <c r="R98">
        <v>10.663111735516761</v>
      </c>
      <c r="S98">
        <v>6.646694618774843</v>
      </c>
      <c r="T98">
        <v>0</v>
      </c>
      <c r="U98">
        <v>277.4448242552736</v>
      </c>
      <c r="V98">
        <v>3.6410728836546689</v>
      </c>
      <c r="W98">
        <v>8.8924817851300642</v>
      </c>
      <c r="X98">
        <v>37.69576184740157</v>
      </c>
      <c r="Y98">
        <v>0</v>
      </c>
      <c r="Z98">
        <v>3.3491355291170946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6.5620611646837812</v>
      </c>
      <c r="AL98">
        <v>3.2654099778665606</v>
      </c>
      <c r="AM98">
        <v>4.0809918476309743</v>
      </c>
      <c r="AN98">
        <v>0</v>
      </c>
      <c r="AO98">
        <v>0</v>
      </c>
      <c r="AP98">
        <v>0.58915726779377986</v>
      </c>
      <c r="AQ98">
        <v>0</v>
      </c>
      <c r="AR98">
        <v>12.129616253391776</v>
      </c>
      <c r="AS98">
        <v>8.1501307639323723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30.638550144971312</v>
      </c>
      <c r="BB98">
        <f t="shared" si="1"/>
        <v>702.3411183950127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1.3831353728646809E-3</v>
      </c>
      <c r="E99">
        <f t="shared" si="2"/>
        <v>0</v>
      </c>
      <c r="F99">
        <f t="shared" si="2"/>
        <v>0</v>
      </c>
      <c r="G99">
        <f t="shared" si="2"/>
        <v>1.5243099039866416E-5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3.9765163567612016</v>
      </c>
      <c r="L99">
        <f t="shared" si="2"/>
        <v>1.5773518792392056</v>
      </c>
      <c r="M99">
        <f t="shared" si="2"/>
        <v>0</v>
      </c>
      <c r="N99">
        <f t="shared" si="2"/>
        <v>0.71506191513738304</v>
      </c>
      <c r="O99">
        <f t="shared" si="2"/>
        <v>1.1999428780447265</v>
      </c>
      <c r="P99">
        <f t="shared" si="2"/>
        <v>0.79693754674768535</v>
      </c>
      <c r="Q99">
        <f t="shared" si="2"/>
        <v>0.12506174023420089</v>
      </c>
      <c r="R99">
        <f t="shared" si="2"/>
        <v>0.25558782927504387</v>
      </c>
      <c r="S99">
        <f t="shared" si="2"/>
        <v>0.15915491253015615</v>
      </c>
      <c r="T99">
        <f t="shared" si="2"/>
        <v>0</v>
      </c>
      <c r="U99">
        <f t="shared" si="2"/>
        <v>6.658675782126581</v>
      </c>
      <c r="V99">
        <f t="shared" si="2"/>
        <v>8.738574920771193E-2</v>
      </c>
      <c r="W99">
        <f t="shared" si="2"/>
        <v>0.21020835490241463</v>
      </c>
      <c r="X99">
        <f t="shared" si="2"/>
        <v>0.90469664002773686</v>
      </c>
      <c r="Y99">
        <f t="shared" si="2"/>
        <v>0</v>
      </c>
      <c r="Z99">
        <f t="shared" si="2"/>
        <v>6.0703081465247333E-2</v>
      </c>
      <c r="AA99">
        <f t="shared" si="2"/>
        <v>2.5230697813608861E-2</v>
      </c>
      <c r="AB99">
        <f t="shared" si="2"/>
        <v>6.5409516134001242E-2</v>
      </c>
      <c r="AC99">
        <f t="shared" si="2"/>
        <v>3.9722320038822763E-2</v>
      </c>
      <c r="AD99">
        <f t="shared" si="2"/>
        <v>2.8673785126147985E-2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0.18761264073262382</v>
      </c>
      <c r="AI99">
        <f t="shared" si="2"/>
        <v>1.382220069348779E-2</v>
      </c>
      <c r="AJ99">
        <f t="shared" si="2"/>
        <v>0</v>
      </c>
      <c r="AK99">
        <f t="shared" si="2"/>
        <v>0.15748946795241053</v>
      </c>
      <c r="AL99">
        <f t="shared" si="2"/>
        <v>0.16802018451954367</v>
      </c>
      <c r="AM99">
        <f t="shared" si="2"/>
        <v>7.5749279782665407E-2</v>
      </c>
      <c r="AN99">
        <f t="shared" si="2"/>
        <v>0</v>
      </c>
      <c r="AO99">
        <f t="shared" si="2"/>
        <v>0</v>
      </c>
      <c r="AP99">
        <f t="shared" si="2"/>
        <v>6.2516123100605364E-3</v>
      </c>
      <c r="AQ99">
        <f t="shared" si="2"/>
        <v>0</v>
      </c>
      <c r="AR99">
        <f t="shared" si="2"/>
        <v>0.29178073900490498</v>
      </c>
      <c r="AS99">
        <f t="shared" si="2"/>
        <v>0.19620944842204119</v>
      </c>
      <c r="AT99">
        <f t="shared" si="2"/>
        <v>0</v>
      </c>
      <c r="AU99">
        <f t="shared" si="2"/>
        <v>0</v>
      </c>
      <c r="AV99">
        <f t="shared" si="2"/>
        <v>1.5271180525669656E-2</v>
      </c>
      <c r="AW99">
        <f t="shared" si="2"/>
        <v>0</v>
      </c>
      <c r="AX99">
        <f t="shared" si="2"/>
        <v>4.1661640197121859E-3</v>
      </c>
      <c r="AY99">
        <f t="shared" si="2"/>
        <v>0</v>
      </c>
      <c r="AZ99">
        <f t="shared" si="2"/>
        <v>0</v>
      </c>
      <c r="BA99">
        <f t="shared" si="2"/>
        <v>0.75257105735611918</v>
      </c>
      <c r="BB99">
        <f t="shared" si="1"/>
        <v>17.251521223890784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20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9.4029152638386737</v>
      </c>
      <c r="L3">
        <v>582.9513988059673</v>
      </c>
      <c r="M3">
        <v>27.946972114837923</v>
      </c>
      <c r="N3">
        <v>36.003555271803386</v>
      </c>
      <c r="O3">
        <v>0</v>
      </c>
      <c r="P3">
        <v>20.630016991323256</v>
      </c>
      <c r="Q3">
        <v>6.2782607293484896</v>
      </c>
      <c r="R3">
        <v>12.875029238383251</v>
      </c>
      <c r="S3">
        <v>8.0344660226948648</v>
      </c>
      <c r="T3">
        <v>0</v>
      </c>
      <c r="U3">
        <v>21.540196248368808</v>
      </c>
      <c r="V3">
        <v>4.3922397822882964</v>
      </c>
      <c r="W3">
        <v>10.739517636800732</v>
      </c>
      <c r="X3">
        <v>45.522954922028134</v>
      </c>
      <c r="Y3">
        <v>0</v>
      </c>
      <c r="Z3">
        <v>2.0226668904195364</v>
      </c>
      <c r="AA3">
        <v>0</v>
      </c>
      <c r="AB3">
        <v>0</v>
      </c>
      <c r="AC3">
        <v>0</v>
      </c>
      <c r="AD3">
        <v>0</v>
      </c>
      <c r="AE3">
        <v>0</v>
      </c>
      <c r="AF3">
        <v>2.5178786875391359</v>
      </c>
      <c r="AG3">
        <v>12.72064251972448</v>
      </c>
      <c r="AH3">
        <v>0</v>
      </c>
      <c r="AI3">
        <v>0</v>
      </c>
      <c r="AJ3">
        <v>0</v>
      </c>
      <c r="AK3">
        <v>7.9268429304946766</v>
      </c>
      <c r="AL3">
        <v>0</v>
      </c>
      <c r="AM3">
        <v>3.2940287376330617</v>
      </c>
      <c r="AN3">
        <v>0.6981678318722605</v>
      </c>
      <c r="AO3">
        <v>0</v>
      </c>
      <c r="AP3">
        <v>0</v>
      </c>
      <c r="AQ3">
        <v>0</v>
      </c>
      <c r="AR3">
        <v>16.184297462742645</v>
      </c>
      <c r="AS3">
        <v>10.088446574827802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35.18600667691075</v>
      </c>
      <c r="BB3">
        <f>SUM(B3:AZ3)-BA3</f>
        <v>806.58448798602592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9.4029152638386737</v>
      </c>
      <c r="L4">
        <v>582.9513988059673</v>
      </c>
      <c r="M4">
        <v>27.946972114837923</v>
      </c>
      <c r="N4">
        <v>36.003555271803386</v>
      </c>
      <c r="O4">
        <v>0</v>
      </c>
      <c r="P4">
        <v>20.630016991323256</v>
      </c>
      <c r="Q4">
        <v>6.2782607293484896</v>
      </c>
      <c r="R4">
        <v>12.875029238383251</v>
      </c>
      <c r="S4">
        <v>8.0344660226948648</v>
      </c>
      <c r="T4">
        <v>0</v>
      </c>
      <c r="U4">
        <v>21.540196248368808</v>
      </c>
      <c r="V4">
        <v>4.3922397822882964</v>
      </c>
      <c r="W4">
        <v>10.739863564435254</v>
      </c>
      <c r="X4">
        <v>45.522954922028134</v>
      </c>
      <c r="Y4">
        <v>0</v>
      </c>
      <c r="Z4">
        <v>2.0226668904195364</v>
      </c>
      <c r="AA4">
        <v>0</v>
      </c>
      <c r="AB4">
        <v>0</v>
      </c>
      <c r="AC4">
        <v>0</v>
      </c>
      <c r="AD4">
        <v>0</v>
      </c>
      <c r="AE4">
        <v>0</v>
      </c>
      <c r="AF4">
        <v>2.5178786875391359</v>
      </c>
      <c r="AG4">
        <v>12.72064251972448</v>
      </c>
      <c r="AH4">
        <v>0</v>
      </c>
      <c r="AI4">
        <v>0</v>
      </c>
      <c r="AJ4">
        <v>0</v>
      </c>
      <c r="AK4">
        <v>7.9268429304946766</v>
      </c>
      <c r="AL4">
        <v>0</v>
      </c>
      <c r="AM4">
        <v>3.2940287376330617</v>
      </c>
      <c r="AN4">
        <v>0.6981678318722605</v>
      </c>
      <c r="AO4">
        <v>0</v>
      </c>
      <c r="AP4">
        <v>0</v>
      </c>
      <c r="AQ4">
        <v>0</v>
      </c>
      <c r="AR4">
        <v>16.184297462742645</v>
      </c>
      <c r="AS4">
        <v>10.088446574827802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35.186021136685866</v>
      </c>
      <c r="BB4">
        <f t="shared" ref="BB4:BB67" si="0">SUM(B4:AZ4)-BA4</f>
        <v>806.5848194538853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9.4029152638386737</v>
      </c>
      <c r="L5">
        <v>582.9513988059673</v>
      </c>
      <c r="M5">
        <v>27.946972114837923</v>
      </c>
      <c r="N5">
        <v>36.003555271803386</v>
      </c>
      <c r="O5">
        <v>0</v>
      </c>
      <c r="P5">
        <v>20.630016991323256</v>
      </c>
      <c r="Q5">
        <v>6.2782607293484896</v>
      </c>
      <c r="R5">
        <v>12.875029238383251</v>
      </c>
      <c r="S5">
        <v>8.0344660226948648</v>
      </c>
      <c r="T5">
        <v>0</v>
      </c>
      <c r="U5">
        <v>21.540196248368808</v>
      </c>
      <c r="V5">
        <v>4.3922397822882964</v>
      </c>
      <c r="W5">
        <v>10.739863564435254</v>
      </c>
      <c r="X5">
        <v>45.522954922028134</v>
      </c>
      <c r="Y5">
        <v>0</v>
      </c>
      <c r="Z5">
        <v>2.0226668904195364</v>
      </c>
      <c r="AA5">
        <v>0</v>
      </c>
      <c r="AB5">
        <v>0</v>
      </c>
      <c r="AC5">
        <v>0</v>
      </c>
      <c r="AD5">
        <v>0</v>
      </c>
      <c r="AE5">
        <v>0</v>
      </c>
      <c r="AF5">
        <v>2.5178786875391359</v>
      </c>
      <c r="AG5">
        <v>12.72064251972448</v>
      </c>
      <c r="AH5">
        <v>0</v>
      </c>
      <c r="AI5">
        <v>0</v>
      </c>
      <c r="AJ5">
        <v>0</v>
      </c>
      <c r="AK5">
        <v>7.9268429304946766</v>
      </c>
      <c r="AL5">
        <v>0</v>
      </c>
      <c r="AM5">
        <v>3.2940287376330617</v>
      </c>
      <c r="AN5">
        <v>0.6981678318722605</v>
      </c>
      <c r="AO5">
        <v>0</v>
      </c>
      <c r="AP5">
        <v>0</v>
      </c>
      <c r="AQ5">
        <v>0</v>
      </c>
      <c r="AR5">
        <v>14.480687203506575</v>
      </c>
      <c r="AS5">
        <v>10.088446574827802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35.114810227849794</v>
      </c>
      <c r="BB5">
        <f t="shared" si="0"/>
        <v>804.95242010348534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9.4029152638386737</v>
      </c>
      <c r="L6">
        <v>582.9513988059673</v>
      </c>
      <c r="M6">
        <v>27.946972114837923</v>
      </c>
      <c r="N6">
        <v>36.003555271803386</v>
      </c>
      <c r="O6">
        <v>0</v>
      </c>
      <c r="P6">
        <v>20.630016991323256</v>
      </c>
      <c r="Q6">
        <v>6.2782607293484896</v>
      </c>
      <c r="R6">
        <v>12.875029238383251</v>
      </c>
      <c r="S6">
        <v>8.0344660226948648</v>
      </c>
      <c r="T6">
        <v>0</v>
      </c>
      <c r="U6">
        <v>21.540196248368808</v>
      </c>
      <c r="V6">
        <v>4.3922397822882964</v>
      </c>
      <c r="W6">
        <v>10.739863564435254</v>
      </c>
      <c r="X6">
        <v>45.522954922028134</v>
      </c>
      <c r="Y6">
        <v>0</v>
      </c>
      <c r="Z6">
        <v>2.0226668904195364</v>
      </c>
      <c r="AA6">
        <v>0</v>
      </c>
      <c r="AB6">
        <v>0</v>
      </c>
      <c r="AC6">
        <v>0</v>
      </c>
      <c r="AD6">
        <v>0</v>
      </c>
      <c r="AE6">
        <v>0</v>
      </c>
      <c r="AF6">
        <v>2.5178786875391359</v>
      </c>
      <c r="AG6">
        <v>12.72064251972448</v>
      </c>
      <c r="AH6">
        <v>0</v>
      </c>
      <c r="AI6">
        <v>0</v>
      </c>
      <c r="AJ6">
        <v>0</v>
      </c>
      <c r="AK6">
        <v>7.9268429304946766</v>
      </c>
      <c r="AL6">
        <v>0</v>
      </c>
      <c r="AM6">
        <v>3.2940287376330617</v>
      </c>
      <c r="AN6">
        <v>0.6981678318722605</v>
      </c>
      <c r="AO6">
        <v>0</v>
      </c>
      <c r="AP6">
        <v>0</v>
      </c>
      <c r="AQ6">
        <v>0</v>
      </c>
      <c r="AR6">
        <v>14.480687203506575</v>
      </c>
      <c r="AS6">
        <v>10.088446574827802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35.114810227849794</v>
      </c>
      <c r="BB6">
        <f t="shared" si="0"/>
        <v>804.95242010348534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9.4029152638386737</v>
      </c>
      <c r="L7">
        <v>582.9513988059673</v>
      </c>
      <c r="M7">
        <v>27.946972114837923</v>
      </c>
      <c r="N7">
        <v>36.003555271803386</v>
      </c>
      <c r="O7">
        <v>0</v>
      </c>
      <c r="P7">
        <v>20.630016991323256</v>
      </c>
      <c r="Q7">
        <v>6.2782607293484896</v>
      </c>
      <c r="R7">
        <v>12.875029238383251</v>
      </c>
      <c r="S7">
        <v>8.0344660226948648</v>
      </c>
      <c r="T7">
        <v>0</v>
      </c>
      <c r="U7">
        <v>21.540196248368808</v>
      </c>
      <c r="V7">
        <v>4.3922397822882964</v>
      </c>
      <c r="W7">
        <v>10.739863564435254</v>
      </c>
      <c r="X7">
        <v>45.522954922028134</v>
      </c>
      <c r="Y7">
        <v>0</v>
      </c>
      <c r="Z7">
        <v>2.0226668904195364</v>
      </c>
      <c r="AA7">
        <v>0</v>
      </c>
      <c r="AB7">
        <v>0</v>
      </c>
      <c r="AC7">
        <v>0</v>
      </c>
      <c r="AD7">
        <v>0</v>
      </c>
      <c r="AE7">
        <v>0</v>
      </c>
      <c r="AF7">
        <v>2.5178786875391359</v>
      </c>
      <c r="AG7">
        <v>12.72064251972448</v>
      </c>
      <c r="AH7">
        <v>0</v>
      </c>
      <c r="AI7">
        <v>0</v>
      </c>
      <c r="AJ7">
        <v>0</v>
      </c>
      <c r="AK7">
        <v>7.9268429304946766</v>
      </c>
      <c r="AL7">
        <v>0</v>
      </c>
      <c r="AM7">
        <v>3.2940287376330617</v>
      </c>
      <c r="AN7">
        <v>0.6981678318722605</v>
      </c>
      <c r="AO7">
        <v>0</v>
      </c>
      <c r="AP7">
        <v>0</v>
      </c>
      <c r="AQ7">
        <v>0</v>
      </c>
      <c r="AR7">
        <v>14.480687203506575</v>
      </c>
      <c r="AS7">
        <v>10.088446574827802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35.114810227849794</v>
      </c>
      <c r="BB7">
        <f t="shared" si="0"/>
        <v>804.95242010348534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523.09007049795559</v>
      </c>
      <c r="M8">
        <v>27.946972114837923</v>
      </c>
      <c r="N8">
        <v>36.003555271803386</v>
      </c>
      <c r="O8">
        <v>0</v>
      </c>
      <c r="P8">
        <v>20.630016991323256</v>
      </c>
      <c r="Q8">
        <v>2.0367619324419066</v>
      </c>
      <c r="R8">
        <v>2.0135104740617353</v>
      </c>
      <c r="S8">
        <v>2.3481381667494365</v>
      </c>
      <c r="T8">
        <v>0</v>
      </c>
      <c r="U8">
        <v>21.540196248368808</v>
      </c>
      <c r="V8">
        <v>4.3922397822882964</v>
      </c>
      <c r="W8">
        <v>2.0142208762325571</v>
      </c>
      <c r="X8">
        <v>15.090499112758478</v>
      </c>
      <c r="Y8">
        <v>0</v>
      </c>
      <c r="Z8">
        <v>2.0226668904195364</v>
      </c>
      <c r="AA8">
        <v>0</v>
      </c>
      <c r="AB8">
        <v>0</v>
      </c>
      <c r="AC8">
        <v>0</v>
      </c>
      <c r="AD8">
        <v>0</v>
      </c>
      <c r="AE8">
        <v>0</v>
      </c>
      <c r="AF8">
        <v>2.5178786875391359</v>
      </c>
      <c r="AG8">
        <v>12.72064251972448</v>
      </c>
      <c r="AH8">
        <v>0</v>
      </c>
      <c r="AI8">
        <v>0</v>
      </c>
      <c r="AJ8">
        <v>0</v>
      </c>
      <c r="AK8">
        <v>7.9268429304946766</v>
      </c>
      <c r="AL8">
        <v>0</v>
      </c>
      <c r="AM8">
        <v>3.2940287376330617</v>
      </c>
      <c r="AN8">
        <v>0.6981678318722605</v>
      </c>
      <c r="AO8">
        <v>0</v>
      </c>
      <c r="AP8">
        <v>0</v>
      </c>
      <c r="AQ8">
        <v>0</v>
      </c>
      <c r="AR8">
        <v>14.480687203506575</v>
      </c>
      <c r="AS8">
        <v>10.088446574827802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29.713761690914275</v>
      </c>
      <c r="BB8">
        <f t="shared" si="0"/>
        <v>681.14178115392463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462.73383716507328</v>
      </c>
      <c r="M9">
        <v>27.946972114837923</v>
      </c>
      <c r="N9">
        <v>36.003555271803386</v>
      </c>
      <c r="O9">
        <v>0</v>
      </c>
      <c r="P9">
        <v>20.630016991323256</v>
      </c>
      <c r="Q9">
        <v>2.0367619324419066</v>
      </c>
      <c r="R9">
        <v>2.0135104740617353</v>
      </c>
      <c r="S9">
        <v>2.0143450527838289</v>
      </c>
      <c r="T9">
        <v>0</v>
      </c>
      <c r="U9">
        <v>21.540196248368808</v>
      </c>
      <c r="V9">
        <v>4.3922397822882964</v>
      </c>
      <c r="W9">
        <v>2.0142208762325571</v>
      </c>
      <c r="X9">
        <v>15.090499112758478</v>
      </c>
      <c r="Y9">
        <v>0</v>
      </c>
      <c r="Z9">
        <v>2.0226668904195364</v>
      </c>
      <c r="AA9">
        <v>0</v>
      </c>
      <c r="AB9">
        <v>0</v>
      </c>
      <c r="AC9">
        <v>0</v>
      </c>
      <c r="AD9">
        <v>0</v>
      </c>
      <c r="AE9">
        <v>0</v>
      </c>
      <c r="AF9">
        <v>2.5178786875391359</v>
      </c>
      <c r="AG9">
        <v>12.72064251972448</v>
      </c>
      <c r="AH9">
        <v>0</v>
      </c>
      <c r="AI9">
        <v>0</v>
      </c>
      <c r="AJ9">
        <v>0</v>
      </c>
      <c r="AK9">
        <v>7.9268429304946766</v>
      </c>
      <c r="AL9">
        <v>0</v>
      </c>
      <c r="AM9">
        <v>3.2940287376330617</v>
      </c>
      <c r="AN9">
        <v>0.6981678318722605</v>
      </c>
      <c r="AO9">
        <v>0</v>
      </c>
      <c r="AP9">
        <v>0</v>
      </c>
      <c r="AQ9">
        <v>0</v>
      </c>
      <c r="AR9">
        <v>16.184297462742645</v>
      </c>
      <c r="AS9">
        <v>10.088446574827802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27.248129494272035</v>
      </c>
      <c r="BB9">
        <f t="shared" si="0"/>
        <v>624.62099716295495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9.4029409136726603</v>
      </c>
      <c r="L10">
        <v>402.37732725391396</v>
      </c>
      <c r="M10">
        <v>27.946972114837923</v>
      </c>
      <c r="N10">
        <v>36.003555271803386</v>
      </c>
      <c r="O10">
        <v>0</v>
      </c>
      <c r="P10">
        <v>20.630016991323256</v>
      </c>
      <c r="Q10">
        <v>6.2782607293484896</v>
      </c>
      <c r="R10">
        <v>12.875029238383251</v>
      </c>
      <c r="S10">
        <v>6.2309015363313254</v>
      </c>
      <c r="T10">
        <v>0</v>
      </c>
      <c r="U10">
        <v>21.540196248368808</v>
      </c>
      <c r="V10">
        <v>4.3922397822882964</v>
      </c>
      <c r="W10">
        <v>10.739863564435254</v>
      </c>
      <c r="X10">
        <v>45.522954922028134</v>
      </c>
      <c r="Y10">
        <v>0</v>
      </c>
      <c r="Z10">
        <v>2.0226668904195364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2.5178786875391359</v>
      </c>
      <c r="AG10">
        <v>12.72064251972448</v>
      </c>
      <c r="AH10">
        <v>0</v>
      </c>
      <c r="AI10">
        <v>0</v>
      </c>
      <c r="AJ10">
        <v>0</v>
      </c>
      <c r="AK10">
        <v>7.9268429304946766</v>
      </c>
      <c r="AL10">
        <v>0</v>
      </c>
      <c r="AM10">
        <v>3.2940287376330617</v>
      </c>
      <c r="AN10">
        <v>0.6981678318722605</v>
      </c>
      <c r="AO10">
        <v>0</v>
      </c>
      <c r="AP10">
        <v>0</v>
      </c>
      <c r="AQ10">
        <v>0</v>
      </c>
      <c r="AR10">
        <v>16.184297462742645</v>
      </c>
      <c r="AS10">
        <v>10.088446574827802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27.562637022443106</v>
      </c>
      <c r="BB10">
        <f t="shared" si="0"/>
        <v>631.83059317954519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9.4030153080732539</v>
      </c>
      <c r="L11">
        <v>352.08078106620093</v>
      </c>
      <c r="M11">
        <v>27.946972114837923</v>
      </c>
      <c r="N11">
        <v>36.003555271803386</v>
      </c>
      <c r="O11">
        <v>0</v>
      </c>
      <c r="P11">
        <v>20.630016991323256</v>
      </c>
      <c r="Q11">
        <v>6.2782607293484896</v>
      </c>
      <c r="R11">
        <v>12.875029238383251</v>
      </c>
      <c r="S11">
        <v>8.0344660226948648</v>
      </c>
      <c r="T11">
        <v>0</v>
      </c>
      <c r="U11">
        <v>21.540196248368808</v>
      </c>
      <c r="V11">
        <v>4.3922397822882964</v>
      </c>
      <c r="W11">
        <v>10.739863564435254</v>
      </c>
      <c r="X11">
        <v>45.522954922028134</v>
      </c>
      <c r="Y11">
        <v>0</v>
      </c>
      <c r="Z11">
        <v>2.0226668904195364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2.5178786875391359</v>
      </c>
      <c r="AG11">
        <v>12.72064251972448</v>
      </c>
      <c r="AH11">
        <v>0</v>
      </c>
      <c r="AI11">
        <v>0</v>
      </c>
      <c r="AJ11">
        <v>0</v>
      </c>
      <c r="AK11">
        <v>7.9268429304946766</v>
      </c>
      <c r="AL11">
        <v>0</v>
      </c>
      <c r="AM11">
        <v>3.2940287376330617</v>
      </c>
      <c r="AN11">
        <v>0.6981678318722605</v>
      </c>
      <c r="AO11">
        <v>0</v>
      </c>
      <c r="AP11">
        <v>0</v>
      </c>
      <c r="AQ11">
        <v>0</v>
      </c>
      <c r="AR11">
        <v>14.480687203506575</v>
      </c>
      <c r="AS11">
        <v>10.088446574827802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25.464422588176561</v>
      </c>
      <c r="BB11">
        <f t="shared" si="0"/>
        <v>583.73229004762686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9.4030222797607266</v>
      </c>
      <c r="L12">
        <v>352.08078106620093</v>
      </c>
      <c r="M12">
        <v>27.946972114837923</v>
      </c>
      <c r="N12">
        <v>36.003555271803386</v>
      </c>
      <c r="O12">
        <v>0</v>
      </c>
      <c r="P12">
        <v>20.630016991323256</v>
      </c>
      <c r="Q12">
        <v>6.2782607293484896</v>
      </c>
      <c r="R12">
        <v>12.875029238383251</v>
      </c>
      <c r="S12">
        <v>8.0344660226948648</v>
      </c>
      <c r="T12">
        <v>0</v>
      </c>
      <c r="U12">
        <v>21.540196248368808</v>
      </c>
      <c r="V12">
        <v>4.3922397822882964</v>
      </c>
      <c r="W12">
        <v>10.739863564435254</v>
      </c>
      <c r="X12">
        <v>45.522954922028134</v>
      </c>
      <c r="Y12">
        <v>0</v>
      </c>
      <c r="Z12">
        <v>2.0226668904195364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2.5178786875391359</v>
      </c>
      <c r="AG12">
        <v>12.72064251972448</v>
      </c>
      <c r="AH12">
        <v>0</v>
      </c>
      <c r="AI12">
        <v>0</v>
      </c>
      <c r="AJ12">
        <v>0</v>
      </c>
      <c r="AK12">
        <v>7.9268429304946766</v>
      </c>
      <c r="AL12">
        <v>0</v>
      </c>
      <c r="AM12">
        <v>3.2940287376330617</v>
      </c>
      <c r="AN12">
        <v>0.6981678318722605</v>
      </c>
      <c r="AO12">
        <v>0</v>
      </c>
      <c r="AP12">
        <v>0</v>
      </c>
      <c r="AQ12">
        <v>0</v>
      </c>
      <c r="AR12">
        <v>14.480687203506575</v>
      </c>
      <c r="AS12">
        <v>10.088446574827802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25.464422879593101</v>
      </c>
      <c r="BB12">
        <f t="shared" si="0"/>
        <v>583.73229672789773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9.4029156714118045</v>
      </c>
      <c r="L13">
        <v>352.08078106620093</v>
      </c>
      <c r="M13">
        <v>27.946972114837923</v>
      </c>
      <c r="N13">
        <v>36.003555271803386</v>
      </c>
      <c r="O13">
        <v>0</v>
      </c>
      <c r="P13">
        <v>20.630016991323256</v>
      </c>
      <c r="Q13">
        <v>6.2782607293484896</v>
      </c>
      <c r="R13">
        <v>12.875029238383251</v>
      </c>
      <c r="S13">
        <v>8.0344660226948648</v>
      </c>
      <c r="T13">
        <v>0</v>
      </c>
      <c r="U13">
        <v>21.540196248368808</v>
      </c>
      <c r="V13">
        <v>4.3922397822882964</v>
      </c>
      <c r="W13">
        <v>10.739863564435254</v>
      </c>
      <c r="X13">
        <v>45.522954922028134</v>
      </c>
      <c r="Y13">
        <v>0</v>
      </c>
      <c r="Z13">
        <v>2.0226668904195364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2.5178786875391359</v>
      </c>
      <c r="AG13">
        <v>12.72064251972448</v>
      </c>
      <c r="AH13">
        <v>0</v>
      </c>
      <c r="AI13">
        <v>0</v>
      </c>
      <c r="AJ13">
        <v>0</v>
      </c>
      <c r="AK13">
        <v>7.9268429304946766</v>
      </c>
      <c r="AL13">
        <v>0</v>
      </c>
      <c r="AM13">
        <v>3.2940287376330617</v>
      </c>
      <c r="AN13">
        <v>0.6981678318722605</v>
      </c>
      <c r="AO13">
        <v>0</v>
      </c>
      <c r="AP13">
        <v>7.9069679398872883E-2</v>
      </c>
      <c r="AQ13">
        <v>0</v>
      </c>
      <c r="AR13">
        <v>14.480687203506575</v>
      </c>
      <c r="AS13">
        <v>10.088446574827802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25.467723535962989</v>
      </c>
      <c r="BB13">
        <f t="shared" si="0"/>
        <v>583.80795914257783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9.403008437931577</v>
      </c>
      <c r="L14">
        <v>352.08078106620093</v>
      </c>
      <c r="M14">
        <v>27.946972114837923</v>
      </c>
      <c r="N14">
        <v>36.003555271803386</v>
      </c>
      <c r="O14">
        <v>0</v>
      </c>
      <c r="P14">
        <v>20.630016991323256</v>
      </c>
      <c r="Q14">
        <v>6.2782607293484896</v>
      </c>
      <c r="R14">
        <v>12.875029238383251</v>
      </c>
      <c r="S14">
        <v>8.0344660226948648</v>
      </c>
      <c r="T14">
        <v>0</v>
      </c>
      <c r="U14">
        <v>21.540196248368808</v>
      </c>
      <c r="V14">
        <v>4.3922397822882964</v>
      </c>
      <c r="W14">
        <v>10.739863564435254</v>
      </c>
      <c r="X14">
        <v>45.522954922028134</v>
      </c>
      <c r="Y14">
        <v>0</v>
      </c>
      <c r="Z14">
        <v>2.0226668904195364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2.5178786875391359</v>
      </c>
      <c r="AG14">
        <v>12.72064251972448</v>
      </c>
      <c r="AH14">
        <v>0</v>
      </c>
      <c r="AI14">
        <v>0</v>
      </c>
      <c r="AJ14">
        <v>0</v>
      </c>
      <c r="AK14">
        <v>7.9268429304946766</v>
      </c>
      <c r="AL14">
        <v>0</v>
      </c>
      <c r="AM14">
        <v>3.2940287376330617</v>
      </c>
      <c r="AN14">
        <v>0.6981678318722605</v>
      </c>
      <c r="AO14">
        <v>0</v>
      </c>
      <c r="AP14">
        <v>7.9069679398872883E-2</v>
      </c>
      <c r="AQ14">
        <v>0</v>
      </c>
      <c r="AR14">
        <v>14.480687203506575</v>
      </c>
      <c r="AS14">
        <v>10.088446574827802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25.467727413603512</v>
      </c>
      <c r="BB14">
        <f t="shared" si="0"/>
        <v>583.80804803145725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9.7579016157278478</v>
      </c>
      <c r="L15">
        <v>352.08078106620093</v>
      </c>
      <c r="M15">
        <v>27.946972114837923</v>
      </c>
      <c r="N15">
        <v>36.003555271803386</v>
      </c>
      <c r="O15">
        <v>0</v>
      </c>
      <c r="P15">
        <v>20.630016991323256</v>
      </c>
      <c r="Q15">
        <v>6.2782607293484896</v>
      </c>
      <c r="R15">
        <v>12.875029238383251</v>
      </c>
      <c r="S15">
        <v>8.0344660226948648</v>
      </c>
      <c r="T15">
        <v>0</v>
      </c>
      <c r="U15">
        <v>21.540196248368808</v>
      </c>
      <c r="V15">
        <v>4.3922397822882964</v>
      </c>
      <c r="W15">
        <v>10.739863564435254</v>
      </c>
      <c r="X15">
        <v>45.522954922028134</v>
      </c>
      <c r="Y15">
        <v>0</v>
      </c>
      <c r="Z15">
        <v>2.0226668904195364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2.5178786875391359</v>
      </c>
      <c r="AG15">
        <v>12.72064251972448</v>
      </c>
      <c r="AH15">
        <v>0</v>
      </c>
      <c r="AI15">
        <v>0</v>
      </c>
      <c r="AJ15">
        <v>0</v>
      </c>
      <c r="AK15">
        <v>7.9268429304946766</v>
      </c>
      <c r="AL15">
        <v>0</v>
      </c>
      <c r="AM15">
        <v>4.9310614629513676</v>
      </c>
      <c r="AN15">
        <v>0.6981678318722605</v>
      </c>
      <c r="AO15">
        <v>0</v>
      </c>
      <c r="AP15">
        <v>7.9069679398872883E-2</v>
      </c>
      <c r="AQ15">
        <v>0</v>
      </c>
      <c r="AR15">
        <v>16.184297462742645</v>
      </c>
      <c r="AS15">
        <v>9.8443311747025675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25.611996801464535</v>
      </c>
      <c r="BB15">
        <f t="shared" si="0"/>
        <v>587.1151994058215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9.4029939404213625</v>
      </c>
      <c r="L16">
        <v>352.08078106620093</v>
      </c>
      <c r="M16">
        <v>27.946972114837923</v>
      </c>
      <c r="N16">
        <v>36.003555271803386</v>
      </c>
      <c r="O16">
        <v>0</v>
      </c>
      <c r="P16">
        <v>20.630016991323256</v>
      </c>
      <c r="Q16">
        <v>6.2782607293484896</v>
      </c>
      <c r="R16">
        <v>12.875029238383251</v>
      </c>
      <c r="S16">
        <v>8.0344660226948648</v>
      </c>
      <c r="T16">
        <v>0</v>
      </c>
      <c r="U16">
        <v>21.540196248368808</v>
      </c>
      <c r="V16">
        <v>4.3922397822882964</v>
      </c>
      <c r="W16">
        <v>10.739863564435254</v>
      </c>
      <c r="X16">
        <v>45.522954922028134</v>
      </c>
      <c r="Y16">
        <v>0</v>
      </c>
      <c r="Z16">
        <v>2.0226668904195364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2.5178786875391359</v>
      </c>
      <c r="AG16">
        <v>12.72064251972448</v>
      </c>
      <c r="AH16">
        <v>0</v>
      </c>
      <c r="AI16">
        <v>0</v>
      </c>
      <c r="AJ16">
        <v>0</v>
      </c>
      <c r="AK16">
        <v>7.9268429304946766</v>
      </c>
      <c r="AL16">
        <v>0</v>
      </c>
      <c r="AM16">
        <v>4.9310614629513676</v>
      </c>
      <c r="AN16">
        <v>0.6981678318722605</v>
      </c>
      <c r="AO16">
        <v>0</v>
      </c>
      <c r="AP16">
        <v>7.9069679398872883E-2</v>
      </c>
      <c r="AQ16">
        <v>0</v>
      </c>
      <c r="AR16">
        <v>16.184297462742645</v>
      </c>
      <c r="AS16">
        <v>9.8443311747025675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25.597161660636729</v>
      </c>
      <c r="BB16">
        <f t="shared" si="0"/>
        <v>586.77512687134288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9.3092316052974127</v>
      </c>
      <c r="L17">
        <v>352.08078106620093</v>
      </c>
      <c r="M17">
        <v>27.946972114837923</v>
      </c>
      <c r="N17">
        <v>36.003555271803386</v>
      </c>
      <c r="O17">
        <v>0</v>
      </c>
      <c r="P17">
        <v>20.630016991323256</v>
      </c>
      <c r="Q17">
        <v>6.2782607293484896</v>
      </c>
      <c r="R17">
        <v>12.875029238383251</v>
      </c>
      <c r="S17">
        <v>8.0344660226948648</v>
      </c>
      <c r="T17">
        <v>0</v>
      </c>
      <c r="U17">
        <v>21.540196248368808</v>
      </c>
      <c r="V17">
        <v>4.3922397822882964</v>
      </c>
      <c r="W17">
        <v>10.739863564435254</v>
      </c>
      <c r="X17">
        <v>45.522954922028134</v>
      </c>
      <c r="Y17">
        <v>0</v>
      </c>
      <c r="Z17">
        <v>2.0226668904195364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2.5178786875391359</v>
      </c>
      <c r="AG17">
        <v>12.72064251972448</v>
      </c>
      <c r="AH17">
        <v>0</v>
      </c>
      <c r="AI17">
        <v>0</v>
      </c>
      <c r="AJ17">
        <v>0</v>
      </c>
      <c r="AK17">
        <v>7.9268429304946766</v>
      </c>
      <c r="AL17">
        <v>0</v>
      </c>
      <c r="AM17">
        <v>4.9310614629513676</v>
      </c>
      <c r="AN17">
        <v>0.6981678318722605</v>
      </c>
      <c r="AO17">
        <v>0</v>
      </c>
      <c r="AP17">
        <v>7.9069679398872883E-2</v>
      </c>
      <c r="AQ17">
        <v>0</v>
      </c>
      <c r="AR17">
        <v>14.480687203506575</v>
      </c>
      <c r="AS17">
        <v>9.8443311747025675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25.522031486192475</v>
      </c>
      <c r="BB17">
        <f t="shared" si="0"/>
        <v>585.05288445142719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9.4030499759126887</v>
      </c>
      <c r="L18">
        <v>412.43695373259646</v>
      </c>
      <c r="M18">
        <v>27.946972114837923</v>
      </c>
      <c r="N18">
        <v>36.003555271803386</v>
      </c>
      <c r="O18">
        <v>0</v>
      </c>
      <c r="P18">
        <v>20.630016991323256</v>
      </c>
      <c r="Q18">
        <v>6.2782607293484896</v>
      </c>
      <c r="R18">
        <v>12.875029238383251</v>
      </c>
      <c r="S18">
        <v>8.0344660226948648</v>
      </c>
      <c r="T18">
        <v>0</v>
      </c>
      <c r="U18">
        <v>21.540196248368808</v>
      </c>
      <c r="V18">
        <v>4.3922397822882964</v>
      </c>
      <c r="W18">
        <v>10.739863564435254</v>
      </c>
      <c r="X18">
        <v>45.522954922028134</v>
      </c>
      <c r="Y18">
        <v>0</v>
      </c>
      <c r="Z18">
        <v>2.0226668904195364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2.5178786875391359</v>
      </c>
      <c r="AG18">
        <v>12.72064251972448</v>
      </c>
      <c r="AH18">
        <v>0</v>
      </c>
      <c r="AI18">
        <v>0</v>
      </c>
      <c r="AJ18">
        <v>0</v>
      </c>
      <c r="AK18">
        <v>7.9268429304946766</v>
      </c>
      <c r="AL18">
        <v>0</v>
      </c>
      <c r="AM18">
        <v>4.9310614629513676</v>
      </c>
      <c r="AN18">
        <v>0.6981678318722605</v>
      </c>
      <c r="AO18">
        <v>0</v>
      </c>
      <c r="AP18">
        <v>7.9069679398872883E-2</v>
      </c>
      <c r="AQ18">
        <v>0</v>
      </c>
      <c r="AR18">
        <v>14.480687203506575</v>
      </c>
      <c r="AS18">
        <v>9.8443311747025675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28.048841111539517</v>
      </c>
      <c r="BB18">
        <f t="shared" si="0"/>
        <v>642.97606586309075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9.4029637890008786</v>
      </c>
      <c r="L19">
        <v>472.79460324033806</v>
      </c>
      <c r="M19">
        <v>27.946972114837923</v>
      </c>
      <c r="N19">
        <v>36.003555271803386</v>
      </c>
      <c r="O19">
        <v>0</v>
      </c>
      <c r="P19">
        <v>20.630016991323256</v>
      </c>
      <c r="Q19">
        <v>6.2782607293484896</v>
      </c>
      <c r="R19">
        <v>12.875029238383251</v>
      </c>
      <c r="S19">
        <v>8.0344660226948648</v>
      </c>
      <c r="T19">
        <v>0</v>
      </c>
      <c r="U19">
        <v>21.540196248368808</v>
      </c>
      <c r="V19">
        <v>4.3922397822882964</v>
      </c>
      <c r="W19">
        <v>10.739863564435254</v>
      </c>
      <c r="X19">
        <v>45.522954922028134</v>
      </c>
      <c r="Y19">
        <v>0</v>
      </c>
      <c r="Z19">
        <v>2.0226668904195364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2.5178786875391359</v>
      </c>
      <c r="AG19">
        <v>12.72064251972448</v>
      </c>
      <c r="AH19">
        <v>0</v>
      </c>
      <c r="AI19">
        <v>0</v>
      </c>
      <c r="AJ19">
        <v>0</v>
      </c>
      <c r="AK19">
        <v>7.9268429304946766</v>
      </c>
      <c r="AL19">
        <v>0</v>
      </c>
      <c r="AM19">
        <v>4.9310614629513676</v>
      </c>
      <c r="AN19">
        <v>0.6981678318722605</v>
      </c>
      <c r="AO19">
        <v>0</v>
      </c>
      <c r="AP19">
        <v>7.9069679398872883E-2</v>
      </c>
      <c r="AQ19">
        <v>0</v>
      </c>
      <c r="AR19">
        <v>14.480687203506575</v>
      </c>
      <c r="AS19">
        <v>9.8443311747025675</v>
      </c>
      <c r="AT19">
        <v>0</v>
      </c>
      <c r="AU19">
        <v>0</v>
      </c>
      <c r="AV19">
        <v>4.9268446887999167</v>
      </c>
      <c r="AW19">
        <v>0</v>
      </c>
      <c r="AX19">
        <v>0</v>
      </c>
      <c r="AY19">
        <v>0</v>
      </c>
      <c r="AZ19">
        <v>0</v>
      </c>
      <c r="BA19">
        <v>30.777729366342001</v>
      </c>
      <c r="BB19">
        <f t="shared" si="0"/>
        <v>705.53158561791804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9.4030107021181788</v>
      </c>
      <c r="L20">
        <v>533.15092748481027</v>
      </c>
      <c r="M20">
        <v>27.946972114837923</v>
      </c>
      <c r="N20">
        <v>36.003555271803386</v>
      </c>
      <c r="O20">
        <v>0</v>
      </c>
      <c r="P20">
        <v>20.630016991323256</v>
      </c>
      <c r="Q20">
        <v>6.2782607293484896</v>
      </c>
      <c r="R20">
        <v>12.875029238383251</v>
      </c>
      <c r="S20">
        <v>8.0344660226948648</v>
      </c>
      <c r="T20">
        <v>0</v>
      </c>
      <c r="U20">
        <v>21.540196248368808</v>
      </c>
      <c r="V20">
        <v>4.3922397822882964</v>
      </c>
      <c r="W20">
        <v>10.739863564435254</v>
      </c>
      <c r="X20">
        <v>45.522954922028134</v>
      </c>
      <c r="Y20">
        <v>0</v>
      </c>
      <c r="Z20">
        <v>2.0226668904195364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2.5178786875391359</v>
      </c>
      <c r="AG20">
        <v>12.72064251972448</v>
      </c>
      <c r="AH20">
        <v>0</v>
      </c>
      <c r="AI20">
        <v>0</v>
      </c>
      <c r="AJ20">
        <v>0</v>
      </c>
      <c r="AK20">
        <v>7.9268429304946766</v>
      </c>
      <c r="AL20">
        <v>0</v>
      </c>
      <c r="AM20">
        <v>4.9310614629513676</v>
      </c>
      <c r="AN20">
        <v>0.6981678318722605</v>
      </c>
      <c r="AO20">
        <v>0</v>
      </c>
      <c r="AP20">
        <v>7.9069679398872883E-2</v>
      </c>
      <c r="AQ20">
        <v>0</v>
      </c>
      <c r="AR20">
        <v>14.480687203506575</v>
      </c>
      <c r="AS20">
        <v>9.8443311747025675</v>
      </c>
      <c r="AT20">
        <v>0</v>
      </c>
      <c r="AU20">
        <v>0</v>
      </c>
      <c r="AV20">
        <v>4.9268446887999167</v>
      </c>
      <c r="AW20">
        <v>0</v>
      </c>
      <c r="AX20">
        <v>0</v>
      </c>
      <c r="AY20">
        <v>0</v>
      </c>
      <c r="AZ20">
        <v>0</v>
      </c>
      <c r="BA20">
        <v>33.300625680729212</v>
      </c>
      <c r="BB20">
        <f t="shared" si="0"/>
        <v>763.36506046112027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9.4030221954154225</v>
      </c>
      <c r="L21">
        <v>582.95267174254604</v>
      </c>
      <c r="M21">
        <v>27.946972114837923</v>
      </c>
      <c r="N21">
        <v>36.003555271803386</v>
      </c>
      <c r="O21">
        <v>0</v>
      </c>
      <c r="P21">
        <v>20.630016991323256</v>
      </c>
      <c r="Q21">
        <v>6.2782607293484896</v>
      </c>
      <c r="R21">
        <v>12.875029238383251</v>
      </c>
      <c r="S21">
        <v>8.0344660226948648</v>
      </c>
      <c r="T21">
        <v>0</v>
      </c>
      <c r="U21">
        <v>21.540196248368808</v>
      </c>
      <c r="V21">
        <v>4.3922397822882964</v>
      </c>
      <c r="W21">
        <v>10.739863564435254</v>
      </c>
      <c r="X21">
        <v>45.522954922028134</v>
      </c>
      <c r="Y21">
        <v>0</v>
      </c>
      <c r="Z21">
        <v>2.0226668904195364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2.5178786875391359</v>
      </c>
      <c r="AG21">
        <v>12.72064251972448</v>
      </c>
      <c r="AH21">
        <v>0</v>
      </c>
      <c r="AI21">
        <v>0</v>
      </c>
      <c r="AJ21">
        <v>0</v>
      </c>
      <c r="AK21">
        <v>7.9268429304946766</v>
      </c>
      <c r="AL21">
        <v>0</v>
      </c>
      <c r="AM21">
        <v>4.9310614629513676</v>
      </c>
      <c r="AN21">
        <v>0.6981678318722605</v>
      </c>
      <c r="AO21">
        <v>0</v>
      </c>
      <c r="AP21">
        <v>7.9069679398872883E-2</v>
      </c>
      <c r="AQ21">
        <v>0</v>
      </c>
      <c r="AR21">
        <v>16.184297462742645</v>
      </c>
      <c r="AS21">
        <v>9.8443311747025675</v>
      </c>
      <c r="AT21">
        <v>0</v>
      </c>
      <c r="AU21">
        <v>0</v>
      </c>
      <c r="AV21">
        <v>4.9268446887999167</v>
      </c>
      <c r="AW21">
        <v>0</v>
      </c>
      <c r="AX21">
        <v>0</v>
      </c>
      <c r="AY21">
        <v>0</v>
      </c>
      <c r="AZ21">
        <v>0</v>
      </c>
      <c r="BA21">
        <v>35.453549979958474</v>
      </c>
      <c r="BB21">
        <f t="shared" si="0"/>
        <v>812.71750217216015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9.4029483954836834</v>
      </c>
      <c r="L22">
        <v>582.95267174254604</v>
      </c>
      <c r="M22">
        <v>27.946972114837923</v>
      </c>
      <c r="N22">
        <v>36.003555271803386</v>
      </c>
      <c r="O22">
        <v>0</v>
      </c>
      <c r="P22">
        <v>20.630016991323256</v>
      </c>
      <c r="Q22">
        <v>6.2782607293484896</v>
      </c>
      <c r="R22">
        <v>12.875029238383251</v>
      </c>
      <c r="S22">
        <v>8.0344660226948648</v>
      </c>
      <c r="T22">
        <v>0</v>
      </c>
      <c r="U22">
        <v>21.540196248368808</v>
      </c>
      <c r="V22">
        <v>4.3922397822882964</v>
      </c>
      <c r="W22">
        <v>10.739863564435254</v>
      </c>
      <c r="X22">
        <v>45.522954922028134</v>
      </c>
      <c r="Y22">
        <v>0</v>
      </c>
      <c r="Z22">
        <v>2.0226668904195364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2.5178786875391359</v>
      </c>
      <c r="AG22">
        <v>12.72064251972448</v>
      </c>
      <c r="AH22">
        <v>5.0217827624713012</v>
      </c>
      <c r="AI22">
        <v>0</v>
      </c>
      <c r="AJ22">
        <v>0</v>
      </c>
      <c r="AK22">
        <v>7.9268429304946766</v>
      </c>
      <c r="AL22">
        <v>0</v>
      </c>
      <c r="AM22">
        <v>4.9310614629513676</v>
      </c>
      <c r="AN22">
        <v>0.6981678318722605</v>
      </c>
      <c r="AO22">
        <v>0</v>
      </c>
      <c r="AP22">
        <v>7.9069679398872883E-2</v>
      </c>
      <c r="AQ22">
        <v>0</v>
      </c>
      <c r="AR22">
        <v>16.184297462742645</v>
      </c>
      <c r="AS22">
        <v>9.8443311747025675</v>
      </c>
      <c r="AT22">
        <v>0</v>
      </c>
      <c r="AU22">
        <v>0</v>
      </c>
      <c r="AV22">
        <v>4.9268446887999167</v>
      </c>
      <c r="AW22">
        <v>0</v>
      </c>
      <c r="AX22">
        <v>0</v>
      </c>
      <c r="AY22">
        <v>0</v>
      </c>
      <c r="AZ22">
        <v>0</v>
      </c>
      <c r="BA22">
        <v>35.663457414592628</v>
      </c>
      <c r="BB22">
        <f t="shared" si="0"/>
        <v>817.5293037000655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9.4029152638386737</v>
      </c>
      <c r="L23">
        <v>582.9513988059673</v>
      </c>
      <c r="M23">
        <v>27.946972114837923</v>
      </c>
      <c r="N23">
        <v>36.003555271803386</v>
      </c>
      <c r="O23">
        <v>0</v>
      </c>
      <c r="P23">
        <v>20.630016991323256</v>
      </c>
      <c r="Q23">
        <v>6.2782607293484896</v>
      </c>
      <c r="R23">
        <v>12.875029238383251</v>
      </c>
      <c r="S23">
        <v>8.0344660226948648</v>
      </c>
      <c r="T23">
        <v>0</v>
      </c>
      <c r="U23">
        <v>21.540196248368808</v>
      </c>
      <c r="V23">
        <v>4.3922397822882964</v>
      </c>
      <c r="W23">
        <v>10.739863564435254</v>
      </c>
      <c r="X23">
        <v>45.522954922028134</v>
      </c>
      <c r="Y23">
        <v>0</v>
      </c>
      <c r="Z23">
        <v>2.0226668904195364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2.5178786875391359</v>
      </c>
      <c r="AG23">
        <v>12.72064251972448</v>
      </c>
      <c r="AH23">
        <v>6.7941764203715289</v>
      </c>
      <c r="AI23">
        <v>0</v>
      </c>
      <c r="AJ23">
        <v>0</v>
      </c>
      <c r="AK23">
        <v>7.9268429304946766</v>
      </c>
      <c r="AL23">
        <v>0</v>
      </c>
      <c r="AM23">
        <v>4.9310614629513676</v>
      </c>
      <c r="AN23">
        <v>0.6981678318722605</v>
      </c>
      <c r="AO23">
        <v>0</v>
      </c>
      <c r="AP23">
        <v>7.9069679398872883E-2</v>
      </c>
      <c r="AQ23">
        <v>0</v>
      </c>
      <c r="AR23">
        <v>14.480687203506575</v>
      </c>
      <c r="AS23">
        <v>9.8443311747025675</v>
      </c>
      <c r="AT23">
        <v>0</v>
      </c>
      <c r="AU23">
        <v>0</v>
      </c>
      <c r="AV23">
        <v>4.9268446887999167</v>
      </c>
      <c r="AW23">
        <v>0</v>
      </c>
      <c r="AX23">
        <v>0</v>
      </c>
      <c r="AY23">
        <v>0</v>
      </c>
      <c r="AZ23">
        <v>0</v>
      </c>
      <c r="BA23">
        <v>35.666277967005101</v>
      </c>
      <c r="BB23">
        <f t="shared" si="0"/>
        <v>817.59396047809332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9.4029152638386737</v>
      </c>
      <c r="L24">
        <v>582.9513988059673</v>
      </c>
      <c r="M24">
        <v>27.946972114837923</v>
      </c>
      <c r="N24">
        <v>36.003555271803386</v>
      </c>
      <c r="O24">
        <v>0</v>
      </c>
      <c r="P24">
        <v>20.630016991323256</v>
      </c>
      <c r="Q24">
        <v>6.2782607293484896</v>
      </c>
      <c r="R24">
        <v>12.875029238383251</v>
      </c>
      <c r="S24">
        <v>8.0344660226948648</v>
      </c>
      <c r="T24">
        <v>0</v>
      </c>
      <c r="U24">
        <v>21.540196248368808</v>
      </c>
      <c r="V24">
        <v>4.3922397822882964</v>
      </c>
      <c r="W24">
        <v>10.739863564435254</v>
      </c>
      <c r="X24">
        <v>45.522954922028134</v>
      </c>
      <c r="Y24">
        <v>0</v>
      </c>
      <c r="Z24">
        <v>2.0226668904195364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2.5178786875391359</v>
      </c>
      <c r="AG24">
        <v>12.72064251972448</v>
      </c>
      <c r="AH24">
        <v>11.81595918284283</v>
      </c>
      <c r="AI24">
        <v>0</v>
      </c>
      <c r="AJ24">
        <v>0</v>
      </c>
      <c r="AK24">
        <v>7.9268429304946766</v>
      </c>
      <c r="AL24">
        <v>0</v>
      </c>
      <c r="AM24">
        <v>4.9310614629513676</v>
      </c>
      <c r="AN24">
        <v>0.6981678318722605</v>
      </c>
      <c r="AO24">
        <v>0</v>
      </c>
      <c r="AP24">
        <v>0</v>
      </c>
      <c r="AQ24">
        <v>3.9497535088707991</v>
      </c>
      <c r="AR24">
        <v>14.480687203506575</v>
      </c>
      <c r="AS24">
        <v>9.8443311747025675</v>
      </c>
      <c r="AT24">
        <v>0</v>
      </c>
      <c r="AU24">
        <v>0</v>
      </c>
      <c r="AV24">
        <v>4.9268446887999167</v>
      </c>
      <c r="AW24">
        <v>0</v>
      </c>
      <c r="AX24">
        <v>0</v>
      </c>
      <c r="AY24">
        <v>0</v>
      </c>
      <c r="AZ24">
        <v>0</v>
      </c>
      <c r="BA24">
        <v>36.037983070548329</v>
      </c>
      <c r="BB24">
        <f t="shared" si="0"/>
        <v>826.11472196649333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9.4029152638386737</v>
      </c>
      <c r="L25">
        <v>582.9513988059673</v>
      </c>
      <c r="M25">
        <v>27.946972114837923</v>
      </c>
      <c r="N25">
        <v>36.003555271803386</v>
      </c>
      <c r="O25">
        <v>0</v>
      </c>
      <c r="P25">
        <v>20.630016991323256</v>
      </c>
      <c r="Q25">
        <v>6.2782607293484896</v>
      </c>
      <c r="R25">
        <v>12.875029238383251</v>
      </c>
      <c r="S25">
        <v>8.0344660226948648</v>
      </c>
      <c r="T25">
        <v>0</v>
      </c>
      <c r="U25">
        <v>21.540196248368808</v>
      </c>
      <c r="V25">
        <v>4.3922397822882964</v>
      </c>
      <c r="W25">
        <v>10.739863564435254</v>
      </c>
      <c r="X25">
        <v>45.522954922028134</v>
      </c>
      <c r="Y25">
        <v>0</v>
      </c>
      <c r="Z25">
        <v>2.0226668904195364</v>
      </c>
      <c r="AA25">
        <v>0</v>
      </c>
      <c r="AB25">
        <v>1.0417799530369443</v>
      </c>
      <c r="AC25">
        <v>3.023277751826341</v>
      </c>
      <c r="AD25">
        <v>0</v>
      </c>
      <c r="AE25">
        <v>0</v>
      </c>
      <c r="AF25">
        <v>2.5178786875391359</v>
      </c>
      <c r="AG25">
        <v>12.72064251972448</v>
      </c>
      <c r="AH25">
        <v>19.909891245042786</v>
      </c>
      <c r="AI25">
        <v>0</v>
      </c>
      <c r="AJ25">
        <v>0</v>
      </c>
      <c r="AK25">
        <v>7.9268429304946766</v>
      </c>
      <c r="AL25">
        <v>0</v>
      </c>
      <c r="AM25">
        <v>4.9310614629513676</v>
      </c>
      <c r="AN25">
        <v>0.6981678318722605</v>
      </c>
      <c r="AO25">
        <v>0</v>
      </c>
      <c r="AP25">
        <v>0</v>
      </c>
      <c r="AQ25">
        <v>8.0574971208515951</v>
      </c>
      <c r="AR25">
        <v>14.480687203506575</v>
      </c>
      <c r="AS25">
        <v>9.8443311747025675</v>
      </c>
      <c r="AT25">
        <v>0</v>
      </c>
      <c r="AU25">
        <v>0</v>
      </c>
      <c r="AV25">
        <v>4.9268446887999167</v>
      </c>
      <c r="AW25">
        <v>0</v>
      </c>
      <c r="AX25">
        <v>0</v>
      </c>
      <c r="AY25">
        <v>0</v>
      </c>
      <c r="AZ25">
        <v>0</v>
      </c>
      <c r="BA25">
        <v>36.717932525792378</v>
      </c>
      <c r="BB25">
        <f t="shared" si="0"/>
        <v>841.70150589029322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9.4029152638386737</v>
      </c>
      <c r="L26">
        <v>582.9513988059673</v>
      </c>
      <c r="M26">
        <v>27.946972114837923</v>
      </c>
      <c r="N26">
        <v>36.003555271803386</v>
      </c>
      <c r="O26">
        <v>0</v>
      </c>
      <c r="P26">
        <v>20.630016991323256</v>
      </c>
      <c r="Q26">
        <v>6.2782607293484896</v>
      </c>
      <c r="R26">
        <v>12.875029238383251</v>
      </c>
      <c r="S26">
        <v>8.0344660226948648</v>
      </c>
      <c r="T26">
        <v>0</v>
      </c>
      <c r="U26">
        <v>21.540196248368808</v>
      </c>
      <c r="V26">
        <v>4.3922397822882964</v>
      </c>
      <c r="W26">
        <v>10.739863564435254</v>
      </c>
      <c r="X26">
        <v>45.522954922028134</v>
      </c>
      <c r="Y26">
        <v>0</v>
      </c>
      <c r="Z26">
        <v>2.0226668904195364</v>
      </c>
      <c r="AA26">
        <v>0</v>
      </c>
      <c r="AB26">
        <v>4.0837768800876644</v>
      </c>
      <c r="AC26">
        <v>3.023277751826341</v>
      </c>
      <c r="AD26">
        <v>0</v>
      </c>
      <c r="AE26">
        <v>0</v>
      </c>
      <c r="AF26">
        <v>2.5178786875391359</v>
      </c>
      <c r="AG26">
        <v>12.72064251972448</v>
      </c>
      <c r="AH26">
        <v>25.108913498747654</v>
      </c>
      <c r="AI26">
        <v>0</v>
      </c>
      <c r="AJ26">
        <v>0</v>
      </c>
      <c r="AK26">
        <v>7.9268429304946766</v>
      </c>
      <c r="AL26">
        <v>0</v>
      </c>
      <c r="AM26">
        <v>4.9310614629513676</v>
      </c>
      <c r="AN26">
        <v>0.6981678318722605</v>
      </c>
      <c r="AO26">
        <v>0</v>
      </c>
      <c r="AP26">
        <v>0</v>
      </c>
      <c r="AQ26">
        <v>12.086245991651012</v>
      </c>
      <c r="AR26">
        <v>14.480687203506575</v>
      </c>
      <c r="AS26">
        <v>9.8443311747025675</v>
      </c>
      <c r="AT26">
        <v>0</v>
      </c>
      <c r="AU26">
        <v>0</v>
      </c>
      <c r="AV26">
        <v>4.9268446887999167</v>
      </c>
      <c r="AW26">
        <v>0</v>
      </c>
      <c r="AX26">
        <v>0</v>
      </c>
      <c r="AY26">
        <v>0</v>
      </c>
      <c r="AZ26">
        <v>0</v>
      </c>
      <c r="BA26">
        <v>37.230808830347378</v>
      </c>
      <c r="BB26">
        <f t="shared" si="0"/>
        <v>853.45839763729327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1.7000532247964935</v>
      </c>
      <c r="H27">
        <v>0</v>
      </c>
      <c r="I27">
        <v>0</v>
      </c>
      <c r="J27">
        <v>0</v>
      </c>
      <c r="K27">
        <v>9.4029152638386737</v>
      </c>
      <c r="L27">
        <v>582.9513988059673</v>
      </c>
      <c r="M27">
        <v>27.946972114837923</v>
      </c>
      <c r="N27">
        <v>36.003555271803386</v>
      </c>
      <c r="O27">
        <v>0</v>
      </c>
      <c r="P27">
        <v>20.630016991323256</v>
      </c>
      <c r="Q27">
        <v>6.2782607293484896</v>
      </c>
      <c r="R27">
        <v>12.875029238383251</v>
      </c>
      <c r="S27">
        <v>8.0344660226948648</v>
      </c>
      <c r="T27">
        <v>0</v>
      </c>
      <c r="U27">
        <v>21.540196248368808</v>
      </c>
      <c r="V27">
        <v>4.3922397822882964</v>
      </c>
      <c r="W27">
        <v>10.739863564435254</v>
      </c>
      <c r="X27">
        <v>45.522954922028134</v>
      </c>
      <c r="Y27">
        <v>0</v>
      </c>
      <c r="Z27">
        <v>4.0453337808390728</v>
      </c>
      <c r="AA27">
        <v>0</v>
      </c>
      <c r="AB27">
        <v>4.0837768800876644</v>
      </c>
      <c r="AC27">
        <v>3.023277751826341</v>
      </c>
      <c r="AD27">
        <v>0</v>
      </c>
      <c r="AE27">
        <v>0</v>
      </c>
      <c r="AF27">
        <v>2.5178786875391359</v>
      </c>
      <c r="AG27">
        <v>12.72064251972448</v>
      </c>
      <c r="AH27">
        <v>27.353945799937382</v>
      </c>
      <c r="AI27">
        <v>1.1930375487372158</v>
      </c>
      <c r="AJ27">
        <v>0</v>
      </c>
      <c r="AK27">
        <v>7.9268429304946766</v>
      </c>
      <c r="AL27">
        <v>0</v>
      </c>
      <c r="AM27">
        <v>4.9310614629513676</v>
      </c>
      <c r="AN27">
        <v>0.6981678318722605</v>
      </c>
      <c r="AO27">
        <v>0</v>
      </c>
      <c r="AP27">
        <v>0</v>
      </c>
      <c r="AQ27">
        <v>12.086245991651012</v>
      </c>
      <c r="AR27">
        <v>16.184297462742645</v>
      </c>
      <c r="AS27">
        <v>9.8443311747025675</v>
      </c>
      <c r="AT27">
        <v>0</v>
      </c>
      <c r="AU27">
        <v>0</v>
      </c>
      <c r="AV27">
        <v>4.9268446887999167</v>
      </c>
      <c r="AW27">
        <v>0</v>
      </c>
      <c r="AX27">
        <v>4.8000786471393413</v>
      </c>
      <c r="AY27">
        <v>0</v>
      </c>
      <c r="AZ27">
        <v>0</v>
      </c>
      <c r="BA27">
        <v>37.801984047176852</v>
      </c>
      <c r="BB27">
        <f t="shared" si="0"/>
        <v>866.55170129198234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5.6907722813608848</v>
      </c>
      <c r="H28">
        <v>0</v>
      </c>
      <c r="I28">
        <v>0</v>
      </c>
      <c r="J28">
        <v>0</v>
      </c>
      <c r="K28">
        <v>9.4029152638386737</v>
      </c>
      <c r="L28">
        <v>582.9513988059673</v>
      </c>
      <c r="M28">
        <v>27.946972114837923</v>
      </c>
      <c r="N28">
        <v>36.003555271803386</v>
      </c>
      <c r="O28">
        <v>0</v>
      </c>
      <c r="P28">
        <v>20.630016991323256</v>
      </c>
      <c r="Q28">
        <v>6.2782607293484896</v>
      </c>
      <c r="R28">
        <v>12.875029238383251</v>
      </c>
      <c r="S28">
        <v>8.0344660226948648</v>
      </c>
      <c r="T28">
        <v>0</v>
      </c>
      <c r="U28">
        <v>21.540196248368808</v>
      </c>
      <c r="V28">
        <v>4.3922397822882964</v>
      </c>
      <c r="W28">
        <v>10.739863564435254</v>
      </c>
      <c r="X28">
        <v>45.522954922028134</v>
      </c>
      <c r="Y28">
        <v>0</v>
      </c>
      <c r="Z28">
        <v>4.0453337808390728</v>
      </c>
      <c r="AA28">
        <v>4.3359843565017737</v>
      </c>
      <c r="AB28">
        <v>8.2092250704445835</v>
      </c>
      <c r="AC28">
        <v>6.0465551907743684</v>
      </c>
      <c r="AD28">
        <v>2.8457670632435814</v>
      </c>
      <c r="AE28">
        <v>0</v>
      </c>
      <c r="AF28">
        <v>2.5178786875391359</v>
      </c>
      <c r="AG28">
        <v>12.72064251972448</v>
      </c>
      <c r="AH28">
        <v>36.481774110311001</v>
      </c>
      <c r="AI28">
        <v>5.1698282306407846</v>
      </c>
      <c r="AJ28">
        <v>0</v>
      </c>
      <c r="AK28">
        <v>7.9268429304946766</v>
      </c>
      <c r="AL28">
        <v>0</v>
      </c>
      <c r="AM28">
        <v>4.9310614629513676</v>
      </c>
      <c r="AN28">
        <v>0.6981678318722605</v>
      </c>
      <c r="AO28">
        <v>0</v>
      </c>
      <c r="AP28">
        <v>0</v>
      </c>
      <c r="AQ28">
        <v>12.086245991651012</v>
      </c>
      <c r="AR28">
        <v>16.184297462742645</v>
      </c>
      <c r="AS28">
        <v>9.8443311747025675</v>
      </c>
      <c r="AT28">
        <v>0</v>
      </c>
      <c r="AU28">
        <v>0</v>
      </c>
      <c r="AV28">
        <v>4.9268446887999167</v>
      </c>
      <c r="AW28">
        <v>0</v>
      </c>
      <c r="AX28">
        <v>4.8000786471393413</v>
      </c>
      <c r="AY28">
        <v>0</v>
      </c>
      <c r="AZ28">
        <v>0</v>
      </c>
      <c r="BA28">
        <v>39.115583118268731</v>
      </c>
      <c r="BB28">
        <f t="shared" si="0"/>
        <v>896.6639173187823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5.6907722813608848</v>
      </c>
      <c r="H29">
        <v>0</v>
      </c>
      <c r="I29">
        <v>0</v>
      </c>
      <c r="J29">
        <v>0</v>
      </c>
      <c r="K29">
        <v>9.4029152638386737</v>
      </c>
      <c r="L29">
        <v>582.9513988059673</v>
      </c>
      <c r="M29">
        <v>27.946972114837923</v>
      </c>
      <c r="N29">
        <v>36.003555271803386</v>
      </c>
      <c r="O29">
        <v>0</v>
      </c>
      <c r="P29">
        <v>20.630016991323256</v>
      </c>
      <c r="Q29">
        <v>6.2782607293484896</v>
      </c>
      <c r="R29">
        <v>12.875029238383251</v>
      </c>
      <c r="S29">
        <v>8.0344660226948648</v>
      </c>
      <c r="T29">
        <v>0</v>
      </c>
      <c r="U29">
        <v>21.540196248368808</v>
      </c>
      <c r="V29">
        <v>4.3922397822882964</v>
      </c>
      <c r="W29">
        <v>10.739863564435254</v>
      </c>
      <c r="X29">
        <v>45.522954922028134</v>
      </c>
      <c r="Y29">
        <v>0</v>
      </c>
      <c r="Z29">
        <v>4.0453337808390728</v>
      </c>
      <c r="AA29">
        <v>4.3359843565017737</v>
      </c>
      <c r="AB29">
        <v>12.351341224170318</v>
      </c>
      <c r="AC29">
        <v>9.0789827560008352</v>
      </c>
      <c r="AD29">
        <v>5.6915344395742018</v>
      </c>
      <c r="AE29">
        <v>0</v>
      </c>
      <c r="AF29">
        <v>5.2199923627635147</v>
      </c>
      <c r="AG29">
        <v>12.72064251972448</v>
      </c>
      <c r="AH29">
        <v>36.481774110311001</v>
      </c>
      <c r="AI29">
        <v>5.1698282306407846</v>
      </c>
      <c r="AJ29">
        <v>0</v>
      </c>
      <c r="AK29">
        <v>7.9268429304946766</v>
      </c>
      <c r="AL29">
        <v>0</v>
      </c>
      <c r="AM29">
        <v>4.9310614629513676</v>
      </c>
      <c r="AN29">
        <v>0.6981678318722605</v>
      </c>
      <c r="AO29">
        <v>0</v>
      </c>
      <c r="AP29">
        <v>0</v>
      </c>
      <c r="AQ29">
        <v>12.086245991651012</v>
      </c>
      <c r="AR29">
        <v>14.480687203506575</v>
      </c>
      <c r="AS29">
        <v>9.8443311747025675</v>
      </c>
      <c r="AT29">
        <v>0</v>
      </c>
      <c r="AU29">
        <v>0</v>
      </c>
      <c r="AV29">
        <v>4.9268446887999167</v>
      </c>
      <c r="AW29">
        <v>0</v>
      </c>
      <c r="AX29">
        <v>4.8000786471393413</v>
      </c>
      <c r="AY29">
        <v>0</v>
      </c>
      <c r="AZ29">
        <v>0</v>
      </c>
      <c r="BA29">
        <v>39.576169564839859</v>
      </c>
      <c r="BB29">
        <f t="shared" si="0"/>
        <v>907.22214538348248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5.6907722813608848</v>
      </c>
      <c r="H30">
        <v>0</v>
      </c>
      <c r="I30">
        <v>0</v>
      </c>
      <c r="J30">
        <v>0</v>
      </c>
      <c r="K30">
        <v>9.4029152638386737</v>
      </c>
      <c r="L30">
        <v>582.9513988059673</v>
      </c>
      <c r="M30">
        <v>27.946972114837923</v>
      </c>
      <c r="N30">
        <v>36.003555271803386</v>
      </c>
      <c r="O30">
        <v>0</v>
      </c>
      <c r="P30">
        <v>20.630016991323256</v>
      </c>
      <c r="Q30">
        <v>6.2782607293484896</v>
      </c>
      <c r="R30">
        <v>12.875029238383251</v>
      </c>
      <c r="S30">
        <v>8.0344660226948648</v>
      </c>
      <c r="T30">
        <v>0</v>
      </c>
      <c r="U30">
        <v>21.540196248368808</v>
      </c>
      <c r="V30">
        <v>4.3922397822882964</v>
      </c>
      <c r="W30">
        <v>10.739863564435254</v>
      </c>
      <c r="X30">
        <v>45.522954922028134</v>
      </c>
      <c r="Y30">
        <v>0</v>
      </c>
      <c r="Z30">
        <v>4.0453337808390728</v>
      </c>
      <c r="AA30">
        <v>4.3359843565017737</v>
      </c>
      <c r="AB30">
        <v>12.351341224170318</v>
      </c>
      <c r="AC30">
        <v>9.0789827560008352</v>
      </c>
      <c r="AD30">
        <v>8.5373015028177814</v>
      </c>
      <c r="AE30">
        <v>0</v>
      </c>
      <c r="AF30">
        <v>5.2199923627635147</v>
      </c>
      <c r="AG30">
        <v>12.72064251972448</v>
      </c>
      <c r="AH30">
        <v>36.481774110311001</v>
      </c>
      <c r="AI30">
        <v>5.1698282306407846</v>
      </c>
      <c r="AJ30">
        <v>0</v>
      </c>
      <c r="AK30">
        <v>7.9268429304946766</v>
      </c>
      <c r="AL30">
        <v>0</v>
      </c>
      <c r="AM30">
        <v>4.9310614629513676</v>
      </c>
      <c r="AN30">
        <v>0.6981678318722605</v>
      </c>
      <c r="AO30">
        <v>0</v>
      </c>
      <c r="AP30">
        <v>0</v>
      </c>
      <c r="AQ30">
        <v>12.086245991651012</v>
      </c>
      <c r="AR30">
        <v>14.480687203506575</v>
      </c>
      <c r="AS30">
        <v>9.8443311747025675</v>
      </c>
      <c r="AT30">
        <v>0</v>
      </c>
      <c r="AU30">
        <v>0</v>
      </c>
      <c r="AV30">
        <v>4.9268446887999167</v>
      </c>
      <c r="AW30">
        <v>0</v>
      </c>
      <c r="AX30">
        <v>4.8000786471393413</v>
      </c>
      <c r="AY30">
        <v>0</v>
      </c>
      <c r="AZ30">
        <v>0</v>
      </c>
      <c r="BA30">
        <v>39.695122628083439</v>
      </c>
      <c r="BB30">
        <f t="shared" si="0"/>
        <v>909.94895938348236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7.1134462186043274E-2</v>
      </c>
      <c r="H31">
        <v>0</v>
      </c>
      <c r="I31">
        <v>0</v>
      </c>
      <c r="J31">
        <v>0</v>
      </c>
      <c r="K31">
        <v>9.4029152638386737</v>
      </c>
      <c r="L31">
        <v>582.9513988059673</v>
      </c>
      <c r="M31">
        <v>27.946972114837923</v>
      </c>
      <c r="N31">
        <v>36.003555271803386</v>
      </c>
      <c r="O31">
        <v>0</v>
      </c>
      <c r="P31">
        <v>20.630016991323256</v>
      </c>
      <c r="Q31">
        <v>6.2731492803394522</v>
      </c>
      <c r="R31">
        <v>12.875029238383251</v>
      </c>
      <c r="S31">
        <v>8.0344660226948648</v>
      </c>
      <c r="T31">
        <v>0</v>
      </c>
      <c r="U31">
        <v>21.540196248368808</v>
      </c>
      <c r="V31">
        <v>4.3922397822882964</v>
      </c>
      <c r="W31">
        <v>10.739863564435254</v>
      </c>
      <c r="X31">
        <v>45.522954922028134</v>
      </c>
      <c r="Y31">
        <v>0</v>
      </c>
      <c r="Z31">
        <v>4.0453337808390728</v>
      </c>
      <c r="AA31">
        <v>4.3359843565017737</v>
      </c>
      <c r="AB31">
        <v>12.351341224170318</v>
      </c>
      <c r="AC31">
        <v>9.0789827560008352</v>
      </c>
      <c r="AD31">
        <v>11.383068566061363</v>
      </c>
      <c r="AE31">
        <v>0</v>
      </c>
      <c r="AF31">
        <v>5.2199923627635147</v>
      </c>
      <c r="AG31">
        <v>12.72064251972448</v>
      </c>
      <c r="AH31">
        <v>36.481774110311001</v>
      </c>
      <c r="AI31">
        <v>5.1698282306407846</v>
      </c>
      <c r="AJ31">
        <v>0</v>
      </c>
      <c r="AK31">
        <v>7.9268429304946766</v>
      </c>
      <c r="AL31">
        <v>0</v>
      </c>
      <c r="AM31">
        <v>4.9310614629513676</v>
      </c>
      <c r="AN31">
        <v>0.6981678318722605</v>
      </c>
      <c r="AO31">
        <v>0</v>
      </c>
      <c r="AP31">
        <v>0</v>
      </c>
      <c r="AQ31">
        <v>12.086245991651012</v>
      </c>
      <c r="AR31">
        <v>14.480687203506575</v>
      </c>
      <c r="AS31">
        <v>9.8443311747025675</v>
      </c>
      <c r="AT31">
        <v>0</v>
      </c>
      <c r="AU31">
        <v>0</v>
      </c>
      <c r="AV31">
        <v>1.0138802626719972</v>
      </c>
      <c r="AW31">
        <v>0</v>
      </c>
      <c r="AX31">
        <v>0.91831836053143856</v>
      </c>
      <c r="AY31">
        <v>0</v>
      </c>
      <c r="AZ31">
        <v>0</v>
      </c>
      <c r="BA31">
        <v>39.253141678924578</v>
      </c>
      <c r="BB31">
        <f t="shared" si="0"/>
        <v>899.81723341496536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9.4029152638386737</v>
      </c>
      <c r="L32">
        <v>582.9513988059673</v>
      </c>
      <c r="M32">
        <v>27.946972114837923</v>
      </c>
      <c r="N32">
        <v>36.003555271803386</v>
      </c>
      <c r="O32">
        <v>0</v>
      </c>
      <c r="P32">
        <v>20.630016991323256</v>
      </c>
      <c r="Q32">
        <v>6.2731492803394522</v>
      </c>
      <c r="R32">
        <v>12.875029238383251</v>
      </c>
      <c r="S32">
        <v>8.0344660226948648</v>
      </c>
      <c r="T32">
        <v>0</v>
      </c>
      <c r="U32">
        <v>21.540196248368808</v>
      </c>
      <c r="V32">
        <v>4.3922397822882964</v>
      </c>
      <c r="W32">
        <v>10.739863564435254</v>
      </c>
      <c r="X32">
        <v>45.522954922028134</v>
      </c>
      <c r="Y32">
        <v>0</v>
      </c>
      <c r="Z32">
        <v>4.0453337808390728</v>
      </c>
      <c r="AA32">
        <v>4.3359843565017737</v>
      </c>
      <c r="AB32">
        <v>12.351341224170318</v>
      </c>
      <c r="AC32">
        <v>9.0789827560008352</v>
      </c>
      <c r="AD32">
        <v>11.383068566061363</v>
      </c>
      <c r="AE32">
        <v>0</v>
      </c>
      <c r="AF32">
        <v>5.2199923627635147</v>
      </c>
      <c r="AG32">
        <v>12.72064251972448</v>
      </c>
      <c r="AH32">
        <v>36.481774110311001</v>
      </c>
      <c r="AI32">
        <v>5.1698282306407846</v>
      </c>
      <c r="AJ32">
        <v>0</v>
      </c>
      <c r="AK32">
        <v>7.9268429304946766</v>
      </c>
      <c r="AL32">
        <v>0</v>
      </c>
      <c r="AM32">
        <v>4.9310614629513676</v>
      </c>
      <c r="AN32">
        <v>0.6981678318722605</v>
      </c>
      <c r="AO32">
        <v>0</v>
      </c>
      <c r="AP32">
        <v>0</v>
      </c>
      <c r="AQ32">
        <v>12.086245991651012</v>
      </c>
      <c r="AR32">
        <v>14.480687203506575</v>
      </c>
      <c r="AS32">
        <v>9.8443311747025675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39.169402355955292</v>
      </c>
      <c r="BB32">
        <f t="shared" si="0"/>
        <v>897.89763965254497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9.4029152638386737</v>
      </c>
      <c r="L33">
        <v>582.9513988059673</v>
      </c>
      <c r="M33">
        <v>27.946972114837923</v>
      </c>
      <c r="N33">
        <v>36.003555271803386</v>
      </c>
      <c r="O33">
        <v>0</v>
      </c>
      <c r="P33">
        <v>20.505934999258599</v>
      </c>
      <c r="Q33">
        <v>6.2731492803394522</v>
      </c>
      <c r="R33">
        <v>12.875029238383251</v>
      </c>
      <c r="S33">
        <v>8.0344660226948648</v>
      </c>
      <c r="T33">
        <v>0</v>
      </c>
      <c r="U33">
        <v>21.540196248368808</v>
      </c>
      <c r="V33">
        <v>4.3922397822882964</v>
      </c>
      <c r="W33">
        <v>10.739863564435254</v>
      </c>
      <c r="X33">
        <v>45.522954922028134</v>
      </c>
      <c r="Y33">
        <v>0</v>
      </c>
      <c r="Z33">
        <v>4.0453337808390728</v>
      </c>
      <c r="AA33">
        <v>4.3359843565017737</v>
      </c>
      <c r="AB33">
        <v>12.351341224170318</v>
      </c>
      <c r="AC33">
        <v>9.0789827560008352</v>
      </c>
      <c r="AD33">
        <v>11.383068566061363</v>
      </c>
      <c r="AE33">
        <v>0</v>
      </c>
      <c r="AF33">
        <v>5.2199923627635147</v>
      </c>
      <c r="AG33">
        <v>12.72064251972448</v>
      </c>
      <c r="AH33">
        <v>36.481774110311001</v>
      </c>
      <c r="AI33">
        <v>5.1698282306407846</v>
      </c>
      <c r="AJ33">
        <v>0</v>
      </c>
      <c r="AK33">
        <v>7.9268429304946766</v>
      </c>
      <c r="AL33">
        <v>0</v>
      </c>
      <c r="AM33">
        <v>4.9310614629513676</v>
      </c>
      <c r="AN33">
        <v>0.6981678318722605</v>
      </c>
      <c r="AO33">
        <v>0</v>
      </c>
      <c r="AP33">
        <v>1.8976735863076601</v>
      </c>
      <c r="AQ33">
        <v>12.086245991651012</v>
      </c>
      <c r="AR33">
        <v>16.184297462742645</v>
      </c>
      <c r="AS33">
        <v>9.8443311747025675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39.314749393430724</v>
      </c>
      <c r="BB33">
        <f t="shared" si="0"/>
        <v>901.22949446854852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9.4029152638386737</v>
      </c>
      <c r="L34">
        <v>582.9513988059673</v>
      </c>
      <c r="M34">
        <v>27.946972114837923</v>
      </c>
      <c r="N34">
        <v>36.003555271803386</v>
      </c>
      <c r="O34">
        <v>0</v>
      </c>
      <c r="P34">
        <v>20.505934999258599</v>
      </c>
      <c r="Q34">
        <v>6.2731492803394522</v>
      </c>
      <c r="R34">
        <v>12.875029238383251</v>
      </c>
      <c r="S34">
        <v>8.0344660226948648</v>
      </c>
      <c r="T34">
        <v>0</v>
      </c>
      <c r="U34">
        <v>21.540196248368808</v>
      </c>
      <c r="V34">
        <v>4.3922397822882964</v>
      </c>
      <c r="W34">
        <v>10.739863564435254</v>
      </c>
      <c r="X34">
        <v>45.522954922028134</v>
      </c>
      <c r="Y34">
        <v>0</v>
      </c>
      <c r="Z34">
        <v>4.0453337808390728</v>
      </c>
      <c r="AA34">
        <v>4.3359843565017737</v>
      </c>
      <c r="AB34">
        <v>12.351341224170318</v>
      </c>
      <c r="AC34">
        <v>9.0789827560008352</v>
      </c>
      <c r="AD34">
        <v>11.383068566061363</v>
      </c>
      <c r="AE34">
        <v>0</v>
      </c>
      <c r="AF34">
        <v>5.2199923627635147</v>
      </c>
      <c r="AG34">
        <v>12.72064251972448</v>
      </c>
      <c r="AH34">
        <v>36.481774110311001</v>
      </c>
      <c r="AI34">
        <v>1.1930375487372158</v>
      </c>
      <c r="AJ34">
        <v>0</v>
      </c>
      <c r="AK34">
        <v>7.9268429304946766</v>
      </c>
      <c r="AL34">
        <v>0</v>
      </c>
      <c r="AM34">
        <v>4.9310614629513676</v>
      </c>
      <c r="AN34">
        <v>0.6981678318722605</v>
      </c>
      <c r="AO34">
        <v>0</v>
      </c>
      <c r="AP34">
        <v>1.8976735863076601</v>
      </c>
      <c r="AQ34">
        <v>12.086245991651012</v>
      </c>
      <c r="AR34">
        <v>16.184297462742645</v>
      </c>
      <c r="AS34">
        <v>9.8443311747025675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39.148519542927154</v>
      </c>
      <c r="BB34">
        <f t="shared" si="0"/>
        <v>897.4189336371486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9.4029152638386737</v>
      </c>
      <c r="L35">
        <v>582.9513988059673</v>
      </c>
      <c r="M35">
        <v>27.946972114837923</v>
      </c>
      <c r="N35">
        <v>36.003555271803386</v>
      </c>
      <c r="O35">
        <v>0</v>
      </c>
      <c r="P35">
        <v>20.505934999258599</v>
      </c>
      <c r="Q35">
        <v>6.2731492803394522</v>
      </c>
      <c r="R35">
        <v>12.875029238383251</v>
      </c>
      <c r="S35">
        <v>8.0344660226948648</v>
      </c>
      <c r="T35">
        <v>0</v>
      </c>
      <c r="U35">
        <v>21.540196248368808</v>
      </c>
      <c r="V35">
        <v>4.3922397822882964</v>
      </c>
      <c r="W35">
        <v>10.739863564435254</v>
      </c>
      <c r="X35">
        <v>45.522954922028134</v>
      </c>
      <c r="Y35">
        <v>0</v>
      </c>
      <c r="Z35">
        <v>4.0453337808390728</v>
      </c>
      <c r="AA35">
        <v>4.3359843565017737</v>
      </c>
      <c r="AB35">
        <v>12.351341224170318</v>
      </c>
      <c r="AC35">
        <v>9.0789827560008352</v>
      </c>
      <c r="AD35">
        <v>8.5373015028177814</v>
      </c>
      <c r="AE35">
        <v>0</v>
      </c>
      <c r="AF35">
        <v>5.2199923627635147</v>
      </c>
      <c r="AG35">
        <v>12.72064251972448</v>
      </c>
      <c r="AH35">
        <v>36.481774110311001</v>
      </c>
      <c r="AI35">
        <v>0</v>
      </c>
      <c r="AJ35">
        <v>0</v>
      </c>
      <c r="AK35">
        <v>7.9268429304946766</v>
      </c>
      <c r="AL35">
        <v>0</v>
      </c>
      <c r="AM35">
        <v>4.9310614629513676</v>
      </c>
      <c r="AN35">
        <v>0.6981678318722605</v>
      </c>
      <c r="AO35">
        <v>0</v>
      </c>
      <c r="AP35">
        <v>1.8976735863076601</v>
      </c>
      <c r="AQ35">
        <v>12.086245991651012</v>
      </c>
      <c r="AR35">
        <v>14.480687203506575</v>
      </c>
      <c r="AS35">
        <v>9.8443311747025675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38.908486601310287</v>
      </c>
      <c r="BB35">
        <f t="shared" si="0"/>
        <v>891.91655170754848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9.4029152638386737</v>
      </c>
      <c r="L36">
        <v>582.9513988059673</v>
      </c>
      <c r="M36">
        <v>27.946972114837923</v>
      </c>
      <c r="N36">
        <v>36.003555271803386</v>
      </c>
      <c r="O36">
        <v>0</v>
      </c>
      <c r="P36">
        <v>20.505934999258599</v>
      </c>
      <c r="Q36">
        <v>6.2731492803394522</v>
      </c>
      <c r="R36">
        <v>12.875029238383251</v>
      </c>
      <c r="S36">
        <v>8.0344660226948648</v>
      </c>
      <c r="T36">
        <v>0</v>
      </c>
      <c r="U36">
        <v>21.540196248368808</v>
      </c>
      <c r="V36">
        <v>4.3922397822882964</v>
      </c>
      <c r="W36">
        <v>10.739863564435254</v>
      </c>
      <c r="X36">
        <v>45.522954922028134</v>
      </c>
      <c r="Y36">
        <v>0</v>
      </c>
      <c r="Z36">
        <v>4.0453337808390728</v>
      </c>
      <c r="AA36">
        <v>4.3359843565017737</v>
      </c>
      <c r="AB36">
        <v>12.351341224170318</v>
      </c>
      <c r="AC36">
        <v>6.0465551907743684</v>
      </c>
      <c r="AD36">
        <v>5.6915344395742018</v>
      </c>
      <c r="AE36">
        <v>0</v>
      </c>
      <c r="AF36">
        <v>2.5178786875391359</v>
      </c>
      <c r="AG36">
        <v>12.72064251972448</v>
      </c>
      <c r="AH36">
        <v>27.353945799937382</v>
      </c>
      <c r="AI36">
        <v>0</v>
      </c>
      <c r="AJ36">
        <v>0</v>
      </c>
      <c r="AK36">
        <v>7.9268429304946766</v>
      </c>
      <c r="AL36">
        <v>0</v>
      </c>
      <c r="AM36">
        <v>4.9310614629513676</v>
      </c>
      <c r="AN36">
        <v>0.6981678318722605</v>
      </c>
      <c r="AO36">
        <v>0</v>
      </c>
      <c r="AP36">
        <v>1.8976735863076601</v>
      </c>
      <c r="AQ36">
        <v>12.086245991651012</v>
      </c>
      <c r="AR36">
        <v>14.480687203506575</v>
      </c>
      <c r="AS36">
        <v>9.8443311747025675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38.168286490842242</v>
      </c>
      <c r="BB36">
        <f t="shared" si="0"/>
        <v>874.94861520394852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9.4029152638386737</v>
      </c>
      <c r="L37">
        <v>582.9513988059673</v>
      </c>
      <c r="M37">
        <v>27.946972114837923</v>
      </c>
      <c r="N37">
        <v>36.003555271803386</v>
      </c>
      <c r="O37">
        <v>0</v>
      </c>
      <c r="P37">
        <v>20.505934999258599</v>
      </c>
      <c r="Q37">
        <v>6.2731492803394522</v>
      </c>
      <c r="R37">
        <v>12.875029238383251</v>
      </c>
      <c r="S37">
        <v>8.0344660226948648</v>
      </c>
      <c r="T37">
        <v>0</v>
      </c>
      <c r="U37">
        <v>21.540196248368808</v>
      </c>
      <c r="V37">
        <v>4.3922397822882964</v>
      </c>
      <c r="W37">
        <v>10.739863564435254</v>
      </c>
      <c r="X37">
        <v>45.522954922028134</v>
      </c>
      <c r="Y37">
        <v>0</v>
      </c>
      <c r="Z37">
        <v>4.0453337808390728</v>
      </c>
      <c r="AA37">
        <v>0</v>
      </c>
      <c r="AB37">
        <v>8.2342274827802129</v>
      </c>
      <c r="AC37">
        <v>3.023277751826341</v>
      </c>
      <c r="AD37">
        <v>2.8457670632435814</v>
      </c>
      <c r="AE37">
        <v>0</v>
      </c>
      <c r="AF37">
        <v>2.5178786875391359</v>
      </c>
      <c r="AG37">
        <v>12.72064251972448</v>
      </c>
      <c r="AH37">
        <v>25.995110327697763</v>
      </c>
      <c r="AI37">
        <v>0</v>
      </c>
      <c r="AJ37">
        <v>0</v>
      </c>
      <c r="AK37">
        <v>7.9268429304946766</v>
      </c>
      <c r="AL37">
        <v>0</v>
      </c>
      <c r="AM37">
        <v>4.9310614629513676</v>
      </c>
      <c r="AN37">
        <v>0.6981678318722605</v>
      </c>
      <c r="AO37">
        <v>0</v>
      </c>
      <c r="AP37">
        <v>1.8976735863076601</v>
      </c>
      <c r="AQ37">
        <v>11.256797639949903</v>
      </c>
      <c r="AR37">
        <v>14.480687203506575</v>
      </c>
      <c r="AS37">
        <v>9.8443311747025675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37.478150653230976</v>
      </c>
      <c r="BB37">
        <f t="shared" si="0"/>
        <v>859.12832430444837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9.4029152638386737</v>
      </c>
      <c r="L38">
        <v>582.9513988059673</v>
      </c>
      <c r="M38">
        <v>27.946972114837923</v>
      </c>
      <c r="N38">
        <v>36.003555271803386</v>
      </c>
      <c r="O38">
        <v>0</v>
      </c>
      <c r="P38">
        <v>20.505934999258599</v>
      </c>
      <c r="Q38">
        <v>6.2731492803394522</v>
      </c>
      <c r="R38">
        <v>12.875029238383251</v>
      </c>
      <c r="S38">
        <v>8.0344660226948648</v>
      </c>
      <c r="T38">
        <v>0</v>
      </c>
      <c r="U38">
        <v>21.540196248368808</v>
      </c>
      <c r="V38">
        <v>4.3922397822882964</v>
      </c>
      <c r="W38">
        <v>10.739863564435254</v>
      </c>
      <c r="X38">
        <v>45.522954922028134</v>
      </c>
      <c r="Y38">
        <v>0</v>
      </c>
      <c r="Z38">
        <v>4.0453337808390728</v>
      </c>
      <c r="AA38">
        <v>0</v>
      </c>
      <c r="AB38">
        <v>4.0837768800876644</v>
      </c>
      <c r="AC38">
        <v>3.023277751826341</v>
      </c>
      <c r="AD38">
        <v>0</v>
      </c>
      <c r="AE38">
        <v>0</v>
      </c>
      <c r="AF38">
        <v>2.5178786875391359</v>
      </c>
      <c r="AG38">
        <v>12.72064251972448</v>
      </c>
      <c r="AH38">
        <v>21.268726717282405</v>
      </c>
      <c r="AI38">
        <v>0</v>
      </c>
      <c r="AJ38">
        <v>0</v>
      </c>
      <c r="AK38">
        <v>7.9268429304946766</v>
      </c>
      <c r="AL38">
        <v>0</v>
      </c>
      <c r="AM38">
        <v>4.9310614629513676</v>
      </c>
      <c r="AN38">
        <v>0.6981678318722605</v>
      </c>
      <c r="AO38">
        <v>0</v>
      </c>
      <c r="AP38">
        <v>1.8976735863076601</v>
      </c>
      <c r="AQ38">
        <v>11.256797639949903</v>
      </c>
      <c r="AR38">
        <v>14.480687203506575</v>
      </c>
      <c r="AS38">
        <v>9.8443311747025675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36.988145919879493</v>
      </c>
      <c r="BB38">
        <f t="shared" si="0"/>
        <v>847.89572776144848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9.4029152638386737</v>
      </c>
      <c r="L39">
        <v>582.9513988059673</v>
      </c>
      <c r="M39">
        <v>27.946972114837923</v>
      </c>
      <c r="N39">
        <v>36.003555271803386</v>
      </c>
      <c r="O39">
        <v>0</v>
      </c>
      <c r="P39">
        <v>20.505934999258599</v>
      </c>
      <c r="Q39">
        <v>6.2731492803394522</v>
      </c>
      <c r="R39">
        <v>12.875029238383251</v>
      </c>
      <c r="S39">
        <v>8.0344660226948648</v>
      </c>
      <c r="T39">
        <v>0</v>
      </c>
      <c r="U39">
        <v>21.540196248368808</v>
      </c>
      <c r="V39">
        <v>4.3922397822882964</v>
      </c>
      <c r="W39">
        <v>10.739863564435254</v>
      </c>
      <c r="X39">
        <v>45.522954922028134</v>
      </c>
      <c r="Y39">
        <v>0</v>
      </c>
      <c r="Z39">
        <v>4.0453337808390728</v>
      </c>
      <c r="AA39">
        <v>0</v>
      </c>
      <c r="AB39">
        <v>4.0837768800876644</v>
      </c>
      <c r="AC39">
        <v>3.023277751826341</v>
      </c>
      <c r="AD39">
        <v>0</v>
      </c>
      <c r="AE39">
        <v>0</v>
      </c>
      <c r="AF39">
        <v>2.5178786875391359</v>
      </c>
      <c r="AG39">
        <v>12.72064251972448</v>
      </c>
      <c r="AH39">
        <v>19.200933907326235</v>
      </c>
      <c r="AI39">
        <v>0</v>
      </c>
      <c r="AJ39">
        <v>0</v>
      </c>
      <c r="AK39">
        <v>7.9268429304946766</v>
      </c>
      <c r="AL39">
        <v>0</v>
      </c>
      <c r="AM39">
        <v>4.9310614629513676</v>
      </c>
      <c r="AN39">
        <v>0.6981678318722605</v>
      </c>
      <c r="AO39">
        <v>0</v>
      </c>
      <c r="AP39">
        <v>0</v>
      </c>
      <c r="AQ39">
        <v>11.256797639949903</v>
      </c>
      <c r="AR39">
        <v>14.480687203506575</v>
      </c>
      <c r="AS39">
        <v>9.8443311747025675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36.82238942451567</v>
      </c>
      <c r="BB39">
        <f t="shared" si="0"/>
        <v>844.09601786054839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9.4029152638386737</v>
      </c>
      <c r="L40">
        <v>582.9513988059673</v>
      </c>
      <c r="M40">
        <v>27.946972114837923</v>
      </c>
      <c r="N40">
        <v>36.003555271803386</v>
      </c>
      <c r="O40">
        <v>0</v>
      </c>
      <c r="P40">
        <v>20.505934999258599</v>
      </c>
      <c r="Q40">
        <v>6.2731492803394522</v>
      </c>
      <c r="R40">
        <v>12.875029238383251</v>
      </c>
      <c r="S40">
        <v>8.0344660226948648</v>
      </c>
      <c r="T40">
        <v>0</v>
      </c>
      <c r="U40">
        <v>21.540196248368808</v>
      </c>
      <c r="V40">
        <v>4.3922397822882964</v>
      </c>
      <c r="W40">
        <v>10.739863564435254</v>
      </c>
      <c r="X40">
        <v>45.522954922028134</v>
      </c>
      <c r="Y40">
        <v>0</v>
      </c>
      <c r="Z40">
        <v>4.0453337808390728</v>
      </c>
      <c r="AA40">
        <v>0</v>
      </c>
      <c r="AB40">
        <v>4.0837768800876644</v>
      </c>
      <c r="AC40">
        <v>3.023277751826341</v>
      </c>
      <c r="AD40">
        <v>0</v>
      </c>
      <c r="AE40">
        <v>0</v>
      </c>
      <c r="AF40">
        <v>2.5178786875391359</v>
      </c>
      <c r="AG40">
        <v>12.72064251972448</v>
      </c>
      <c r="AH40">
        <v>14.592709644124399</v>
      </c>
      <c r="AI40">
        <v>0</v>
      </c>
      <c r="AJ40">
        <v>0</v>
      </c>
      <c r="AK40">
        <v>7.9268429304946766</v>
      </c>
      <c r="AL40">
        <v>0</v>
      </c>
      <c r="AM40">
        <v>4.9310614629513676</v>
      </c>
      <c r="AN40">
        <v>0.6981678318722605</v>
      </c>
      <c r="AO40">
        <v>0</v>
      </c>
      <c r="AP40">
        <v>0</v>
      </c>
      <c r="AQ40">
        <v>11.256797639949903</v>
      </c>
      <c r="AR40">
        <v>14.480687203506575</v>
      </c>
      <c r="AS40">
        <v>9.8443311747025675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36.629765650313836</v>
      </c>
      <c r="BB40">
        <f t="shared" si="0"/>
        <v>839.6804173715484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9.4029152638386737</v>
      </c>
      <c r="L41">
        <v>582.9513988059673</v>
      </c>
      <c r="M41">
        <v>27.946972114837923</v>
      </c>
      <c r="N41">
        <v>36.003555271803386</v>
      </c>
      <c r="O41">
        <v>0</v>
      </c>
      <c r="P41">
        <v>20.505934999258599</v>
      </c>
      <c r="Q41">
        <v>6.2731492803394522</v>
      </c>
      <c r="R41">
        <v>12.875029238383251</v>
      </c>
      <c r="S41">
        <v>8.0344660226948648</v>
      </c>
      <c r="T41">
        <v>0</v>
      </c>
      <c r="U41">
        <v>21.540196248368808</v>
      </c>
      <c r="V41">
        <v>4.3922397822882964</v>
      </c>
      <c r="W41">
        <v>10.739863564435254</v>
      </c>
      <c r="X41">
        <v>45.522954922028134</v>
      </c>
      <c r="Y41">
        <v>0</v>
      </c>
      <c r="Z41">
        <v>4.0453337808390728</v>
      </c>
      <c r="AA41">
        <v>0</v>
      </c>
      <c r="AB41">
        <v>4.0837768800876644</v>
      </c>
      <c r="AC41">
        <v>3.023277751826341</v>
      </c>
      <c r="AD41">
        <v>0</v>
      </c>
      <c r="AE41">
        <v>0</v>
      </c>
      <c r="AF41">
        <v>2.5178786875391359</v>
      </c>
      <c r="AG41">
        <v>12.72064251972448</v>
      </c>
      <c r="AH41">
        <v>10.191264944166145</v>
      </c>
      <c r="AI41">
        <v>0</v>
      </c>
      <c r="AJ41">
        <v>0</v>
      </c>
      <c r="AK41">
        <v>7.9268429304946766</v>
      </c>
      <c r="AL41">
        <v>0</v>
      </c>
      <c r="AM41">
        <v>4.9310614629513676</v>
      </c>
      <c r="AN41">
        <v>0.6981678318722605</v>
      </c>
      <c r="AO41">
        <v>0</v>
      </c>
      <c r="AP41">
        <v>0</v>
      </c>
      <c r="AQ41">
        <v>11.256797639949903</v>
      </c>
      <c r="AR41">
        <v>14.480687203506575</v>
      </c>
      <c r="AS41">
        <v>9.8443311747025675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36.445785261855583</v>
      </c>
      <c r="BB41">
        <f t="shared" si="0"/>
        <v>835.46295306004845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9.4029152638386737</v>
      </c>
      <c r="L42">
        <v>582.9513988059673</v>
      </c>
      <c r="M42">
        <v>27.946972114837923</v>
      </c>
      <c r="N42">
        <v>36.003555271803386</v>
      </c>
      <c r="O42">
        <v>0</v>
      </c>
      <c r="P42">
        <v>20.505934999258599</v>
      </c>
      <c r="Q42">
        <v>6.2731492803394522</v>
      </c>
      <c r="R42">
        <v>12.875029238383251</v>
      </c>
      <c r="S42">
        <v>8.0344660226948648</v>
      </c>
      <c r="T42">
        <v>0</v>
      </c>
      <c r="U42">
        <v>21.540196248368808</v>
      </c>
      <c r="V42">
        <v>4.3922397822882964</v>
      </c>
      <c r="W42">
        <v>10.739863564435254</v>
      </c>
      <c r="X42">
        <v>45.522954922028134</v>
      </c>
      <c r="Y42">
        <v>0</v>
      </c>
      <c r="Z42">
        <v>4.0453337808390728</v>
      </c>
      <c r="AA42">
        <v>0</v>
      </c>
      <c r="AB42">
        <v>4.0837768800876644</v>
      </c>
      <c r="AC42">
        <v>0</v>
      </c>
      <c r="AD42">
        <v>0</v>
      </c>
      <c r="AE42">
        <v>0</v>
      </c>
      <c r="AF42">
        <v>2.5178786875391359</v>
      </c>
      <c r="AG42">
        <v>12.72064251972448</v>
      </c>
      <c r="AH42">
        <v>5.0217827624713012</v>
      </c>
      <c r="AI42">
        <v>0</v>
      </c>
      <c r="AJ42">
        <v>0</v>
      </c>
      <c r="AK42">
        <v>7.9268429304946766</v>
      </c>
      <c r="AL42">
        <v>0</v>
      </c>
      <c r="AM42">
        <v>3.2857105970569815</v>
      </c>
      <c r="AN42">
        <v>0.6981678318722605</v>
      </c>
      <c r="AO42">
        <v>0</v>
      </c>
      <c r="AP42">
        <v>0</v>
      </c>
      <c r="AQ42">
        <v>11.098807536839907</v>
      </c>
      <c r="AR42">
        <v>14.480687203506575</v>
      </c>
      <c r="AS42">
        <v>9.8443311747025675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36.027948244130009</v>
      </c>
      <c r="BB42">
        <f t="shared" si="0"/>
        <v>825.88468917524847</v>
      </c>
    </row>
    <row r="43" spans="1:54">
      <c r="A43" t="s">
        <v>85</v>
      </c>
      <c r="B43">
        <v>0</v>
      </c>
      <c r="C43">
        <v>0</v>
      </c>
      <c r="D43">
        <v>1.6419119379830223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9.4029152638386737</v>
      </c>
      <c r="L43">
        <v>523.09007049795559</v>
      </c>
      <c r="M43">
        <v>27.946972114837923</v>
      </c>
      <c r="N43">
        <v>36.003555271803386</v>
      </c>
      <c r="O43">
        <v>0</v>
      </c>
      <c r="P43">
        <v>20.505934999258599</v>
      </c>
      <c r="Q43">
        <v>6.2731492803394522</v>
      </c>
      <c r="R43">
        <v>12.875029238383251</v>
      </c>
      <c r="S43">
        <v>8.0344660226948648</v>
      </c>
      <c r="T43">
        <v>0</v>
      </c>
      <c r="U43">
        <v>21.540196248368808</v>
      </c>
      <c r="V43">
        <v>4.3922397822882964</v>
      </c>
      <c r="W43">
        <v>10.739863564435254</v>
      </c>
      <c r="X43">
        <v>45.522954922028134</v>
      </c>
      <c r="Y43">
        <v>0</v>
      </c>
      <c r="Z43">
        <v>4.0453337808390728</v>
      </c>
      <c r="AA43">
        <v>0</v>
      </c>
      <c r="AB43">
        <v>4.0837768800876644</v>
      </c>
      <c r="AC43">
        <v>0</v>
      </c>
      <c r="AD43">
        <v>0</v>
      </c>
      <c r="AE43">
        <v>0</v>
      </c>
      <c r="AF43">
        <v>2.5178786875391359</v>
      </c>
      <c r="AG43">
        <v>12.72064251972448</v>
      </c>
      <c r="AH43">
        <v>5.0217827624713012</v>
      </c>
      <c r="AI43">
        <v>0</v>
      </c>
      <c r="AJ43">
        <v>0</v>
      </c>
      <c r="AK43">
        <v>7.9268429304946766</v>
      </c>
      <c r="AL43">
        <v>0</v>
      </c>
      <c r="AM43">
        <v>3.2857105970569815</v>
      </c>
      <c r="AN43">
        <v>0.6981678318722605</v>
      </c>
      <c r="AO43">
        <v>0</v>
      </c>
      <c r="AP43">
        <v>0</v>
      </c>
      <c r="AQ43">
        <v>8.0574971208515951</v>
      </c>
      <c r="AR43">
        <v>14.480687203506575</v>
      </c>
      <c r="AS43">
        <v>9.8443311747025675</v>
      </c>
      <c r="AT43">
        <v>0</v>
      </c>
      <c r="AU43">
        <v>0</v>
      </c>
      <c r="AV43">
        <v>3.2880424321881931</v>
      </c>
      <c r="AW43">
        <v>0</v>
      </c>
      <c r="AX43">
        <v>0</v>
      </c>
      <c r="AY43">
        <v>0</v>
      </c>
      <c r="AZ43">
        <v>0</v>
      </c>
      <c r="BA43">
        <v>33.604690038139971</v>
      </c>
      <c r="BB43">
        <f t="shared" si="0"/>
        <v>770.33526302740972</v>
      </c>
    </row>
    <row r="44" spans="1:54">
      <c r="A44" t="s">
        <v>86</v>
      </c>
      <c r="B44">
        <v>0</v>
      </c>
      <c r="C44">
        <v>0</v>
      </c>
      <c r="D44">
        <v>1.6419119379830223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9.4029152638386737</v>
      </c>
      <c r="L44">
        <v>571.07185063215672</v>
      </c>
      <c r="M44">
        <v>27.946972114837923</v>
      </c>
      <c r="N44">
        <v>36.003555271803386</v>
      </c>
      <c r="O44">
        <v>0</v>
      </c>
      <c r="P44">
        <v>20.505934999258599</v>
      </c>
      <c r="Q44">
        <v>6.2731492803394522</v>
      </c>
      <c r="R44">
        <v>12.875029238383251</v>
      </c>
      <c r="S44">
        <v>8.0344660226948648</v>
      </c>
      <c r="T44">
        <v>0</v>
      </c>
      <c r="U44">
        <v>21.540196248368808</v>
      </c>
      <c r="V44">
        <v>4.3922397822882964</v>
      </c>
      <c r="W44">
        <v>10.739863564435254</v>
      </c>
      <c r="X44">
        <v>45.522954922028134</v>
      </c>
      <c r="Y44">
        <v>0</v>
      </c>
      <c r="Z44">
        <v>4.0453337808390728</v>
      </c>
      <c r="AA44">
        <v>0</v>
      </c>
      <c r="AB44">
        <v>4.0837768800876644</v>
      </c>
      <c r="AC44">
        <v>0</v>
      </c>
      <c r="AD44">
        <v>0</v>
      </c>
      <c r="AE44">
        <v>0</v>
      </c>
      <c r="AF44">
        <v>2.5178786875391359</v>
      </c>
      <c r="AG44">
        <v>12.72064251972448</v>
      </c>
      <c r="AH44">
        <v>0</v>
      </c>
      <c r="AI44">
        <v>0</v>
      </c>
      <c r="AJ44">
        <v>0</v>
      </c>
      <c r="AK44">
        <v>7.9268429304946766</v>
      </c>
      <c r="AL44">
        <v>0</v>
      </c>
      <c r="AM44">
        <v>3.2857105970569815</v>
      </c>
      <c r="AN44">
        <v>0.6981678318722605</v>
      </c>
      <c r="AO44">
        <v>0</v>
      </c>
      <c r="AP44">
        <v>0</v>
      </c>
      <c r="AQ44">
        <v>8.0574971208515951</v>
      </c>
      <c r="AR44">
        <v>14.480687203506575</v>
      </c>
      <c r="AS44">
        <v>9.8443311747025675</v>
      </c>
      <c r="AT44">
        <v>0</v>
      </c>
      <c r="AU44">
        <v>0</v>
      </c>
      <c r="AV44">
        <v>3.2880424321881931</v>
      </c>
      <c r="AW44">
        <v>0</v>
      </c>
      <c r="AX44">
        <v>0</v>
      </c>
      <c r="AY44">
        <v>0</v>
      </c>
      <c r="AZ44">
        <v>0</v>
      </c>
      <c r="BA44">
        <v>35.400417928278294</v>
      </c>
      <c r="BB44">
        <f t="shared" si="0"/>
        <v>811.49953250900126</v>
      </c>
    </row>
    <row r="45" spans="1:54">
      <c r="A45" t="s">
        <v>87</v>
      </c>
      <c r="B45">
        <v>0</v>
      </c>
      <c r="C45">
        <v>0</v>
      </c>
      <c r="D45">
        <v>1.6419119379830223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9.4029152638386737</v>
      </c>
      <c r="L45">
        <v>582.9513988059673</v>
      </c>
      <c r="M45">
        <v>27.946972114837923</v>
      </c>
      <c r="N45">
        <v>36.003555271803386</v>
      </c>
      <c r="O45">
        <v>0</v>
      </c>
      <c r="P45">
        <v>20.505934999258599</v>
      </c>
      <c r="Q45">
        <v>6.2731492803394522</v>
      </c>
      <c r="R45">
        <v>12.875029238383251</v>
      </c>
      <c r="S45">
        <v>8.0344660226948648</v>
      </c>
      <c r="T45">
        <v>0</v>
      </c>
      <c r="U45">
        <v>21.540196248368808</v>
      </c>
      <c r="V45">
        <v>4.3922397822882964</v>
      </c>
      <c r="W45">
        <v>10.739863564435254</v>
      </c>
      <c r="X45">
        <v>45.522954922028134</v>
      </c>
      <c r="Y45">
        <v>0</v>
      </c>
      <c r="Z45">
        <v>4.0453337808390728</v>
      </c>
      <c r="AA45">
        <v>0</v>
      </c>
      <c r="AB45">
        <v>4.0837768800876644</v>
      </c>
      <c r="AC45">
        <v>0</v>
      </c>
      <c r="AD45">
        <v>0</v>
      </c>
      <c r="AE45">
        <v>0</v>
      </c>
      <c r="AF45">
        <v>2.5178786875391359</v>
      </c>
      <c r="AG45">
        <v>12.72064251972448</v>
      </c>
      <c r="AH45">
        <v>0</v>
      </c>
      <c r="AI45">
        <v>0</v>
      </c>
      <c r="AJ45">
        <v>0</v>
      </c>
      <c r="AK45">
        <v>7.9268429304946766</v>
      </c>
      <c r="AL45">
        <v>0</v>
      </c>
      <c r="AM45">
        <v>3.2857105970569815</v>
      </c>
      <c r="AN45">
        <v>0.6981678318722605</v>
      </c>
      <c r="AO45">
        <v>0</v>
      </c>
      <c r="AP45">
        <v>0</v>
      </c>
      <c r="AQ45">
        <v>8.0574971208515951</v>
      </c>
      <c r="AR45">
        <v>14.480687203506575</v>
      </c>
      <c r="AS45">
        <v>9.8443311747025675</v>
      </c>
      <c r="AT45">
        <v>0</v>
      </c>
      <c r="AU45">
        <v>0</v>
      </c>
      <c r="AV45">
        <v>3.2880424321881931</v>
      </c>
      <c r="AW45">
        <v>0</v>
      </c>
      <c r="AX45">
        <v>0</v>
      </c>
      <c r="AY45">
        <v>0</v>
      </c>
      <c r="AZ45">
        <v>0</v>
      </c>
      <c r="BA45">
        <v>35.896983041943564</v>
      </c>
      <c r="BB45">
        <f t="shared" si="0"/>
        <v>822.88251556914656</v>
      </c>
    </row>
    <row r="46" spans="1:54">
      <c r="A46" t="s">
        <v>88</v>
      </c>
      <c r="B46">
        <v>0</v>
      </c>
      <c r="C46">
        <v>0</v>
      </c>
      <c r="D46">
        <v>1.6419119379830223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9.4029152638386737</v>
      </c>
      <c r="L46">
        <v>582.9513988059673</v>
      </c>
      <c r="M46">
        <v>27.946972114837923</v>
      </c>
      <c r="N46">
        <v>36.003555271803386</v>
      </c>
      <c r="O46">
        <v>0</v>
      </c>
      <c r="P46">
        <v>20.505934999258599</v>
      </c>
      <c r="Q46">
        <v>6.2731492803394522</v>
      </c>
      <c r="R46">
        <v>12.875029238383251</v>
      </c>
      <c r="S46">
        <v>8.0344660226948648</v>
      </c>
      <c r="T46">
        <v>0</v>
      </c>
      <c r="U46">
        <v>21.540196248368808</v>
      </c>
      <c r="V46">
        <v>4.3922397822882964</v>
      </c>
      <c r="W46">
        <v>10.739863564435254</v>
      </c>
      <c r="X46">
        <v>45.522954922028134</v>
      </c>
      <c r="Y46">
        <v>0</v>
      </c>
      <c r="Z46">
        <v>4.0453337808390728</v>
      </c>
      <c r="AA46">
        <v>0</v>
      </c>
      <c r="AB46">
        <v>4.0837768800876644</v>
      </c>
      <c r="AC46">
        <v>0</v>
      </c>
      <c r="AD46">
        <v>0</v>
      </c>
      <c r="AE46">
        <v>0</v>
      </c>
      <c r="AF46">
        <v>2.5178786875391359</v>
      </c>
      <c r="AG46">
        <v>12.72064251972448</v>
      </c>
      <c r="AH46">
        <v>0</v>
      </c>
      <c r="AI46">
        <v>0</v>
      </c>
      <c r="AJ46">
        <v>0</v>
      </c>
      <c r="AK46">
        <v>7.9268429304946766</v>
      </c>
      <c r="AL46">
        <v>0</v>
      </c>
      <c r="AM46">
        <v>3.2857105970569815</v>
      </c>
      <c r="AN46">
        <v>0.6981678318722605</v>
      </c>
      <c r="AO46">
        <v>0</v>
      </c>
      <c r="AP46">
        <v>0</v>
      </c>
      <c r="AQ46">
        <v>8.0574971208515951</v>
      </c>
      <c r="AR46">
        <v>14.480687203506575</v>
      </c>
      <c r="AS46">
        <v>9.8443311747025675</v>
      </c>
      <c r="AT46">
        <v>0</v>
      </c>
      <c r="AU46">
        <v>0</v>
      </c>
      <c r="AV46">
        <v>3.2880424321881931</v>
      </c>
      <c r="AW46">
        <v>0</v>
      </c>
      <c r="AX46">
        <v>0</v>
      </c>
      <c r="AY46">
        <v>0</v>
      </c>
      <c r="AZ46">
        <v>0</v>
      </c>
      <c r="BA46">
        <v>35.896983041943564</v>
      </c>
      <c r="BB46">
        <f t="shared" si="0"/>
        <v>822.88251556914656</v>
      </c>
    </row>
    <row r="47" spans="1:54">
      <c r="A47" t="s">
        <v>89</v>
      </c>
      <c r="B47">
        <v>0</v>
      </c>
      <c r="C47">
        <v>0</v>
      </c>
      <c r="D47">
        <v>0.1153311185324335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9.4029152638386737</v>
      </c>
      <c r="L47">
        <v>582.9513988059673</v>
      </c>
      <c r="M47">
        <v>27.946972114837923</v>
      </c>
      <c r="N47">
        <v>36.003555271803386</v>
      </c>
      <c r="O47">
        <v>0</v>
      </c>
      <c r="P47">
        <v>20.505934999258599</v>
      </c>
      <c r="Q47">
        <v>6.3638115646273219</v>
      </c>
      <c r="R47">
        <v>12.875029238383251</v>
      </c>
      <c r="S47">
        <v>8.0344660226948648</v>
      </c>
      <c r="T47">
        <v>0</v>
      </c>
      <c r="U47">
        <v>21.540196248368808</v>
      </c>
      <c r="V47">
        <v>4.3922397822882964</v>
      </c>
      <c r="W47">
        <v>10.402473633405924</v>
      </c>
      <c r="X47">
        <v>45.522954922028134</v>
      </c>
      <c r="Y47">
        <v>0</v>
      </c>
      <c r="Z47">
        <v>2.0226668904195364</v>
      </c>
      <c r="AA47">
        <v>0</v>
      </c>
      <c r="AB47">
        <v>4.0837768800876644</v>
      </c>
      <c r="AC47">
        <v>0</v>
      </c>
      <c r="AD47">
        <v>0</v>
      </c>
      <c r="AE47">
        <v>0</v>
      </c>
      <c r="AF47">
        <v>2.5178786875391359</v>
      </c>
      <c r="AG47">
        <v>12.72064251972448</v>
      </c>
      <c r="AH47">
        <v>0</v>
      </c>
      <c r="AI47">
        <v>0</v>
      </c>
      <c r="AJ47">
        <v>0</v>
      </c>
      <c r="AK47">
        <v>7.9268429304946766</v>
      </c>
      <c r="AL47">
        <v>0</v>
      </c>
      <c r="AM47">
        <v>3.2857105970569815</v>
      </c>
      <c r="AN47">
        <v>0.6981678318722605</v>
      </c>
      <c r="AO47">
        <v>0</v>
      </c>
      <c r="AP47">
        <v>0</v>
      </c>
      <c r="AQ47">
        <v>8.0574971208515951</v>
      </c>
      <c r="AR47">
        <v>14.480687203506575</v>
      </c>
      <c r="AS47">
        <v>9.8443311747025675</v>
      </c>
      <c r="AT47">
        <v>0</v>
      </c>
      <c r="AU47">
        <v>0</v>
      </c>
      <c r="AV47">
        <v>0.44772996782760777</v>
      </c>
      <c r="AW47">
        <v>0</v>
      </c>
      <c r="AX47">
        <v>0</v>
      </c>
      <c r="AY47">
        <v>0</v>
      </c>
      <c r="AZ47">
        <v>0</v>
      </c>
      <c r="BA47">
        <v>35.619586211026913</v>
      </c>
      <c r="BB47">
        <f t="shared" si="0"/>
        <v>816.52362457909112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523.09007049795559</v>
      </c>
      <c r="M48">
        <v>27.946972114837923</v>
      </c>
      <c r="N48">
        <v>36.003555271803386</v>
      </c>
      <c r="O48">
        <v>0</v>
      </c>
      <c r="P48">
        <v>20.505934999258599</v>
      </c>
      <c r="Q48">
        <v>2.1280339408846678</v>
      </c>
      <c r="R48">
        <v>2.0135104740617353</v>
      </c>
      <c r="S48">
        <v>2.0143450527838289</v>
      </c>
      <c r="T48">
        <v>0</v>
      </c>
      <c r="U48">
        <v>21.540196248368808</v>
      </c>
      <c r="V48">
        <v>4.3922397822882964</v>
      </c>
      <c r="W48">
        <v>2.0760146721278128</v>
      </c>
      <c r="X48">
        <v>15.090499112758478</v>
      </c>
      <c r="Y48">
        <v>0</v>
      </c>
      <c r="Z48">
        <v>2.0226668904195364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2.5178786875391359</v>
      </c>
      <c r="AG48">
        <v>12.72064251972448</v>
      </c>
      <c r="AH48">
        <v>0</v>
      </c>
      <c r="AI48">
        <v>0</v>
      </c>
      <c r="AJ48">
        <v>0</v>
      </c>
      <c r="AK48">
        <v>7.9268429304946766</v>
      </c>
      <c r="AL48">
        <v>0</v>
      </c>
      <c r="AM48">
        <v>3.2857105970569815</v>
      </c>
      <c r="AN48">
        <v>0.6981678318722605</v>
      </c>
      <c r="AO48">
        <v>0</v>
      </c>
      <c r="AP48">
        <v>0</v>
      </c>
      <c r="AQ48">
        <v>8.0574971208515951</v>
      </c>
      <c r="AR48">
        <v>14.651048293466914</v>
      </c>
      <c r="AS48">
        <v>9.8443311747025675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30.034393413314156</v>
      </c>
      <c r="BB48">
        <f t="shared" si="0"/>
        <v>688.49176479994298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462.73383716507328</v>
      </c>
      <c r="M49">
        <v>27.946972114837923</v>
      </c>
      <c r="N49">
        <v>36.003555271803386</v>
      </c>
      <c r="O49">
        <v>0</v>
      </c>
      <c r="P49">
        <v>20.505934999258599</v>
      </c>
      <c r="Q49">
        <v>2.0133616404825045</v>
      </c>
      <c r="R49">
        <v>2.0135104740617353</v>
      </c>
      <c r="S49">
        <v>2.0143450527838289</v>
      </c>
      <c r="T49">
        <v>0</v>
      </c>
      <c r="U49">
        <v>21.540196248368808</v>
      </c>
      <c r="V49">
        <v>4.3922397822882964</v>
      </c>
      <c r="W49">
        <v>2.0760146721278128</v>
      </c>
      <c r="X49">
        <v>15.090499112758478</v>
      </c>
      <c r="Y49">
        <v>0</v>
      </c>
      <c r="Z49">
        <v>2.0226668904195364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2.5178786875391359</v>
      </c>
      <c r="AG49">
        <v>12.72064251972448</v>
      </c>
      <c r="AH49">
        <v>0</v>
      </c>
      <c r="AI49">
        <v>0</v>
      </c>
      <c r="AJ49">
        <v>0</v>
      </c>
      <c r="AK49">
        <v>7.9268429304946766</v>
      </c>
      <c r="AL49">
        <v>0</v>
      </c>
      <c r="AM49">
        <v>1.6220596341056144</v>
      </c>
      <c r="AN49">
        <v>0.6981678318722605</v>
      </c>
      <c r="AO49">
        <v>0</v>
      </c>
      <c r="AP49">
        <v>0</v>
      </c>
      <c r="AQ49">
        <v>8.0574971208515951</v>
      </c>
      <c r="AR49">
        <v>14.651048293466914</v>
      </c>
      <c r="AS49">
        <v>9.8443311747025675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27.437168947591438</v>
      </c>
      <c r="BB49">
        <f t="shared" si="0"/>
        <v>628.95443266942993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402.37777639775175</v>
      </c>
      <c r="M50">
        <v>27.946972114837923</v>
      </c>
      <c r="N50">
        <v>36.003555271803386</v>
      </c>
      <c r="O50">
        <v>0</v>
      </c>
      <c r="P50">
        <v>20.505934999258599</v>
      </c>
      <c r="Q50">
        <v>2.0133616404825045</v>
      </c>
      <c r="R50">
        <v>12.875029238383251</v>
      </c>
      <c r="S50">
        <v>2.0143450527838289</v>
      </c>
      <c r="T50">
        <v>0</v>
      </c>
      <c r="U50">
        <v>21.540196248368808</v>
      </c>
      <c r="V50">
        <v>4.3922397822882964</v>
      </c>
      <c r="W50">
        <v>10.402473633405924</v>
      </c>
      <c r="X50">
        <v>45.522954922028134</v>
      </c>
      <c r="Y50">
        <v>0</v>
      </c>
      <c r="Z50">
        <v>2.0226668904195364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2.5178786875391359</v>
      </c>
      <c r="AG50">
        <v>12.72064251972448</v>
      </c>
      <c r="AH50">
        <v>0</v>
      </c>
      <c r="AI50">
        <v>0</v>
      </c>
      <c r="AJ50">
        <v>0</v>
      </c>
      <c r="AK50">
        <v>7.9268429304946766</v>
      </c>
      <c r="AL50">
        <v>0</v>
      </c>
      <c r="AM50">
        <v>1.6220596341056144</v>
      </c>
      <c r="AN50">
        <v>0.6981678318722605</v>
      </c>
      <c r="AO50">
        <v>0</v>
      </c>
      <c r="AP50">
        <v>0</v>
      </c>
      <c r="AQ50">
        <v>8.0574971208515951</v>
      </c>
      <c r="AR50">
        <v>14.651048293466914</v>
      </c>
      <c r="AS50">
        <v>9.8443311747025675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26.988419729274938</v>
      </c>
      <c r="BB50">
        <f t="shared" si="0"/>
        <v>618.66755465529434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9.4029152638386737</v>
      </c>
      <c r="L51">
        <v>352.07967658775681</v>
      </c>
      <c r="M51">
        <v>27.946972114837923</v>
      </c>
      <c r="N51">
        <v>36.003555271803386</v>
      </c>
      <c r="O51">
        <v>0</v>
      </c>
      <c r="P51">
        <v>20.505934999258599</v>
      </c>
      <c r="Q51">
        <v>5.9776195432224899</v>
      </c>
      <c r="R51">
        <v>12.875029238383251</v>
      </c>
      <c r="S51">
        <v>7.7414243703978398</v>
      </c>
      <c r="T51">
        <v>0</v>
      </c>
      <c r="U51">
        <v>21.540196248368808</v>
      </c>
      <c r="V51">
        <v>4.3922397822882964</v>
      </c>
      <c r="W51">
        <v>10.402473633405924</v>
      </c>
      <c r="X51">
        <v>45.522954922028134</v>
      </c>
      <c r="Y51">
        <v>0</v>
      </c>
      <c r="Z51">
        <v>2.0226668904195364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2.5178786875391359</v>
      </c>
      <c r="AG51">
        <v>12.72064251972448</v>
      </c>
      <c r="AH51">
        <v>0</v>
      </c>
      <c r="AI51">
        <v>0</v>
      </c>
      <c r="AJ51">
        <v>0</v>
      </c>
      <c r="AK51">
        <v>7.9268429304946766</v>
      </c>
      <c r="AL51">
        <v>0</v>
      </c>
      <c r="AM51">
        <v>1.6220596341056144</v>
      </c>
      <c r="AN51">
        <v>0.6981678318722605</v>
      </c>
      <c r="AO51">
        <v>0</v>
      </c>
      <c r="AP51">
        <v>0</v>
      </c>
      <c r="AQ51">
        <v>8.0574971208515951</v>
      </c>
      <c r="AR51">
        <v>14.651048293466914</v>
      </c>
      <c r="AS51">
        <v>9.8443311747025675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25.684098911056395</v>
      </c>
      <c r="BB51">
        <f t="shared" si="0"/>
        <v>588.76802814771065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9.4029152638386737</v>
      </c>
      <c r="L52">
        <v>352.07967658775681</v>
      </c>
      <c r="M52">
        <v>27.946972114837923</v>
      </c>
      <c r="N52">
        <v>36.003555271803386</v>
      </c>
      <c r="O52">
        <v>0</v>
      </c>
      <c r="P52">
        <v>20.505934999258599</v>
      </c>
      <c r="Q52">
        <v>6.3638115646273219</v>
      </c>
      <c r="R52">
        <v>12.875029238383251</v>
      </c>
      <c r="S52">
        <v>8.0344660226948648</v>
      </c>
      <c r="T52">
        <v>0</v>
      </c>
      <c r="U52">
        <v>21.540196248368808</v>
      </c>
      <c r="V52">
        <v>4.3922397822882964</v>
      </c>
      <c r="W52">
        <v>10.402473633405924</v>
      </c>
      <c r="X52">
        <v>45.522954922028134</v>
      </c>
      <c r="Y52">
        <v>0</v>
      </c>
      <c r="Z52">
        <v>2.0226668904195364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2.5178786875391359</v>
      </c>
      <c r="AG52">
        <v>12.72064251972448</v>
      </c>
      <c r="AH52">
        <v>0</v>
      </c>
      <c r="AI52">
        <v>0</v>
      </c>
      <c r="AJ52">
        <v>0</v>
      </c>
      <c r="AK52">
        <v>7.9268429304946766</v>
      </c>
      <c r="AL52">
        <v>0</v>
      </c>
      <c r="AM52">
        <v>1.6220596341056144</v>
      </c>
      <c r="AN52">
        <v>0.6981678318722605</v>
      </c>
      <c r="AO52">
        <v>0</v>
      </c>
      <c r="AP52">
        <v>0</v>
      </c>
      <c r="AQ52">
        <v>8.0574971208515951</v>
      </c>
      <c r="AR52">
        <v>14.651048293466914</v>
      </c>
      <c r="AS52">
        <v>9.8443311747025675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25.712490878617132</v>
      </c>
      <c r="BB52">
        <f t="shared" si="0"/>
        <v>589.41886985385179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9.4029152638386737</v>
      </c>
      <c r="L53">
        <v>352.07967658775681</v>
      </c>
      <c r="M53">
        <v>27.946972114837923</v>
      </c>
      <c r="N53">
        <v>36.003555271803386</v>
      </c>
      <c r="O53">
        <v>0</v>
      </c>
      <c r="P53">
        <v>20.505934999258599</v>
      </c>
      <c r="Q53">
        <v>6.3638115646273219</v>
      </c>
      <c r="R53">
        <v>12.875029238383251</v>
      </c>
      <c r="S53">
        <v>8.0344660226948648</v>
      </c>
      <c r="T53">
        <v>0</v>
      </c>
      <c r="U53">
        <v>21.540196248368808</v>
      </c>
      <c r="V53">
        <v>4.3922397822882964</v>
      </c>
      <c r="W53">
        <v>10.402473633405924</v>
      </c>
      <c r="X53">
        <v>45.522954922028134</v>
      </c>
      <c r="Y53">
        <v>0</v>
      </c>
      <c r="Z53">
        <v>2.0226668904195364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2.5178786875391359</v>
      </c>
      <c r="AG53">
        <v>12.72064251972448</v>
      </c>
      <c r="AH53">
        <v>0</v>
      </c>
      <c r="AI53">
        <v>0</v>
      </c>
      <c r="AJ53">
        <v>0</v>
      </c>
      <c r="AK53">
        <v>7.9268429304946766</v>
      </c>
      <c r="AL53">
        <v>0</v>
      </c>
      <c r="AM53">
        <v>1.6220596341056144</v>
      </c>
      <c r="AN53">
        <v>0.6981678318722605</v>
      </c>
      <c r="AO53">
        <v>0</v>
      </c>
      <c r="AP53">
        <v>0</v>
      </c>
      <c r="AQ53">
        <v>8.0574971208515951</v>
      </c>
      <c r="AR53">
        <v>14.651048293466914</v>
      </c>
      <c r="AS53">
        <v>9.8443311747025675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25.712490878617132</v>
      </c>
      <c r="BB53">
        <f t="shared" si="0"/>
        <v>589.41886985385179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9.4029152638386737</v>
      </c>
      <c r="L54">
        <v>319.89043008762673</v>
      </c>
      <c r="M54">
        <v>27.946972114837923</v>
      </c>
      <c r="N54">
        <v>36.003555271803386</v>
      </c>
      <c r="O54">
        <v>0</v>
      </c>
      <c r="P54">
        <v>20.505934999258599</v>
      </c>
      <c r="Q54">
        <v>6.3638115646273219</v>
      </c>
      <c r="R54">
        <v>12.875029238383251</v>
      </c>
      <c r="S54">
        <v>8.0344660226948648</v>
      </c>
      <c r="T54">
        <v>0</v>
      </c>
      <c r="U54">
        <v>21.540196248368808</v>
      </c>
      <c r="V54">
        <v>4.3922397822882964</v>
      </c>
      <c r="W54">
        <v>10.402473633405924</v>
      </c>
      <c r="X54">
        <v>45.522954922028134</v>
      </c>
      <c r="Y54">
        <v>0</v>
      </c>
      <c r="Z54">
        <v>2.0226668904195364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2.5178786875391359</v>
      </c>
      <c r="AG54">
        <v>12.72064251972448</v>
      </c>
      <c r="AH54">
        <v>0</v>
      </c>
      <c r="AI54">
        <v>0</v>
      </c>
      <c r="AJ54">
        <v>0</v>
      </c>
      <c r="AK54">
        <v>7.9268429304946766</v>
      </c>
      <c r="AL54">
        <v>0</v>
      </c>
      <c r="AM54">
        <v>1.6220596341056144</v>
      </c>
      <c r="AN54">
        <v>0.6981678318722605</v>
      </c>
      <c r="AO54">
        <v>0</v>
      </c>
      <c r="AP54">
        <v>0</v>
      </c>
      <c r="AQ54">
        <v>8.0574971208515951</v>
      </c>
      <c r="AR54">
        <v>14.651048293466914</v>
      </c>
      <c r="AS54">
        <v>9.8443311747025675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24.366980374911691</v>
      </c>
      <c r="BB54">
        <f t="shared" si="0"/>
        <v>558.57513385742709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9.4029152638386737</v>
      </c>
      <c r="L55">
        <v>319.89043008762673</v>
      </c>
      <c r="M55">
        <v>27.946972114837923</v>
      </c>
      <c r="N55">
        <v>36.003555271803386</v>
      </c>
      <c r="O55">
        <v>0</v>
      </c>
      <c r="P55">
        <v>20.505934999258599</v>
      </c>
      <c r="Q55">
        <v>6.3638115646273219</v>
      </c>
      <c r="R55">
        <v>12.875029238383251</v>
      </c>
      <c r="S55">
        <v>8.0344660226948648</v>
      </c>
      <c r="T55">
        <v>0</v>
      </c>
      <c r="U55">
        <v>21.540196248368808</v>
      </c>
      <c r="V55">
        <v>4.3922397822882964</v>
      </c>
      <c r="W55">
        <v>10.402473633405924</v>
      </c>
      <c r="X55">
        <v>45.522954922028134</v>
      </c>
      <c r="Y55">
        <v>0</v>
      </c>
      <c r="Z55">
        <v>2.0226668904195364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2.5178786875391359</v>
      </c>
      <c r="AG55">
        <v>12.72064251972448</v>
      </c>
      <c r="AH55">
        <v>0</v>
      </c>
      <c r="AI55">
        <v>0</v>
      </c>
      <c r="AJ55">
        <v>0</v>
      </c>
      <c r="AK55">
        <v>7.9268429304946766</v>
      </c>
      <c r="AL55">
        <v>0</v>
      </c>
      <c r="AM55">
        <v>1.6220596341056144</v>
      </c>
      <c r="AN55">
        <v>0.6981678318722605</v>
      </c>
      <c r="AO55">
        <v>0</v>
      </c>
      <c r="AP55">
        <v>0</v>
      </c>
      <c r="AQ55">
        <v>8.0574971208515951</v>
      </c>
      <c r="AR55">
        <v>13.628882073888541</v>
      </c>
      <c r="AS55">
        <v>9.8443311747025675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24.324253826933315</v>
      </c>
      <c r="BB55">
        <f t="shared" si="0"/>
        <v>557.59569418582714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319.89043008762673</v>
      </c>
      <c r="M56">
        <v>27.946972114837923</v>
      </c>
      <c r="N56">
        <v>36.003555271803386</v>
      </c>
      <c r="O56">
        <v>0</v>
      </c>
      <c r="P56">
        <v>20.505934999258599</v>
      </c>
      <c r="Q56">
        <v>2.0558403693651166</v>
      </c>
      <c r="R56">
        <v>2.0135104740617353</v>
      </c>
      <c r="S56">
        <v>2.0143450527838289</v>
      </c>
      <c r="T56">
        <v>0</v>
      </c>
      <c r="U56">
        <v>21.540196248368808</v>
      </c>
      <c r="V56">
        <v>4.3922397822882964</v>
      </c>
      <c r="W56">
        <v>2.0760146721278128</v>
      </c>
      <c r="X56">
        <v>15.090499112758478</v>
      </c>
      <c r="Y56">
        <v>0</v>
      </c>
      <c r="Z56">
        <v>2.0226668904195364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2.5178786875391359</v>
      </c>
      <c r="AG56">
        <v>12.72064251972448</v>
      </c>
      <c r="AH56">
        <v>0</v>
      </c>
      <c r="AI56">
        <v>0</v>
      </c>
      <c r="AJ56">
        <v>0</v>
      </c>
      <c r="AK56">
        <v>7.9268429304946766</v>
      </c>
      <c r="AL56">
        <v>0</v>
      </c>
      <c r="AM56">
        <v>1.6220596341056144</v>
      </c>
      <c r="AN56">
        <v>0.6981678318722605</v>
      </c>
      <c r="AO56">
        <v>0</v>
      </c>
      <c r="AP56">
        <v>0</v>
      </c>
      <c r="AQ56">
        <v>11.256797639949903</v>
      </c>
      <c r="AR56">
        <v>13.628882073888541</v>
      </c>
      <c r="AS56">
        <v>9.8443311747025675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21.559094356341404</v>
      </c>
      <c r="BB56">
        <f t="shared" si="0"/>
        <v>494.20871321163605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319.89043008762673</v>
      </c>
      <c r="M57">
        <v>27.946972114837923</v>
      </c>
      <c r="N57">
        <v>36.003555271803386</v>
      </c>
      <c r="O57">
        <v>0</v>
      </c>
      <c r="P57">
        <v>20.505934999258599</v>
      </c>
      <c r="Q57">
        <v>2.0133616404825045</v>
      </c>
      <c r="R57">
        <v>2.0135104740617353</v>
      </c>
      <c r="S57">
        <v>2.0143450527838289</v>
      </c>
      <c r="T57">
        <v>0</v>
      </c>
      <c r="U57">
        <v>21.540196248368808</v>
      </c>
      <c r="V57">
        <v>4.3922397822882964</v>
      </c>
      <c r="W57">
        <v>2.0760146721278128</v>
      </c>
      <c r="X57">
        <v>15.090499112758478</v>
      </c>
      <c r="Y57">
        <v>0</v>
      </c>
      <c r="Z57">
        <v>2.0226668904195364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2.5178786875391359</v>
      </c>
      <c r="AG57">
        <v>12.72064251972448</v>
      </c>
      <c r="AH57">
        <v>0</v>
      </c>
      <c r="AI57">
        <v>0</v>
      </c>
      <c r="AJ57">
        <v>0</v>
      </c>
      <c r="AK57">
        <v>7.9268429304946766</v>
      </c>
      <c r="AL57">
        <v>0</v>
      </c>
      <c r="AM57">
        <v>1.6220596341056144</v>
      </c>
      <c r="AN57">
        <v>0.6981678318722605</v>
      </c>
      <c r="AO57">
        <v>0</v>
      </c>
      <c r="AP57">
        <v>0</v>
      </c>
      <c r="AQ57">
        <v>11.256797639949903</v>
      </c>
      <c r="AR57">
        <v>13.628882073888541</v>
      </c>
      <c r="AS57">
        <v>9.8443311747025675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21.557318745474106</v>
      </c>
      <c r="BB57">
        <f t="shared" si="0"/>
        <v>494.16801009362069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319.89043008762673</v>
      </c>
      <c r="M58">
        <v>27.946972114837923</v>
      </c>
      <c r="N58">
        <v>36.003555271803386</v>
      </c>
      <c r="O58">
        <v>0</v>
      </c>
      <c r="P58">
        <v>20.505934999258599</v>
      </c>
      <c r="Q58">
        <v>2.0133616404825045</v>
      </c>
      <c r="R58">
        <v>11.740859667154799</v>
      </c>
      <c r="S58">
        <v>2.0143450527838289</v>
      </c>
      <c r="T58">
        <v>0</v>
      </c>
      <c r="U58">
        <v>21.540196248368808</v>
      </c>
      <c r="V58">
        <v>4.3922397822882964</v>
      </c>
      <c r="W58">
        <v>10.392160277407658</v>
      </c>
      <c r="X58">
        <v>45.522954922028134</v>
      </c>
      <c r="Y58">
        <v>0</v>
      </c>
      <c r="Z58">
        <v>2.0226668904195364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2.5178786875391359</v>
      </c>
      <c r="AG58">
        <v>12.72064251972448</v>
      </c>
      <c r="AH58">
        <v>0</v>
      </c>
      <c r="AI58">
        <v>0</v>
      </c>
      <c r="AJ58">
        <v>0</v>
      </c>
      <c r="AK58">
        <v>7.9268429304946766</v>
      </c>
      <c r="AL58">
        <v>0</v>
      </c>
      <c r="AM58">
        <v>1.6220596341056144</v>
      </c>
      <c r="AN58">
        <v>0.6981678318722605</v>
      </c>
      <c r="AO58">
        <v>0</v>
      </c>
      <c r="AP58">
        <v>0</v>
      </c>
      <c r="AQ58">
        <v>11.256797639949903</v>
      </c>
      <c r="AR58">
        <v>13.628882073888541</v>
      </c>
      <c r="AS58">
        <v>9.8443311747025675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23.583613480873559</v>
      </c>
      <c r="BB58">
        <f t="shared" si="0"/>
        <v>540.61766596586403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9.4028747423876773</v>
      </c>
      <c r="L59">
        <v>319.89043008762673</v>
      </c>
      <c r="M59">
        <v>27.946972114837923</v>
      </c>
      <c r="N59">
        <v>36.003555271803386</v>
      </c>
      <c r="O59">
        <v>0</v>
      </c>
      <c r="P59">
        <v>20.505934999258599</v>
      </c>
      <c r="Q59">
        <v>6.3638115646273219</v>
      </c>
      <c r="R59">
        <v>12.875029238383251</v>
      </c>
      <c r="S59">
        <v>8.0344660226948648</v>
      </c>
      <c r="T59">
        <v>0</v>
      </c>
      <c r="U59">
        <v>21.540196248368808</v>
      </c>
      <c r="V59">
        <v>4.3922397822882964</v>
      </c>
      <c r="W59">
        <v>10.402473633405924</v>
      </c>
      <c r="X59">
        <v>45.522954922028134</v>
      </c>
      <c r="Y59">
        <v>0</v>
      </c>
      <c r="Z59">
        <v>2.0226668904195364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2.5178786875391359</v>
      </c>
      <c r="AG59">
        <v>12.72064251972448</v>
      </c>
      <c r="AH59">
        <v>0</v>
      </c>
      <c r="AI59">
        <v>0</v>
      </c>
      <c r="AJ59">
        <v>0</v>
      </c>
      <c r="AK59">
        <v>7.9268429304946766</v>
      </c>
      <c r="AL59">
        <v>0</v>
      </c>
      <c r="AM59">
        <v>1.6220596341056144</v>
      </c>
      <c r="AN59">
        <v>0.6981678318722605</v>
      </c>
      <c r="AO59">
        <v>0</v>
      </c>
      <c r="AP59">
        <v>0</v>
      </c>
      <c r="AQ59">
        <v>11.256797639949903</v>
      </c>
      <c r="AR59">
        <v>13.628882073888541</v>
      </c>
      <c r="AS59">
        <v>9.8443311747025675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24.45798289483497</v>
      </c>
      <c r="BB59">
        <f t="shared" si="0"/>
        <v>560.66122511557273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9.4029152638386737</v>
      </c>
      <c r="L60">
        <v>319.89043008762673</v>
      </c>
      <c r="M60">
        <v>27.946972114837923</v>
      </c>
      <c r="N60">
        <v>36.003555271803386</v>
      </c>
      <c r="O60">
        <v>0</v>
      </c>
      <c r="P60">
        <v>20.505934999258599</v>
      </c>
      <c r="Q60">
        <v>6.3638115646273219</v>
      </c>
      <c r="R60">
        <v>12.875029238383251</v>
      </c>
      <c r="S60">
        <v>8.0344660226948648</v>
      </c>
      <c r="T60">
        <v>0</v>
      </c>
      <c r="U60">
        <v>21.540196248368808</v>
      </c>
      <c r="V60">
        <v>4.3922397822882964</v>
      </c>
      <c r="W60">
        <v>10.402473633405924</v>
      </c>
      <c r="X60">
        <v>45.522954922028134</v>
      </c>
      <c r="Y60">
        <v>0</v>
      </c>
      <c r="Z60">
        <v>2.0226668904195364</v>
      </c>
      <c r="AA60">
        <v>4.3155041277395112</v>
      </c>
      <c r="AB60">
        <v>0</v>
      </c>
      <c r="AC60">
        <v>0</v>
      </c>
      <c r="AD60">
        <v>0</v>
      </c>
      <c r="AE60">
        <v>0</v>
      </c>
      <c r="AF60">
        <v>2.5178786875391359</v>
      </c>
      <c r="AG60">
        <v>12.72064251972448</v>
      </c>
      <c r="AH60">
        <v>0</v>
      </c>
      <c r="AI60">
        <v>0</v>
      </c>
      <c r="AJ60">
        <v>0</v>
      </c>
      <c r="AK60">
        <v>7.9268429304946766</v>
      </c>
      <c r="AL60">
        <v>0</v>
      </c>
      <c r="AM60">
        <v>1.6220596341056144</v>
      </c>
      <c r="AN60">
        <v>0.6981678318722605</v>
      </c>
      <c r="AO60">
        <v>0</v>
      </c>
      <c r="AP60">
        <v>0</v>
      </c>
      <c r="AQ60">
        <v>11.256797639949903</v>
      </c>
      <c r="AR60">
        <v>13.628882073888541</v>
      </c>
      <c r="AS60">
        <v>9.8443311747025675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24.638372661171132</v>
      </c>
      <c r="BB60">
        <f t="shared" si="0"/>
        <v>564.79637999842703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9.4029152638386737</v>
      </c>
      <c r="L61">
        <v>352.07967658775681</v>
      </c>
      <c r="M61">
        <v>27.946972114837923</v>
      </c>
      <c r="N61">
        <v>36.003555271803386</v>
      </c>
      <c r="O61">
        <v>0</v>
      </c>
      <c r="P61">
        <v>20.505934999258599</v>
      </c>
      <c r="Q61">
        <v>6.3638115646273219</v>
      </c>
      <c r="R61">
        <v>12.875029238383251</v>
      </c>
      <c r="S61">
        <v>8.0344660226948648</v>
      </c>
      <c r="T61">
        <v>0</v>
      </c>
      <c r="U61">
        <v>21.540196248368808</v>
      </c>
      <c r="V61">
        <v>4.3922397822882964</v>
      </c>
      <c r="W61">
        <v>10.402473633405924</v>
      </c>
      <c r="X61">
        <v>45.522954922028134</v>
      </c>
      <c r="Y61">
        <v>0</v>
      </c>
      <c r="Z61">
        <v>2.0226668904195364</v>
      </c>
      <c r="AA61">
        <v>4.3155041277395112</v>
      </c>
      <c r="AB61">
        <v>0</v>
      </c>
      <c r="AC61">
        <v>0</v>
      </c>
      <c r="AD61">
        <v>0</v>
      </c>
      <c r="AE61">
        <v>0</v>
      </c>
      <c r="AF61">
        <v>2.5178786875391359</v>
      </c>
      <c r="AG61">
        <v>12.72064251972448</v>
      </c>
      <c r="AH61">
        <v>0</v>
      </c>
      <c r="AI61">
        <v>0</v>
      </c>
      <c r="AJ61">
        <v>0</v>
      </c>
      <c r="AK61">
        <v>7.9268429304946766</v>
      </c>
      <c r="AL61">
        <v>0</v>
      </c>
      <c r="AM61">
        <v>1.6220596341056144</v>
      </c>
      <c r="AN61">
        <v>0.6981678318722605</v>
      </c>
      <c r="AO61">
        <v>0</v>
      </c>
      <c r="AP61">
        <v>0</v>
      </c>
      <c r="AQ61">
        <v>11.256797639949903</v>
      </c>
      <c r="AR61">
        <v>14.651048293466914</v>
      </c>
      <c r="AS61">
        <v>9.8443311747025675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26.026609712854949</v>
      </c>
      <c r="BB61">
        <f t="shared" si="0"/>
        <v>596.61955566645179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412.43737991725146</v>
      </c>
      <c r="M62">
        <v>27.946972114837923</v>
      </c>
      <c r="N62">
        <v>36.003555271803386</v>
      </c>
      <c r="O62">
        <v>0</v>
      </c>
      <c r="P62">
        <v>20.505934999258599</v>
      </c>
      <c r="Q62">
        <v>2.0133616404825045</v>
      </c>
      <c r="R62">
        <v>12.875029238383251</v>
      </c>
      <c r="S62">
        <v>2.0143450527838289</v>
      </c>
      <c r="T62">
        <v>0</v>
      </c>
      <c r="U62">
        <v>21.540196248368808</v>
      </c>
      <c r="V62">
        <v>4.3922397822882964</v>
      </c>
      <c r="W62">
        <v>10.402473633405924</v>
      </c>
      <c r="X62">
        <v>45.522954922028134</v>
      </c>
      <c r="Y62">
        <v>0</v>
      </c>
      <c r="Z62">
        <v>2.0226668904195364</v>
      </c>
      <c r="AA62">
        <v>4.3155041277395112</v>
      </c>
      <c r="AB62">
        <v>4.0837768800876644</v>
      </c>
      <c r="AC62">
        <v>3.023277751826341</v>
      </c>
      <c r="AD62">
        <v>0</v>
      </c>
      <c r="AE62">
        <v>0</v>
      </c>
      <c r="AF62">
        <v>2.5178786875391359</v>
      </c>
      <c r="AG62">
        <v>12.72064251972448</v>
      </c>
      <c r="AH62">
        <v>0</v>
      </c>
      <c r="AI62">
        <v>0</v>
      </c>
      <c r="AJ62">
        <v>0</v>
      </c>
      <c r="AK62">
        <v>7.9268429304946766</v>
      </c>
      <c r="AL62">
        <v>0</v>
      </c>
      <c r="AM62">
        <v>1.6220596341056144</v>
      </c>
      <c r="AN62">
        <v>0.6981678318722605</v>
      </c>
      <c r="AO62">
        <v>0</v>
      </c>
      <c r="AP62">
        <v>0</v>
      </c>
      <c r="AQ62">
        <v>11.256797639949903</v>
      </c>
      <c r="AR62">
        <v>14.651048293466914</v>
      </c>
      <c r="AS62">
        <v>9.8443311747025675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28.020104874241873</v>
      </c>
      <c r="BB62">
        <f t="shared" si="0"/>
        <v>642.3173323085789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462.73383716507328</v>
      </c>
      <c r="M63">
        <v>27.946972114837923</v>
      </c>
      <c r="N63">
        <v>36.003555271803386</v>
      </c>
      <c r="O63">
        <v>0</v>
      </c>
      <c r="P63">
        <v>20.505934999258599</v>
      </c>
      <c r="Q63">
        <v>2.0133616404825045</v>
      </c>
      <c r="R63">
        <v>2.0135104740617353</v>
      </c>
      <c r="S63">
        <v>2.0143450527838289</v>
      </c>
      <c r="T63">
        <v>0</v>
      </c>
      <c r="U63">
        <v>21.540196248368808</v>
      </c>
      <c r="V63">
        <v>4.3922397822882964</v>
      </c>
      <c r="W63">
        <v>2.0760146721278128</v>
      </c>
      <c r="X63">
        <v>15.090499112758478</v>
      </c>
      <c r="Y63">
        <v>0</v>
      </c>
      <c r="Z63">
        <v>2.0226668904195364</v>
      </c>
      <c r="AA63">
        <v>4.3155041277395112</v>
      </c>
      <c r="AB63">
        <v>4.0837768800876644</v>
      </c>
      <c r="AC63">
        <v>3.023277751826341</v>
      </c>
      <c r="AD63">
        <v>0</v>
      </c>
      <c r="AE63">
        <v>0</v>
      </c>
      <c r="AF63">
        <v>2.5178786875391359</v>
      </c>
      <c r="AG63">
        <v>12.72064251972448</v>
      </c>
      <c r="AH63">
        <v>0</v>
      </c>
      <c r="AI63">
        <v>0</v>
      </c>
      <c r="AJ63">
        <v>0</v>
      </c>
      <c r="AK63">
        <v>7.9268429304946766</v>
      </c>
      <c r="AL63">
        <v>0</v>
      </c>
      <c r="AM63">
        <v>1.6220596341056144</v>
      </c>
      <c r="AN63">
        <v>0.6981678318722605</v>
      </c>
      <c r="AO63">
        <v>0</v>
      </c>
      <c r="AP63">
        <v>0</v>
      </c>
      <c r="AQ63">
        <v>11.256797639949903</v>
      </c>
      <c r="AR63">
        <v>14.651048293466914</v>
      </c>
      <c r="AS63">
        <v>9.8443311747025675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28.048362665443264</v>
      </c>
      <c r="BB63">
        <f t="shared" si="0"/>
        <v>642.96509823032977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523.09007049795559</v>
      </c>
      <c r="M64">
        <v>27.946972114837923</v>
      </c>
      <c r="N64">
        <v>36.003555271803386</v>
      </c>
      <c r="O64">
        <v>0</v>
      </c>
      <c r="P64">
        <v>20.505934999258599</v>
      </c>
      <c r="Q64">
        <v>2.0133616404825045</v>
      </c>
      <c r="R64">
        <v>2.0135104740617353</v>
      </c>
      <c r="S64">
        <v>2.0143450527838289</v>
      </c>
      <c r="T64">
        <v>0</v>
      </c>
      <c r="U64">
        <v>21.540196248368808</v>
      </c>
      <c r="V64">
        <v>4.3922397822882964</v>
      </c>
      <c r="W64">
        <v>2.0760146721278128</v>
      </c>
      <c r="X64">
        <v>15.090499112758478</v>
      </c>
      <c r="Y64">
        <v>0</v>
      </c>
      <c r="Z64">
        <v>2.0226668904195364</v>
      </c>
      <c r="AA64">
        <v>4.3155041277395112</v>
      </c>
      <c r="AB64">
        <v>4.0837768800876644</v>
      </c>
      <c r="AC64">
        <v>3.023277751826341</v>
      </c>
      <c r="AD64">
        <v>0</v>
      </c>
      <c r="AE64">
        <v>0</v>
      </c>
      <c r="AF64">
        <v>2.5178786875391359</v>
      </c>
      <c r="AG64">
        <v>12.72064251972448</v>
      </c>
      <c r="AH64">
        <v>0</v>
      </c>
      <c r="AI64">
        <v>0</v>
      </c>
      <c r="AJ64">
        <v>0</v>
      </c>
      <c r="AK64">
        <v>7.9268429304946766</v>
      </c>
      <c r="AL64">
        <v>0</v>
      </c>
      <c r="AM64">
        <v>1.6220596341056144</v>
      </c>
      <c r="AN64">
        <v>0.6981678318722605</v>
      </c>
      <c r="AO64">
        <v>0</v>
      </c>
      <c r="AP64">
        <v>0</v>
      </c>
      <c r="AQ64">
        <v>11.256797639949903</v>
      </c>
      <c r="AR64">
        <v>14.651048293466914</v>
      </c>
      <c r="AS64">
        <v>9.8443311747025675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30.571253218757803</v>
      </c>
      <c r="BB64">
        <f t="shared" si="0"/>
        <v>700.7984410098976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9.4029152638386737</v>
      </c>
      <c r="L65">
        <v>582.9513988059673</v>
      </c>
      <c r="M65">
        <v>27.946972114837923</v>
      </c>
      <c r="N65">
        <v>36.003555271803386</v>
      </c>
      <c r="O65">
        <v>0</v>
      </c>
      <c r="P65">
        <v>20.505934999258599</v>
      </c>
      <c r="Q65">
        <v>6.3638115646273219</v>
      </c>
      <c r="R65">
        <v>12.448937512666411</v>
      </c>
      <c r="S65">
        <v>8.0344660226948648</v>
      </c>
      <c r="T65">
        <v>0</v>
      </c>
      <c r="U65">
        <v>21.540196248368808</v>
      </c>
      <c r="V65">
        <v>4.3922397822882964</v>
      </c>
      <c r="W65">
        <v>10.295858981588299</v>
      </c>
      <c r="X65">
        <v>45.522954922028134</v>
      </c>
      <c r="Y65">
        <v>0</v>
      </c>
      <c r="Z65">
        <v>2.0226668904195364</v>
      </c>
      <c r="AA65">
        <v>4.3155041277395112</v>
      </c>
      <c r="AB65">
        <v>4.0837768800876644</v>
      </c>
      <c r="AC65">
        <v>3.023277751826341</v>
      </c>
      <c r="AD65">
        <v>0</v>
      </c>
      <c r="AE65">
        <v>0</v>
      </c>
      <c r="AF65">
        <v>2.5178786875391359</v>
      </c>
      <c r="AG65">
        <v>12.72064251972448</v>
      </c>
      <c r="AH65">
        <v>0</v>
      </c>
      <c r="AI65">
        <v>0</v>
      </c>
      <c r="AJ65">
        <v>0</v>
      </c>
      <c r="AK65">
        <v>7.9268429304946766</v>
      </c>
      <c r="AL65">
        <v>0</v>
      </c>
      <c r="AM65">
        <v>1.6220596341056144</v>
      </c>
      <c r="AN65">
        <v>0.6981678318722605</v>
      </c>
      <c r="AO65">
        <v>0</v>
      </c>
      <c r="AP65">
        <v>0.31627903777916927</v>
      </c>
      <c r="AQ65">
        <v>11.256797639949903</v>
      </c>
      <c r="AR65">
        <v>14.651048293466914</v>
      </c>
      <c r="AS65">
        <v>9.8443311747025675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35.965075922388444</v>
      </c>
      <c r="BB65">
        <f t="shared" si="0"/>
        <v>824.44343896728708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9.4029152638386737</v>
      </c>
      <c r="L66">
        <v>582.9513988059673</v>
      </c>
      <c r="M66">
        <v>27.946972114837923</v>
      </c>
      <c r="N66">
        <v>36.003555271803386</v>
      </c>
      <c r="O66">
        <v>0</v>
      </c>
      <c r="P66">
        <v>20.505934999258599</v>
      </c>
      <c r="Q66">
        <v>6.3638115646273219</v>
      </c>
      <c r="R66">
        <v>12.875029238383251</v>
      </c>
      <c r="S66">
        <v>8.0344660226948648</v>
      </c>
      <c r="T66">
        <v>0</v>
      </c>
      <c r="U66">
        <v>21.540196248368808</v>
      </c>
      <c r="V66">
        <v>4.3922397822882964</v>
      </c>
      <c r="W66">
        <v>10.402473633405924</v>
      </c>
      <c r="X66">
        <v>45.522954922028134</v>
      </c>
      <c r="Y66">
        <v>0</v>
      </c>
      <c r="Z66">
        <v>2.0226668904195364</v>
      </c>
      <c r="AA66">
        <v>4.3155041277395112</v>
      </c>
      <c r="AB66">
        <v>3.5420510926737641</v>
      </c>
      <c r="AC66">
        <v>1.6707589304946773</v>
      </c>
      <c r="AD66">
        <v>0</v>
      </c>
      <c r="AE66">
        <v>0</v>
      </c>
      <c r="AF66">
        <v>2.5178786875391359</v>
      </c>
      <c r="AG66">
        <v>12.72064251972448</v>
      </c>
      <c r="AH66">
        <v>0</v>
      </c>
      <c r="AI66">
        <v>0</v>
      </c>
      <c r="AJ66">
        <v>0</v>
      </c>
      <c r="AK66">
        <v>7.9268429304946766</v>
      </c>
      <c r="AL66">
        <v>0</v>
      </c>
      <c r="AM66">
        <v>1.6220596341056144</v>
      </c>
      <c r="AN66">
        <v>0.6981678318722605</v>
      </c>
      <c r="AO66">
        <v>0</v>
      </c>
      <c r="AP66">
        <v>0.31627903777916927</v>
      </c>
      <c r="AQ66">
        <v>11.256797639949903</v>
      </c>
      <c r="AR66">
        <v>14.651048293466914</v>
      </c>
      <c r="AS66">
        <v>9.8443311747025675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35.908163624323812</v>
      </c>
      <c r="BB66">
        <f t="shared" si="0"/>
        <v>823.13881303414087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9.4029152638386737</v>
      </c>
      <c r="L67">
        <v>582.9513988059673</v>
      </c>
      <c r="M67">
        <v>27.946972114837923</v>
      </c>
      <c r="N67">
        <v>36.003555271803386</v>
      </c>
      <c r="O67">
        <v>0</v>
      </c>
      <c r="P67">
        <v>20.505934999258599</v>
      </c>
      <c r="Q67">
        <v>6.3638115646273219</v>
      </c>
      <c r="R67">
        <v>12.875029238383251</v>
      </c>
      <c r="S67">
        <v>8.0344660226948648</v>
      </c>
      <c r="T67">
        <v>0</v>
      </c>
      <c r="U67">
        <v>21.540196248368808</v>
      </c>
      <c r="V67">
        <v>4.3922397822882964</v>
      </c>
      <c r="W67">
        <v>10.402473633405924</v>
      </c>
      <c r="X67">
        <v>45.522954922028134</v>
      </c>
      <c r="Y67">
        <v>0</v>
      </c>
      <c r="Z67">
        <v>2.0226668904195364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2.5178786875391359</v>
      </c>
      <c r="AG67">
        <v>12.72064251972448</v>
      </c>
      <c r="AH67">
        <v>0</v>
      </c>
      <c r="AI67">
        <v>0</v>
      </c>
      <c r="AJ67">
        <v>0</v>
      </c>
      <c r="AK67">
        <v>7.9268429304946766</v>
      </c>
      <c r="AL67">
        <v>0</v>
      </c>
      <c r="AM67">
        <v>1.6220596341056144</v>
      </c>
      <c r="AN67">
        <v>0.6981678318722605</v>
      </c>
      <c r="AO67">
        <v>0</v>
      </c>
      <c r="AP67">
        <v>0.31627903777916927</v>
      </c>
      <c r="AQ67">
        <v>11.256797639949903</v>
      </c>
      <c r="AR67">
        <v>14.651048293466914</v>
      </c>
      <c r="AS67">
        <v>9.8443311747025675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35.509880092815855</v>
      </c>
      <c r="BB67">
        <f t="shared" si="0"/>
        <v>814.00878241474095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9.4029152638386737</v>
      </c>
      <c r="L68">
        <v>582.9513988059673</v>
      </c>
      <c r="M68">
        <v>27.946972114837923</v>
      </c>
      <c r="N68">
        <v>36.003555271803386</v>
      </c>
      <c r="O68">
        <v>0</v>
      </c>
      <c r="P68">
        <v>20.505934999258599</v>
      </c>
      <c r="Q68">
        <v>6.3638115646273219</v>
      </c>
      <c r="R68">
        <v>12.875029238383251</v>
      </c>
      <c r="S68">
        <v>8.0344660226948648</v>
      </c>
      <c r="T68">
        <v>0</v>
      </c>
      <c r="U68">
        <v>21.540196248368808</v>
      </c>
      <c r="V68">
        <v>4.3922397822882964</v>
      </c>
      <c r="W68">
        <v>10.402473633405924</v>
      </c>
      <c r="X68">
        <v>45.522954922028134</v>
      </c>
      <c r="Y68">
        <v>0</v>
      </c>
      <c r="Z68">
        <v>2.0226668904195364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2.5178786875391359</v>
      </c>
      <c r="AG68">
        <v>12.72064251972448</v>
      </c>
      <c r="AH68">
        <v>0</v>
      </c>
      <c r="AI68">
        <v>0</v>
      </c>
      <c r="AJ68">
        <v>0</v>
      </c>
      <c r="AK68">
        <v>7.9268429304946766</v>
      </c>
      <c r="AL68">
        <v>0</v>
      </c>
      <c r="AM68">
        <v>2.3707029273638072</v>
      </c>
      <c r="AN68">
        <v>0.6981678318722605</v>
      </c>
      <c r="AO68">
        <v>0</v>
      </c>
      <c r="AP68">
        <v>0.31627903777916927</v>
      </c>
      <c r="AQ68">
        <v>11.256797639949903</v>
      </c>
      <c r="AR68">
        <v>14.651048293466914</v>
      </c>
      <c r="AS68">
        <v>9.8443311747025675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35.541173382474049</v>
      </c>
      <c r="BB68">
        <f t="shared" ref="BB68:BB99" si="1">SUM(B68:AZ68)-BA68</f>
        <v>814.72613241834085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9.4029152638386737</v>
      </c>
      <c r="L69">
        <v>582.9513988059673</v>
      </c>
      <c r="M69">
        <v>27.946972114837923</v>
      </c>
      <c r="N69">
        <v>36.003555271803386</v>
      </c>
      <c r="O69">
        <v>0</v>
      </c>
      <c r="P69">
        <v>20.505934999258599</v>
      </c>
      <c r="Q69">
        <v>6.2782607293484896</v>
      </c>
      <c r="R69">
        <v>12.875029238383251</v>
      </c>
      <c r="S69">
        <v>8.0344660226948648</v>
      </c>
      <c r="T69">
        <v>0</v>
      </c>
      <c r="U69">
        <v>21.540196248368808</v>
      </c>
      <c r="V69">
        <v>4.3922397822882964</v>
      </c>
      <c r="W69">
        <v>10.402473633405924</v>
      </c>
      <c r="X69">
        <v>45.522954922028134</v>
      </c>
      <c r="Y69">
        <v>0</v>
      </c>
      <c r="Z69">
        <v>2.0226668904195364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2.5178786875391359</v>
      </c>
      <c r="AG69">
        <v>12.72064251972448</v>
      </c>
      <c r="AH69">
        <v>0</v>
      </c>
      <c r="AI69">
        <v>0</v>
      </c>
      <c r="AJ69">
        <v>0</v>
      </c>
      <c r="AK69">
        <v>7.9268429304946766</v>
      </c>
      <c r="AL69">
        <v>0</v>
      </c>
      <c r="AM69">
        <v>3.2940287376330617</v>
      </c>
      <c r="AN69">
        <v>0.6981678318722605</v>
      </c>
      <c r="AO69">
        <v>0</v>
      </c>
      <c r="AP69">
        <v>0.31627903777916927</v>
      </c>
      <c r="AQ69">
        <v>11.256797639949903</v>
      </c>
      <c r="AR69">
        <v>14.651048293466914</v>
      </c>
      <c r="AS69">
        <v>9.8443311747025675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35.576192376428658</v>
      </c>
      <c r="BB69">
        <f t="shared" si="1"/>
        <v>815.52888839937668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9.4029152638386737</v>
      </c>
      <c r="L70">
        <v>582.9513988059673</v>
      </c>
      <c r="M70">
        <v>27.946972114837923</v>
      </c>
      <c r="N70">
        <v>36.003555271803386</v>
      </c>
      <c r="O70">
        <v>0</v>
      </c>
      <c r="P70">
        <v>20.505934999258599</v>
      </c>
      <c r="Q70">
        <v>6.2782607293484896</v>
      </c>
      <c r="R70">
        <v>12.875029238383251</v>
      </c>
      <c r="S70">
        <v>8.0344660226948648</v>
      </c>
      <c r="T70">
        <v>0</v>
      </c>
      <c r="U70">
        <v>21.540196248368808</v>
      </c>
      <c r="V70">
        <v>4.3922397822882964</v>
      </c>
      <c r="W70">
        <v>10.402473633405924</v>
      </c>
      <c r="X70">
        <v>45.522954922028134</v>
      </c>
      <c r="Y70">
        <v>0</v>
      </c>
      <c r="Z70">
        <v>4.0453337808390728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2.5178786875391359</v>
      </c>
      <c r="AG70">
        <v>12.72064251972448</v>
      </c>
      <c r="AH70">
        <v>0</v>
      </c>
      <c r="AI70">
        <v>0</v>
      </c>
      <c r="AJ70">
        <v>0</v>
      </c>
      <c r="AK70">
        <v>7.9268429304946766</v>
      </c>
      <c r="AL70">
        <v>0</v>
      </c>
      <c r="AM70">
        <v>3.2940287376330617</v>
      </c>
      <c r="AN70">
        <v>0.6981678318722605</v>
      </c>
      <c r="AO70">
        <v>0</v>
      </c>
      <c r="AP70">
        <v>0.31627903777916927</v>
      </c>
      <c r="AQ70">
        <v>11.256797639949903</v>
      </c>
      <c r="AR70">
        <v>14.651048293466914</v>
      </c>
      <c r="AS70">
        <v>9.8443311747025675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35.660739852448195</v>
      </c>
      <c r="BB70">
        <f t="shared" si="1"/>
        <v>817.46700781377683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9.4029152638386737</v>
      </c>
      <c r="L71">
        <v>582.9513988059673</v>
      </c>
      <c r="M71">
        <v>27.946972114837923</v>
      </c>
      <c r="N71">
        <v>36.003555271803386</v>
      </c>
      <c r="O71">
        <v>0</v>
      </c>
      <c r="P71">
        <v>20.505934999258599</v>
      </c>
      <c r="Q71">
        <v>6.2782607293484896</v>
      </c>
      <c r="R71">
        <v>12.875029238383251</v>
      </c>
      <c r="S71">
        <v>8.0344660226948648</v>
      </c>
      <c r="T71">
        <v>0</v>
      </c>
      <c r="U71">
        <v>21.540196248368808</v>
      </c>
      <c r="V71">
        <v>4.3922397822882964</v>
      </c>
      <c r="W71">
        <v>10.402473633405924</v>
      </c>
      <c r="X71">
        <v>45.522954922028134</v>
      </c>
      <c r="Y71">
        <v>0</v>
      </c>
      <c r="Z71">
        <v>4.0453337808390728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2.5178786875391359</v>
      </c>
      <c r="AG71">
        <v>12.72064251972448</v>
      </c>
      <c r="AH71">
        <v>4.726383610415362</v>
      </c>
      <c r="AI71">
        <v>0</v>
      </c>
      <c r="AJ71">
        <v>0</v>
      </c>
      <c r="AK71">
        <v>7.9268429304946766</v>
      </c>
      <c r="AL71">
        <v>0</v>
      </c>
      <c r="AM71">
        <v>3.2940287376330617</v>
      </c>
      <c r="AN71">
        <v>0.6981678318722605</v>
      </c>
      <c r="AO71">
        <v>0</v>
      </c>
      <c r="AP71">
        <v>1.9767435858902105</v>
      </c>
      <c r="AQ71">
        <v>11.256797639949903</v>
      </c>
      <c r="AR71">
        <v>14.651048293466914</v>
      </c>
      <c r="AS71">
        <v>9.8443311747025675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35.927710105474596</v>
      </c>
      <c r="BB71">
        <f t="shared" si="1"/>
        <v>823.58688571927678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9.4029152638386737</v>
      </c>
      <c r="L72">
        <v>582.9513988059673</v>
      </c>
      <c r="M72">
        <v>27.946972114837923</v>
      </c>
      <c r="N72">
        <v>36.003555271803386</v>
      </c>
      <c r="O72">
        <v>0</v>
      </c>
      <c r="P72">
        <v>20.505934999258599</v>
      </c>
      <c r="Q72">
        <v>6.2782607293484896</v>
      </c>
      <c r="R72">
        <v>12.875029238383251</v>
      </c>
      <c r="S72">
        <v>8.0344660226948648</v>
      </c>
      <c r="T72">
        <v>0</v>
      </c>
      <c r="U72">
        <v>21.540196248368808</v>
      </c>
      <c r="V72">
        <v>4.3922397822882964</v>
      </c>
      <c r="W72">
        <v>10.402473633405924</v>
      </c>
      <c r="X72">
        <v>45.522954922028134</v>
      </c>
      <c r="Y72">
        <v>0</v>
      </c>
      <c r="Z72">
        <v>4.0453337808390728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2.5178786875391359</v>
      </c>
      <c r="AG72">
        <v>12.72064251972448</v>
      </c>
      <c r="AH72">
        <v>10.338964363389689</v>
      </c>
      <c r="AI72">
        <v>0</v>
      </c>
      <c r="AJ72">
        <v>0</v>
      </c>
      <c r="AK72">
        <v>7.9268429304946766</v>
      </c>
      <c r="AL72">
        <v>0</v>
      </c>
      <c r="AM72">
        <v>3.2940287376330617</v>
      </c>
      <c r="AN72">
        <v>0.6981678318722605</v>
      </c>
      <c r="AO72">
        <v>0</v>
      </c>
      <c r="AP72">
        <v>1.9767435858902105</v>
      </c>
      <c r="AQ72">
        <v>11.256797639949903</v>
      </c>
      <c r="AR72">
        <v>14.651048293466914</v>
      </c>
      <c r="AS72">
        <v>9.8443311747025675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36.162315980948925</v>
      </c>
      <c r="BB72">
        <f t="shared" si="1"/>
        <v>828.9648605967767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9.4029152638386737</v>
      </c>
      <c r="L73">
        <v>582.9513988059673</v>
      </c>
      <c r="M73">
        <v>27.946972114837923</v>
      </c>
      <c r="N73">
        <v>36.003555271803386</v>
      </c>
      <c r="O73">
        <v>0</v>
      </c>
      <c r="P73">
        <v>20.505934999258599</v>
      </c>
      <c r="Q73">
        <v>6.2782607293484896</v>
      </c>
      <c r="R73">
        <v>12.875029238383251</v>
      </c>
      <c r="S73">
        <v>8.0344660226948648</v>
      </c>
      <c r="T73">
        <v>0</v>
      </c>
      <c r="U73">
        <v>21.540196248368808</v>
      </c>
      <c r="V73">
        <v>4.3922397822882964</v>
      </c>
      <c r="W73">
        <v>10.402473633405924</v>
      </c>
      <c r="X73">
        <v>45.522954922028134</v>
      </c>
      <c r="Y73">
        <v>0</v>
      </c>
      <c r="Z73">
        <v>4.0453337808390728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2.5178786875391359</v>
      </c>
      <c r="AG73">
        <v>12.72064251972448</v>
      </c>
      <c r="AH73">
        <v>10.338964363389689</v>
      </c>
      <c r="AI73">
        <v>0</v>
      </c>
      <c r="AJ73">
        <v>0</v>
      </c>
      <c r="AK73">
        <v>7.9268429304946766</v>
      </c>
      <c r="AL73">
        <v>0</v>
      </c>
      <c r="AM73">
        <v>3.2940287376330617</v>
      </c>
      <c r="AN73">
        <v>0.6981678318722605</v>
      </c>
      <c r="AO73">
        <v>0</v>
      </c>
      <c r="AP73">
        <v>1.9767435858902105</v>
      </c>
      <c r="AQ73">
        <v>11.256797639949903</v>
      </c>
      <c r="AR73">
        <v>14.651048293466914</v>
      </c>
      <c r="AS73">
        <v>9.8443311747025675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36.162315980948925</v>
      </c>
      <c r="BB73">
        <f t="shared" si="1"/>
        <v>828.9648605967767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9.4029152638386737</v>
      </c>
      <c r="L74">
        <v>582.9513988059673</v>
      </c>
      <c r="M74">
        <v>27.946972114837923</v>
      </c>
      <c r="N74">
        <v>36.003555271803386</v>
      </c>
      <c r="O74">
        <v>0</v>
      </c>
      <c r="P74">
        <v>20.505934999258599</v>
      </c>
      <c r="Q74">
        <v>6.2782607293484896</v>
      </c>
      <c r="R74">
        <v>12.875029238383251</v>
      </c>
      <c r="S74">
        <v>8.0344660226948648</v>
      </c>
      <c r="T74">
        <v>0</v>
      </c>
      <c r="U74">
        <v>21.540196248368808</v>
      </c>
      <c r="V74">
        <v>4.3922397822882964</v>
      </c>
      <c r="W74">
        <v>10.402473633405924</v>
      </c>
      <c r="X74">
        <v>45.522954922028134</v>
      </c>
      <c r="Y74">
        <v>0</v>
      </c>
      <c r="Z74">
        <v>4.0453337808390728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5.0357573750782718</v>
      </c>
      <c r="AG74">
        <v>12.72064251972448</v>
      </c>
      <c r="AH74">
        <v>19.200933907326235</v>
      </c>
      <c r="AI74">
        <v>0</v>
      </c>
      <c r="AJ74">
        <v>0</v>
      </c>
      <c r="AK74">
        <v>7.9268429304946766</v>
      </c>
      <c r="AL74">
        <v>0</v>
      </c>
      <c r="AM74">
        <v>3.2940287376330617</v>
      </c>
      <c r="AN74">
        <v>0.6981678318722605</v>
      </c>
      <c r="AO74">
        <v>0</v>
      </c>
      <c r="AP74">
        <v>1.9767435858902105</v>
      </c>
      <c r="AQ74">
        <v>11.256797639949903</v>
      </c>
      <c r="AR74">
        <v>14.651048293466914</v>
      </c>
      <c r="AS74">
        <v>9.8443311747025675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36.6379936370246</v>
      </c>
      <c r="BB74">
        <f t="shared" si="1"/>
        <v>839.86903117217673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9.4029152638386737</v>
      </c>
      <c r="L75">
        <v>582.9513988059673</v>
      </c>
      <c r="M75">
        <v>27.946972114837923</v>
      </c>
      <c r="N75">
        <v>36.003555271803386</v>
      </c>
      <c r="O75">
        <v>0</v>
      </c>
      <c r="P75">
        <v>20.505934999258599</v>
      </c>
      <c r="Q75">
        <v>6.2782607293484896</v>
      </c>
      <c r="R75">
        <v>12.875029238383251</v>
      </c>
      <c r="S75">
        <v>8.0344660226948648</v>
      </c>
      <c r="T75">
        <v>0</v>
      </c>
      <c r="U75">
        <v>21.540196248368808</v>
      </c>
      <c r="V75">
        <v>4.3922397822882964</v>
      </c>
      <c r="W75">
        <v>10.402473633405924</v>
      </c>
      <c r="X75">
        <v>45.522954922028134</v>
      </c>
      <c r="Y75">
        <v>0</v>
      </c>
      <c r="Z75">
        <v>4.0453337808390728</v>
      </c>
      <c r="AA75">
        <v>2.1943240839073259</v>
      </c>
      <c r="AB75">
        <v>3.1253395475892294</v>
      </c>
      <c r="AC75">
        <v>1.1933992360676269</v>
      </c>
      <c r="AD75">
        <v>2.8457670632435814</v>
      </c>
      <c r="AE75">
        <v>0</v>
      </c>
      <c r="AF75">
        <v>7.6764592832394074</v>
      </c>
      <c r="AG75">
        <v>12.72064251972448</v>
      </c>
      <c r="AH75">
        <v>20.677928726779378</v>
      </c>
      <c r="AI75">
        <v>0</v>
      </c>
      <c r="AJ75">
        <v>0</v>
      </c>
      <c r="AK75">
        <v>7.9268429304946766</v>
      </c>
      <c r="AL75">
        <v>0</v>
      </c>
      <c r="AM75">
        <v>4.0759452191609267</v>
      </c>
      <c r="AN75">
        <v>0.6981678318722605</v>
      </c>
      <c r="AO75">
        <v>0</v>
      </c>
      <c r="AP75">
        <v>1.9767435858902105</v>
      </c>
      <c r="AQ75">
        <v>11.256797639949903</v>
      </c>
      <c r="AR75">
        <v>14.991770153203925</v>
      </c>
      <c r="AS75">
        <v>9.8443311747025675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37.248238734011508</v>
      </c>
      <c r="BB75">
        <f t="shared" si="1"/>
        <v>853.85795107487661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9.4029152638386737</v>
      </c>
      <c r="L76">
        <v>582.9513988059673</v>
      </c>
      <c r="M76">
        <v>27.946972114837923</v>
      </c>
      <c r="N76">
        <v>36.003555271803386</v>
      </c>
      <c r="O76">
        <v>0</v>
      </c>
      <c r="P76">
        <v>20.505934999258599</v>
      </c>
      <c r="Q76">
        <v>6.2782607293484896</v>
      </c>
      <c r="R76">
        <v>12.875029238383251</v>
      </c>
      <c r="S76">
        <v>8.0344660226948648</v>
      </c>
      <c r="T76">
        <v>0</v>
      </c>
      <c r="U76">
        <v>21.540196248368808</v>
      </c>
      <c r="V76">
        <v>4.3922397822882964</v>
      </c>
      <c r="W76">
        <v>10.402473633405924</v>
      </c>
      <c r="X76">
        <v>45.522954922028134</v>
      </c>
      <c r="Y76">
        <v>0</v>
      </c>
      <c r="Z76">
        <v>4.0453337808390728</v>
      </c>
      <c r="AA76">
        <v>4.3359843565017737</v>
      </c>
      <c r="AB76">
        <v>12.351341224170318</v>
      </c>
      <c r="AC76">
        <v>6.0465551907743684</v>
      </c>
      <c r="AD76">
        <v>5.6915344395742018</v>
      </c>
      <c r="AE76">
        <v>0</v>
      </c>
      <c r="AF76">
        <v>10.747043560843247</v>
      </c>
      <c r="AG76">
        <v>12.72064251972448</v>
      </c>
      <c r="AH76">
        <v>36.481774110311001</v>
      </c>
      <c r="AI76">
        <v>0</v>
      </c>
      <c r="AJ76">
        <v>0</v>
      </c>
      <c r="AK76">
        <v>7.9268429304946766</v>
      </c>
      <c r="AL76">
        <v>0</v>
      </c>
      <c r="AM76">
        <v>4.9310614629513676</v>
      </c>
      <c r="AN76">
        <v>0.6981678318722605</v>
      </c>
      <c r="AO76">
        <v>0</v>
      </c>
      <c r="AP76">
        <v>1.9767435858902105</v>
      </c>
      <c r="AQ76">
        <v>12.086245991651012</v>
      </c>
      <c r="AR76">
        <v>14.991770153203925</v>
      </c>
      <c r="AS76">
        <v>9.8443311747025675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38.904587958651426</v>
      </c>
      <c r="BB76">
        <f t="shared" si="1"/>
        <v>891.82718138707673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9.4029152638386737</v>
      </c>
      <c r="L77">
        <v>582.9513988059673</v>
      </c>
      <c r="M77">
        <v>27.946972114837923</v>
      </c>
      <c r="N77">
        <v>36.003555271803386</v>
      </c>
      <c r="O77">
        <v>0</v>
      </c>
      <c r="P77">
        <v>20.505934999258599</v>
      </c>
      <c r="Q77">
        <v>6.2782607293484896</v>
      </c>
      <c r="R77">
        <v>12.875029238383251</v>
      </c>
      <c r="S77">
        <v>8.0344660226948648</v>
      </c>
      <c r="T77">
        <v>0</v>
      </c>
      <c r="U77">
        <v>21.540196248368808</v>
      </c>
      <c r="V77">
        <v>4.3922397822882964</v>
      </c>
      <c r="W77">
        <v>10.402473633405924</v>
      </c>
      <c r="X77">
        <v>45.522954922028134</v>
      </c>
      <c r="Y77">
        <v>0</v>
      </c>
      <c r="Z77">
        <v>4.0453337808390728</v>
      </c>
      <c r="AA77">
        <v>4.3359843565017737</v>
      </c>
      <c r="AB77">
        <v>12.351341224170318</v>
      </c>
      <c r="AC77">
        <v>9.0789827560008352</v>
      </c>
      <c r="AD77">
        <v>5.6915344395742018</v>
      </c>
      <c r="AE77">
        <v>0</v>
      </c>
      <c r="AF77">
        <v>10.747043560843247</v>
      </c>
      <c r="AG77">
        <v>12.72064251972448</v>
      </c>
      <c r="AH77">
        <v>36.481774110311001</v>
      </c>
      <c r="AI77">
        <v>0</v>
      </c>
      <c r="AJ77">
        <v>0</v>
      </c>
      <c r="AK77">
        <v>7.9268429304946766</v>
      </c>
      <c r="AL77">
        <v>0</v>
      </c>
      <c r="AM77">
        <v>4.9310614629513676</v>
      </c>
      <c r="AN77">
        <v>0.6981678318722605</v>
      </c>
      <c r="AO77">
        <v>0</v>
      </c>
      <c r="AP77">
        <v>0</v>
      </c>
      <c r="AQ77">
        <v>12.086245991651012</v>
      </c>
      <c r="AR77">
        <v>12.606715854310165</v>
      </c>
      <c r="AS77">
        <v>9.8443311747025675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38.849020279293917</v>
      </c>
      <c r="BB77">
        <f t="shared" si="1"/>
        <v>890.55337874687689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9.4029152638386737</v>
      </c>
      <c r="L78">
        <v>582.9513988059673</v>
      </c>
      <c r="M78">
        <v>27.946972114837923</v>
      </c>
      <c r="N78">
        <v>36.003555271803386</v>
      </c>
      <c r="O78">
        <v>0</v>
      </c>
      <c r="P78">
        <v>20.505934999258599</v>
      </c>
      <c r="Q78">
        <v>6.2782607293484896</v>
      </c>
      <c r="R78">
        <v>12.875029238383251</v>
      </c>
      <c r="S78">
        <v>8.0344660226948648</v>
      </c>
      <c r="T78">
        <v>0</v>
      </c>
      <c r="U78">
        <v>21.540196248368808</v>
      </c>
      <c r="V78">
        <v>4.3922397822882964</v>
      </c>
      <c r="W78">
        <v>10.402473633405924</v>
      </c>
      <c r="X78">
        <v>45.522954922028134</v>
      </c>
      <c r="Y78">
        <v>0</v>
      </c>
      <c r="Z78">
        <v>4.0453337808390728</v>
      </c>
      <c r="AA78">
        <v>4.3359843565017737</v>
      </c>
      <c r="AB78">
        <v>12.351341224170318</v>
      </c>
      <c r="AC78">
        <v>9.0789827560008352</v>
      </c>
      <c r="AD78">
        <v>5.6915344395742018</v>
      </c>
      <c r="AE78">
        <v>0</v>
      </c>
      <c r="AF78">
        <v>10.747043560843247</v>
      </c>
      <c r="AG78">
        <v>12.72064251972448</v>
      </c>
      <c r="AH78">
        <v>36.481774110311001</v>
      </c>
      <c r="AI78">
        <v>0</v>
      </c>
      <c r="AJ78">
        <v>0</v>
      </c>
      <c r="AK78">
        <v>7.9268429304946766</v>
      </c>
      <c r="AL78">
        <v>0</v>
      </c>
      <c r="AM78">
        <v>4.9310614629513676</v>
      </c>
      <c r="AN78">
        <v>0.6981678318722605</v>
      </c>
      <c r="AO78">
        <v>0</v>
      </c>
      <c r="AP78">
        <v>0</v>
      </c>
      <c r="AQ78">
        <v>12.086245991651012</v>
      </c>
      <c r="AR78">
        <v>12.606715854310165</v>
      </c>
      <c r="AS78">
        <v>9.8443311747025675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38.849020279293917</v>
      </c>
      <c r="BB78">
        <f t="shared" si="1"/>
        <v>890.55337874687689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9.4029152638386737</v>
      </c>
      <c r="L79">
        <v>582.9513988059673</v>
      </c>
      <c r="M79">
        <v>27.946972114837923</v>
      </c>
      <c r="N79">
        <v>36.003555271803386</v>
      </c>
      <c r="O79">
        <v>0</v>
      </c>
      <c r="P79">
        <v>20.505934999258599</v>
      </c>
      <c r="Q79">
        <v>6.2782607293484896</v>
      </c>
      <c r="R79">
        <v>12.875029238383251</v>
      </c>
      <c r="S79">
        <v>8.0344660226948648</v>
      </c>
      <c r="T79">
        <v>0</v>
      </c>
      <c r="U79">
        <v>21.540196248368808</v>
      </c>
      <c r="V79">
        <v>4.3922397822882964</v>
      </c>
      <c r="W79">
        <v>10.402473633405924</v>
      </c>
      <c r="X79">
        <v>45.522954922028134</v>
      </c>
      <c r="Y79">
        <v>0</v>
      </c>
      <c r="Z79">
        <v>4.0453337808390728</v>
      </c>
      <c r="AA79">
        <v>4.3359843565017737</v>
      </c>
      <c r="AB79">
        <v>12.351341224170318</v>
      </c>
      <c r="AC79">
        <v>9.0789827560008352</v>
      </c>
      <c r="AD79">
        <v>5.6915344395742018</v>
      </c>
      <c r="AE79">
        <v>0</v>
      </c>
      <c r="AF79">
        <v>10.747043560843247</v>
      </c>
      <c r="AG79">
        <v>12.72064251972448</v>
      </c>
      <c r="AH79">
        <v>36.481774110311001</v>
      </c>
      <c r="AI79">
        <v>0</v>
      </c>
      <c r="AJ79">
        <v>0</v>
      </c>
      <c r="AK79">
        <v>7.9268429304946766</v>
      </c>
      <c r="AL79">
        <v>0</v>
      </c>
      <c r="AM79">
        <v>4.9310614629513676</v>
      </c>
      <c r="AN79">
        <v>0.6981678318722605</v>
      </c>
      <c r="AO79">
        <v>0</v>
      </c>
      <c r="AP79">
        <v>0</v>
      </c>
      <c r="AQ79">
        <v>12.086245991651012</v>
      </c>
      <c r="AR79">
        <v>14.651048293466914</v>
      </c>
      <c r="AS79">
        <v>9.8443311747025675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38.934473375250668</v>
      </c>
      <c r="BB79">
        <f t="shared" si="1"/>
        <v>892.51225809007678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9.4029152638386737</v>
      </c>
      <c r="L80">
        <v>582.9513988059673</v>
      </c>
      <c r="M80">
        <v>27.946972114837923</v>
      </c>
      <c r="N80">
        <v>36.003555271803386</v>
      </c>
      <c r="O80">
        <v>0</v>
      </c>
      <c r="P80">
        <v>20.505934999258599</v>
      </c>
      <c r="Q80">
        <v>6.2782607293484896</v>
      </c>
      <c r="R80">
        <v>12.875029238383251</v>
      </c>
      <c r="S80">
        <v>8.0344660226948648</v>
      </c>
      <c r="T80">
        <v>0</v>
      </c>
      <c r="U80">
        <v>21.540196248368808</v>
      </c>
      <c r="V80">
        <v>4.3922397822882964</v>
      </c>
      <c r="W80">
        <v>10.402473633405924</v>
      </c>
      <c r="X80">
        <v>45.522954922028134</v>
      </c>
      <c r="Y80">
        <v>0</v>
      </c>
      <c r="Z80">
        <v>4.0453337808390728</v>
      </c>
      <c r="AA80">
        <v>4.3359843565017737</v>
      </c>
      <c r="AB80">
        <v>12.351341224170318</v>
      </c>
      <c r="AC80">
        <v>9.0789827560008352</v>
      </c>
      <c r="AD80">
        <v>5.6915344395742018</v>
      </c>
      <c r="AE80">
        <v>0</v>
      </c>
      <c r="AF80">
        <v>10.747043560843247</v>
      </c>
      <c r="AG80">
        <v>12.72064251972448</v>
      </c>
      <c r="AH80">
        <v>36.481774110311001</v>
      </c>
      <c r="AI80">
        <v>0</v>
      </c>
      <c r="AJ80">
        <v>0</v>
      </c>
      <c r="AK80">
        <v>7.9268429304946766</v>
      </c>
      <c r="AL80">
        <v>0</v>
      </c>
      <c r="AM80">
        <v>4.9310614629513676</v>
      </c>
      <c r="AN80">
        <v>0.6981678318722605</v>
      </c>
      <c r="AO80">
        <v>0</v>
      </c>
      <c r="AP80">
        <v>0</v>
      </c>
      <c r="AQ80">
        <v>12.086245991651012</v>
      </c>
      <c r="AR80">
        <v>14.651048293466914</v>
      </c>
      <c r="AS80">
        <v>9.8443311747025675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38.934473375250668</v>
      </c>
      <c r="BB80">
        <f t="shared" si="1"/>
        <v>892.51225809007678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9.4029152638386737</v>
      </c>
      <c r="L81">
        <v>582.9513988059673</v>
      </c>
      <c r="M81">
        <v>27.946972114837923</v>
      </c>
      <c r="N81">
        <v>36.003555271803386</v>
      </c>
      <c r="O81">
        <v>0</v>
      </c>
      <c r="P81">
        <v>20.505934999258599</v>
      </c>
      <c r="Q81">
        <v>6.2782607293484896</v>
      </c>
      <c r="R81">
        <v>12.875029238383251</v>
      </c>
      <c r="S81">
        <v>8.0344660226948648</v>
      </c>
      <c r="T81">
        <v>0</v>
      </c>
      <c r="U81">
        <v>21.540196248368808</v>
      </c>
      <c r="V81">
        <v>4.3922397822882964</v>
      </c>
      <c r="W81">
        <v>10.205759847220591</v>
      </c>
      <c r="X81">
        <v>45.522954922028134</v>
      </c>
      <c r="Y81">
        <v>0</v>
      </c>
      <c r="Z81">
        <v>4.0453337808390728</v>
      </c>
      <c r="AA81">
        <v>4.3359843565017737</v>
      </c>
      <c r="AB81">
        <v>8.2342274827802129</v>
      </c>
      <c r="AC81">
        <v>9.069833255479022</v>
      </c>
      <c r="AD81">
        <v>5.6915344395742018</v>
      </c>
      <c r="AE81">
        <v>0</v>
      </c>
      <c r="AF81">
        <v>7.6764592832394074</v>
      </c>
      <c r="AG81">
        <v>12.72064251972448</v>
      </c>
      <c r="AH81">
        <v>25.108913498747654</v>
      </c>
      <c r="AI81">
        <v>0</v>
      </c>
      <c r="AJ81">
        <v>0</v>
      </c>
      <c r="AK81">
        <v>7.9268429304946766</v>
      </c>
      <c r="AL81">
        <v>0</v>
      </c>
      <c r="AM81">
        <v>4.9310614629513676</v>
      </c>
      <c r="AN81">
        <v>0.6981678318722605</v>
      </c>
      <c r="AO81">
        <v>0</v>
      </c>
      <c r="AP81">
        <v>0</v>
      </c>
      <c r="AQ81">
        <v>8.0574971208515951</v>
      </c>
      <c r="AR81">
        <v>14.651048293466914</v>
      </c>
      <c r="AS81">
        <v>9.8443311747025675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37.9816352363096</v>
      </c>
      <c r="BB81">
        <f t="shared" si="1"/>
        <v>870.66992544095399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9.4029152638386737</v>
      </c>
      <c r="L82">
        <v>582.9513988059673</v>
      </c>
      <c r="M82">
        <v>27.946972114837923</v>
      </c>
      <c r="N82">
        <v>36.003555271803386</v>
      </c>
      <c r="O82">
        <v>0</v>
      </c>
      <c r="P82">
        <v>20.505934999258599</v>
      </c>
      <c r="Q82">
        <v>6.2782607293484896</v>
      </c>
      <c r="R82">
        <v>12.875029238383251</v>
      </c>
      <c r="S82">
        <v>8.0344660226948648</v>
      </c>
      <c r="T82">
        <v>0</v>
      </c>
      <c r="U82">
        <v>21.540196248368808</v>
      </c>
      <c r="V82">
        <v>4.3922397822882964</v>
      </c>
      <c r="W82">
        <v>10.205759847220591</v>
      </c>
      <c r="X82">
        <v>45.522954922028134</v>
      </c>
      <c r="Y82">
        <v>0</v>
      </c>
      <c r="Z82">
        <v>4.0453337808390728</v>
      </c>
      <c r="AA82">
        <v>4.3359843565017737</v>
      </c>
      <c r="AB82">
        <v>4.1171140529117096</v>
      </c>
      <c r="AC82">
        <v>6.0465551907743684</v>
      </c>
      <c r="AD82">
        <v>5.485319661865999</v>
      </c>
      <c r="AE82">
        <v>0</v>
      </c>
      <c r="AF82">
        <v>5.0357573750782718</v>
      </c>
      <c r="AG82">
        <v>12.72064251972448</v>
      </c>
      <c r="AH82">
        <v>17.723938774264244</v>
      </c>
      <c r="AI82">
        <v>0</v>
      </c>
      <c r="AJ82">
        <v>0</v>
      </c>
      <c r="AK82">
        <v>7.9268429304946766</v>
      </c>
      <c r="AL82">
        <v>0</v>
      </c>
      <c r="AM82">
        <v>4.9310614629513676</v>
      </c>
      <c r="AN82">
        <v>0.6981678318722605</v>
      </c>
      <c r="AO82">
        <v>0</v>
      </c>
      <c r="AP82">
        <v>0</v>
      </c>
      <c r="AQ82">
        <v>4.0287488707994159</v>
      </c>
      <c r="AR82">
        <v>14.651048293466914</v>
      </c>
      <c r="AS82">
        <v>9.8443311747025675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37.087072134031516</v>
      </c>
      <c r="BB82">
        <f t="shared" si="1"/>
        <v>850.16345738825396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9.4029152638386737</v>
      </c>
      <c r="L83">
        <v>582.9513988059673</v>
      </c>
      <c r="M83">
        <v>27.946972114837923</v>
      </c>
      <c r="N83">
        <v>36.003555271803386</v>
      </c>
      <c r="O83">
        <v>0</v>
      </c>
      <c r="P83">
        <v>20.505934999258599</v>
      </c>
      <c r="Q83">
        <v>6.2782607293484896</v>
      </c>
      <c r="R83">
        <v>12.875029238383251</v>
      </c>
      <c r="S83">
        <v>8.0344660226948648</v>
      </c>
      <c r="T83">
        <v>0</v>
      </c>
      <c r="U83">
        <v>21.540196248368808</v>
      </c>
      <c r="V83">
        <v>4.3922397822882964</v>
      </c>
      <c r="W83">
        <v>10.205759847220591</v>
      </c>
      <c r="X83">
        <v>45.522954922028134</v>
      </c>
      <c r="Y83">
        <v>0</v>
      </c>
      <c r="Z83">
        <v>4.0453337808390728</v>
      </c>
      <c r="AA83">
        <v>4.3359843565017737</v>
      </c>
      <c r="AB83">
        <v>4.1171140529117096</v>
      </c>
      <c r="AC83">
        <v>3.023277751826341</v>
      </c>
      <c r="AD83">
        <v>5.361590482154039</v>
      </c>
      <c r="AE83">
        <v>0</v>
      </c>
      <c r="AF83">
        <v>5.0357573750782718</v>
      </c>
      <c r="AG83">
        <v>12.72064251972448</v>
      </c>
      <c r="AH83">
        <v>13.292954002295973</v>
      </c>
      <c r="AI83">
        <v>0</v>
      </c>
      <c r="AJ83">
        <v>0</v>
      </c>
      <c r="AK83">
        <v>7.9268429304946766</v>
      </c>
      <c r="AL83">
        <v>0</v>
      </c>
      <c r="AM83">
        <v>4.9310614629513676</v>
      </c>
      <c r="AN83">
        <v>0.6981678318722605</v>
      </c>
      <c r="AO83">
        <v>0</v>
      </c>
      <c r="AP83">
        <v>0.19767435858902108</v>
      </c>
      <c r="AQ83">
        <v>0</v>
      </c>
      <c r="AR83">
        <v>14.651048293466914</v>
      </c>
      <c r="AS83">
        <v>9.8443311747025675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36.610173179292865</v>
      </c>
      <c r="BB83">
        <f t="shared" si="1"/>
        <v>839.23129044015388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9.4029152638386737</v>
      </c>
      <c r="L84">
        <v>582.9513988059673</v>
      </c>
      <c r="M84">
        <v>27.946972114837923</v>
      </c>
      <c r="N84">
        <v>36.003555271803386</v>
      </c>
      <c r="O84">
        <v>0</v>
      </c>
      <c r="P84">
        <v>20.505934999258599</v>
      </c>
      <c r="Q84">
        <v>6.2782607293484896</v>
      </c>
      <c r="R84">
        <v>12.875029238383251</v>
      </c>
      <c r="S84">
        <v>8.0344660226948648</v>
      </c>
      <c r="T84">
        <v>0</v>
      </c>
      <c r="U84">
        <v>21.540196248368808</v>
      </c>
      <c r="V84">
        <v>4.3922397822882964</v>
      </c>
      <c r="W84">
        <v>10.205759847220591</v>
      </c>
      <c r="X84">
        <v>45.522954922028134</v>
      </c>
      <c r="Y84">
        <v>0</v>
      </c>
      <c r="Z84">
        <v>4.0453337808390728</v>
      </c>
      <c r="AA84">
        <v>4.3359843565017737</v>
      </c>
      <c r="AB84">
        <v>4.1171140529117096</v>
      </c>
      <c r="AC84">
        <v>2.7845975917345021</v>
      </c>
      <c r="AD84">
        <v>5.361590482154039</v>
      </c>
      <c r="AE84">
        <v>0</v>
      </c>
      <c r="AF84">
        <v>5.0357573750782718</v>
      </c>
      <c r="AG84">
        <v>12.72064251972448</v>
      </c>
      <c r="AH84">
        <v>13.292954002295973</v>
      </c>
      <c r="AI84">
        <v>0</v>
      </c>
      <c r="AJ84">
        <v>0</v>
      </c>
      <c r="AK84">
        <v>7.9268429304946766</v>
      </c>
      <c r="AL84">
        <v>0</v>
      </c>
      <c r="AM84">
        <v>4.9310614629513676</v>
      </c>
      <c r="AN84">
        <v>0.6981678318722605</v>
      </c>
      <c r="AO84">
        <v>0</v>
      </c>
      <c r="AP84">
        <v>0.19767435858902108</v>
      </c>
      <c r="AQ84">
        <v>0</v>
      </c>
      <c r="AR84">
        <v>14.651048293466914</v>
      </c>
      <c r="AS84">
        <v>9.8443311747025675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36.600196348601024</v>
      </c>
      <c r="BB84">
        <f t="shared" si="1"/>
        <v>839.00258711075389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9.4029152638386737</v>
      </c>
      <c r="L85">
        <v>582.9513988059673</v>
      </c>
      <c r="M85">
        <v>27.946972114837923</v>
      </c>
      <c r="N85">
        <v>36.003555271803386</v>
      </c>
      <c r="O85">
        <v>0</v>
      </c>
      <c r="P85">
        <v>20.505934999258599</v>
      </c>
      <c r="Q85">
        <v>6.2782607293484896</v>
      </c>
      <c r="R85">
        <v>12.875029238383251</v>
      </c>
      <c r="S85">
        <v>8.0344660226948648</v>
      </c>
      <c r="T85">
        <v>0</v>
      </c>
      <c r="U85">
        <v>21.540196248368808</v>
      </c>
      <c r="V85">
        <v>4.3922397822882964</v>
      </c>
      <c r="W85">
        <v>10.205759847220591</v>
      </c>
      <c r="X85">
        <v>45.522954922028134</v>
      </c>
      <c r="Y85">
        <v>0</v>
      </c>
      <c r="Z85">
        <v>4.0453337808390728</v>
      </c>
      <c r="AA85">
        <v>4.3359843565017737</v>
      </c>
      <c r="AB85">
        <v>4.1171140529117096</v>
      </c>
      <c r="AC85">
        <v>2.7845975917345021</v>
      </c>
      <c r="AD85">
        <v>2.8457670632435814</v>
      </c>
      <c r="AE85">
        <v>0</v>
      </c>
      <c r="AF85">
        <v>5.0357573750782718</v>
      </c>
      <c r="AG85">
        <v>12.72064251972448</v>
      </c>
      <c r="AH85">
        <v>13.292954002295973</v>
      </c>
      <c r="AI85">
        <v>0</v>
      </c>
      <c r="AJ85">
        <v>0</v>
      </c>
      <c r="AK85">
        <v>7.9268429304946766</v>
      </c>
      <c r="AL85">
        <v>0</v>
      </c>
      <c r="AM85">
        <v>4.9310614629513676</v>
      </c>
      <c r="AN85">
        <v>0.6981678318722605</v>
      </c>
      <c r="AO85">
        <v>0</v>
      </c>
      <c r="AP85">
        <v>0.19767435858902108</v>
      </c>
      <c r="AQ85">
        <v>0</v>
      </c>
      <c r="AR85">
        <v>14.651048293466914</v>
      </c>
      <c r="AS85">
        <v>9.8443311747025675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36.495034929690569</v>
      </c>
      <c r="BB85">
        <f t="shared" si="1"/>
        <v>836.59192511075389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9.4029152638386737</v>
      </c>
      <c r="L86">
        <v>582.9513988059673</v>
      </c>
      <c r="M86">
        <v>27.946972114837923</v>
      </c>
      <c r="N86">
        <v>36.003555271803386</v>
      </c>
      <c r="O86">
        <v>0</v>
      </c>
      <c r="P86">
        <v>20.505934999258599</v>
      </c>
      <c r="Q86">
        <v>6.2782607293484896</v>
      </c>
      <c r="R86">
        <v>12.875029238383251</v>
      </c>
      <c r="S86">
        <v>8.0344660226948648</v>
      </c>
      <c r="T86">
        <v>0</v>
      </c>
      <c r="U86">
        <v>21.540196248368808</v>
      </c>
      <c r="V86">
        <v>4.3922397822882964</v>
      </c>
      <c r="W86">
        <v>10.205759847220591</v>
      </c>
      <c r="X86">
        <v>45.522954922028134</v>
      </c>
      <c r="Y86">
        <v>0</v>
      </c>
      <c r="Z86">
        <v>4.0453337808390728</v>
      </c>
      <c r="AA86">
        <v>4.3359843565017737</v>
      </c>
      <c r="AB86">
        <v>4.1171140529117096</v>
      </c>
      <c r="AC86">
        <v>2.7845975917345021</v>
      </c>
      <c r="AD86">
        <v>2.8457670632435814</v>
      </c>
      <c r="AE86">
        <v>0</v>
      </c>
      <c r="AF86">
        <v>5.0357573750782718</v>
      </c>
      <c r="AG86">
        <v>12.72064251972448</v>
      </c>
      <c r="AH86">
        <v>13.292954002295973</v>
      </c>
      <c r="AI86">
        <v>0</v>
      </c>
      <c r="AJ86">
        <v>0</v>
      </c>
      <c r="AK86">
        <v>7.9268429304946766</v>
      </c>
      <c r="AL86">
        <v>0</v>
      </c>
      <c r="AM86">
        <v>4.9310614629513676</v>
      </c>
      <c r="AN86">
        <v>0.6981678318722605</v>
      </c>
      <c r="AO86">
        <v>0</v>
      </c>
      <c r="AP86">
        <v>0.19767435858902108</v>
      </c>
      <c r="AQ86">
        <v>0</v>
      </c>
      <c r="AR86">
        <v>14.651048293466914</v>
      </c>
      <c r="AS86">
        <v>9.8443311747025675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36.495034929690569</v>
      </c>
      <c r="BB86">
        <f t="shared" si="1"/>
        <v>836.59192511075389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9.4029152638386737</v>
      </c>
      <c r="L87">
        <v>582.9513988059673</v>
      </c>
      <c r="M87">
        <v>27.946972114837923</v>
      </c>
      <c r="N87">
        <v>36.003555271803386</v>
      </c>
      <c r="O87">
        <v>0</v>
      </c>
      <c r="P87">
        <v>20.505934999258599</v>
      </c>
      <c r="Q87">
        <v>6.2782607293484896</v>
      </c>
      <c r="R87">
        <v>12.875029238383251</v>
      </c>
      <c r="S87">
        <v>8.0344660226948648</v>
      </c>
      <c r="T87">
        <v>0</v>
      </c>
      <c r="U87">
        <v>21.540196248368808</v>
      </c>
      <c r="V87">
        <v>4.3922397822882964</v>
      </c>
      <c r="W87">
        <v>10.304213274384182</v>
      </c>
      <c r="X87">
        <v>45.522954922028134</v>
      </c>
      <c r="Y87">
        <v>0</v>
      </c>
      <c r="Z87">
        <v>4.0453337808390728</v>
      </c>
      <c r="AA87">
        <v>2.7794770448758084</v>
      </c>
      <c r="AB87">
        <v>4.1171140529117096</v>
      </c>
      <c r="AC87">
        <v>2.7845975917345021</v>
      </c>
      <c r="AD87">
        <v>0</v>
      </c>
      <c r="AE87">
        <v>0</v>
      </c>
      <c r="AF87">
        <v>5.0357573750782718</v>
      </c>
      <c r="AG87">
        <v>12.72064251972448</v>
      </c>
      <c r="AH87">
        <v>13.292954002295973</v>
      </c>
      <c r="AI87">
        <v>0</v>
      </c>
      <c r="AJ87">
        <v>0</v>
      </c>
      <c r="AK87">
        <v>7.9268429304946766</v>
      </c>
      <c r="AL87">
        <v>0</v>
      </c>
      <c r="AM87">
        <v>4.9310614629513676</v>
      </c>
      <c r="AN87">
        <v>0.87271004664996876</v>
      </c>
      <c r="AO87">
        <v>0</v>
      </c>
      <c r="AP87">
        <v>0.19767435858902108</v>
      </c>
      <c r="AQ87">
        <v>0</v>
      </c>
      <c r="AR87">
        <v>14.651048293466914</v>
      </c>
      <c r="AS87">
        <v>9.8443311747025675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36.322431078654162</v>
      </c>
      <c r="BB87">
        <f t="shared" si="1"/>
        <v>832.63525022886199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9.4029152638386737</v>
      </c>
      <c r="L88">
        <v>582.9513988059673</v>
      </c>
      <c r="M88">
        <v>27.946972114837923</v>
      </c>
      <c r="N88">
        <v>36.003555271803386</v>
      </c>
      <c r="O88">
        <v>0</v>
      </c>
      <c r="P88">
        <v>20.505934999258599</v>
      </c>
      <c r="Q88">
        <v>6.2782607293484896</v>
      </c>
      <c r="R88">
        <v>12.875029238383251</v>
      </c>
      <c r="S88">
        <v>8.0344660226948648</v>
      </c>
      <c r="T88">
        <v>0</v>
      </c>
      <c r="U88">
        <v>21.540196248368808</v>
      </c>
      <c r="V88">
        <v>4.3922397822882964</v>
      </c>
      <c r="W88">
        <v>10.303702074666342</v>
      </c>
      <c r="X88">
        <v>45.522954922028134</v>
      </c>
      <c r="Y88">
        <v>0</v>
      </c>
      <c r="Z88">
        <v>4.0453337808390728</v>
      </c>
      <c r="AA88">
        <v>0</v>
      </c>
      <c r="AB88">
        <v>4.1171140529117096</v>
      </c>
      <c r="AC88">
        <v>2.7845975917345021</v>
      </c>
      <c r="AD88">
        <v>0</v>
      </c>
      <c r="AE88">
        <v>0</v>
      </c>
      <c r="AF88">
        <v>5.0357573750782718</v>
      </c>
      <c r="AG88">
        <v>12.72064251972448</v>
      </c>
      <c r="AH88">
        <v>13.292954002295973</v>
      </c>
      <c r="AI88">
        <v>0</v>
      </c>
      <c r="AJ88">
        <v>0</v>
      </c>
      <c r="AK88">
        <v>7.9268429304946766</v>
      </c>
      <c r="AL88">
        <v>0</v>
      </c>
      <c r="AM88">
        <v>4.9310614629513676</v>
      </c>
      <c r="AN88">
        <v>0.87271004664996876</v>
      </c>
      <c r="AO88">
        <v>0</v>
      </c>
      <c r="AP88">
        <v>0.19767435858902108</v>
      </c>
      <c r="AQ88">
        <v>0</v>
      </c>
      <c r="AR88">
        <v>14.651048293466914</v>
      </c>
      <c r="AS88">
        <v>9.8443311747025675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36.206227570030151</v>
      </c>
      <c r="BB88">
        <f t="shared" si="1"/>
        <v>829.97146549289243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9.4029152638386737</v>
      </c>
      <c r="L89">
        <v>582.9513988059673</v>
      </c>
      <c r="M89">
        <v>27.946972114837923</v>
      </c>
      <c r="N89">
        <v>36.003555271803386</v>
      </c>
      <c r="O89">
        <v>0</v>
      </c>
      <c r="P89">
        <v>20.505934999258599</v>
      </c>
      <c r="Q89">
        <v>6.2782607293484896</v>
      </c>
      <c r="R89">
        <v>12.875029238383251</v>
      </c>
      <c r="S89">
        <v>8.0344660226948648</v>
      </c>
      <c r="T89">
        <v>0</v>
      </c>
      <c r="U89">
        <v>21.540196248368808</v>
      </c>
      <c r="V89">
        <v>4.3922397822882964</v>
      </c>
      <c r="W89">
        <v>10.478383873980025</v>
      </c>
      <c r="X89">
        <v>45.522954922028134</v>
      </c>
      <c r="Y89">
        <v>0</v>
      </c>
      <c r="Z89">
        <v>4.0453337808390728</v>
      </c>
      <c r="AA89">
        <v>0</v>
      </c>
      <c r="AB89">
        <v>4.1171140529117096</v>
      </c>
      <c r="AC89">
        <v>2.7845975917345021</v>
      </c>
      <c r="AD89">
        <v>0</v>
      </c>
      <c r="AE89">
        <v>0</v>
      </c>
      <c r="AF89">
        <v>5.0357573750782718</v>
      </c>
      <c r="AG89">
        <v>12.72064251972448</v>
      </c>
      <c r="AH89">
        <v>13.292954002295973</v>
      </c>
      <c r="AI89">
        <v>0</v>
      </c>
      <c r="AJ89">
        <v>0</v>
      </c>
      <c r="AK89">
        <v>7.9268429304946766</v>
      </c>
      <c r="AL89">
        <v>0</v>
      </c>
      <c r="AM89">
        <v>4.9310614629513676</v>
      </c>
      <c r="AN89">
        <v>0.87271004664996876</v>
      </c>
      <c r="AO89">
        <v>0</v>
      </c>
      <c r="AP89">
        <v>0.19767435858902108</v>
      </c>
      <c r="AQ89">
        <v>0</v>
      </c>
      <c r="AR89">
        <v>14.651048293466914</v>
      </c>
      <c r="AS89">
        <v>9.8443311747025675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36.213529269241462</v>
      </c>
      <c r="BB89">
        <f t="shared" si="1"/>
        <v>830.13884559299481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9.4029152638386737</v>
      </c>
      <c r="L90">
        <v>582.9513988059673</v>
      </c>
      <c r="M90">
        <v>27.946972114837923</v>
      </c>
      <c r="N90">
        <v>36.003555271803386</v>
      </c>
      <c r="O90">
        <v>0</v>
      </c>
      <c r="P90">
        <v>20.505934999258599</v>
      </c>
      <c r="Q90">
        <v>6.2782607293484896</v>
      </c>
      <c r="R90">
        <v>12.875029238383251</v>
      </c>
      <c r="S90">
        <v>8.0344660226948648</v>
      </c>
      <c r="T90">
        <v>0</v>
      </c>
      <c r="U90">
        <v>21.540196248368808</v>
      </c>
      <c r="V90">
        <v>4.3922397822882964</v>
      </c>
      <c r="W90">
        <v>10.489981037973363</v>
      </c>
      <c r="X90">
        <v>45.522954922028134</v>
      </c>
      <c r="Y90">
        <v>0</v>
      </c>
      <c r="Z90">
        <v>4.0453337808390728</v>
      </c>
      <c r="AA90">
        <v>0</v>
      </c>
      <c r="AB90">
        <v>4.1171140529117096</v>
      </c>
      <c r="AC90">
        <v>0</v>
      </c>
      <c r="AD90">
        <v>0</v>
      </c>
      <c r="AE90">
        <v>0</v>
      </c>
      <c r="AF90">
        <v>5.0357573750782718</v>
      </c>
      <c r="AG90">
        <v>12.72064251972448</v>
      </c>
      <c r="AH90">
        <v>6.676017073158004</v>
      </c>
      <c r="AI90">
        <v>1.1930375487372158</v>
      </c>
      <c r="AJ90">
        <v>0</v>
      </c>
      <c r="AK90">
        <v>7.9268429304946766</v>
      </c>
      <c r="AL90">
        <v>0</v>
      </c>
      <c r="AM90">
        <v>4.9310614629513676</v>
      </c>
      <c r="AN90">
        <v>0.87271004664996876</v>
      </c>
      <c r="AO90">
        <v>0</v>
      </c>
      <c r="AP90">
        <v>0.19767435858902108</v>
      </c>
      <c r="AQ90">
        <v>0</v>
      </c>
      <c r="AR90">
        <v>14.651048293466914</v>
      </c>
      <c r="AS90">
        <v>9.8443311747025675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35.870898857261125</v>
      </c>
      <c r="BB90">
        <f t="shared" si="1"/>
        <v>822.28457619683331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9.4029152638386737</v>
      </c>
      <c r="L91">
        <v>582.9513988059673</v>
      </c>
      <c r="M91">
        <v>27.946972114837923</v>
      </c>
      <c r="N91">
        <v>36.003555271803386</v>
      </c>
      <c r="O91">
        <v>0</v>
      </c>
      <c r="P91">
        <v>20.505934999258599</v>
      </c>
      <c r="Q91">
        <v>6.2782607293484896</v>
      </c>
      <c r="R91">
        <v>12.875029238383251</v>
      </c>
      <c r="S91">
        <v>8.0344660226948648</v>
      </c>
      <c r="T91">
        <v>0</v>
      </c>
      <c r="U91">
        <v>21.540196248368808</v>
      </c>
      <c r="V91">
        <v>4.3922397822882964</v>
      </c>
      <c r="W91">
        <v>10.489981037973363</v>
      </c>
      <c r="X91">
        <v>45.522954922028134</v>
      </c>
      <c r="Y91">
        <v>0</v>
      </c>
      <c r="Z91">
        <v>4.0453337808390728</v>
      </c>
      <c r="AA91">
        <v>0</v>
      </c>
      <c r="AB91">
        <v>4.1171140529117096</v>
      </c>
      <c r="AC91">
        <v>0</v>
      </c>
      <c r="AD91">
        <v>0</v>
      </c>
      <c r="AE91">
        <v>0</v>
      </c>
      <c r="AF91">
        <v>2.5178786875391359</v>
      </c>
      <c r="AG91">
        <v>12.72064251972448</v>
      </c>
      <c r="AH91">
        <v>0</v>
      </c>
      <c r="AI91">
        <v>5.1698282306407846</v>
      </c>
      <c r="AJ91">
        <v>0</v>
      </c>
      <c r="AK91">
        <v>7.9268429304946766</v>
      </c>
      <c r="AL91">
        <v>0</v>
      </c>
      <c r="AM91">
        <v>4.9310614629513676</v>
      </c>
      <c r="AN91">
        <v>0.87271004664996876</v>
      </c>
      <c r="AO91">
        <v>0</v>
      </c>
      <c r="AP91">
        <v>0.19767435858902108</v>
      </c>
      <c r="AQ91">
        <v>0</v>
      </c>
      <c r="AR91">
        <v>14.651048293466914</v>
      </c>
      <c r="AS91">
        <v>9.8443311747025675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35.652823864967559</v>
      </c>
      <c r="BB91">
        <f t="shared" si="1"/>
        <v>817.28554611033314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9.4029152638386737</v>
      </c>
      <c r="L92">
        <v>582.9513988059673</v>
      </c>
      <c r="M92">
        <v>27.946972114837923</v>
      </c>
      <c r="N92">
        <v>36.003555271803386</v>
      </c>
      <c r="O92">
        <v>0</v>
      </c>
      <c r="P92">
        <v>20.505934999258599</v>
      </c>
      <c r="Q92">
        <v>6.2782607293484896</v>
      </c>
      <c r="R92">
        <v>12.875029238383251</v>
      </c>
      <c r="S92">
        <v>8.0344660226948648</v>
      </c>
      <c r="T92">
        <v>0</v>
      </c>
      <c r="U92">
        <v>21.540196248368808</v>
      </c>
      <c r="V92">
        <v>4.3922397822882964</v>
      </c>
      <c r="W92">
        <v>10.489981037973363</v>
      </c>
      <c r="X92">
        <v>45.522954922028134</v>
      </c>
      <c r="Y92">
        <v>0</v>
      </c>
      <c r="Z92">
        <v>4.0453337808390728</v>
      </c>
      <c r="AA92">
        <v>0</v>
      </c>
      <c r="AB92">
        <v>4.1171140529117096</v>
      </c>
      <c r="AC92">
        <v>0</v>
      </c>
      <c r="AD92">
        <v>0</v>
      </c>
      <c r="AE92">
        <v>0</v>
      </c>
      <c r="AF92">
        <v>2.5178786875391359</v>
      </c>
      <c r="AG92">
        <v>12.72064251972448</v>
      </c>
      <c r="AH92">
        <v>0</v>
      </c>
      <c r="AI92">
        <v>5.1698282306407846</v>
      </c>
      <c r="AJ92">
        <v>0</v>
      </c>
      <c r="AK92">
        <v>7.9268429304946766</v>
      </c>
      <c r="AL92">
        <v>0</v>
      </c>
      <c r="AM92">
        <v>4.9310614629513676</v>
      </c>
      <c r="AN92">
        <v>0.87271004664996876</v>
      </c>
      <c r="AO92">
        <v>0</v>
      </c>
      <c r="AP92">
        <v>0.19767435858902108</v>
      </c>
      <c r="AQ92">
        <v>0</v>
      </c>
      <c r="AR92">
        <v>14.651048293466914</v>
      </c>
      <c r="AS92">
        <v>9.8443311747025675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35.652823864967559</v>
      </c>
      <c r="BB92">
        <f t="shared" si="1"/>
        <v>817.28554611033314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9.4029152638386737</v>
      </c>
      <c r="L93">
        <v>582.9513988059673</v>
      </c>
      <c r="M93">
        <v>27.946972114837923</v>
      </c>
      <c r="N93">
        <v>36.003555271803386</v>
      </c>
      <c r="O93">
        <v>0</v>
      </c>
      <c r="P93">
        <v>20.505934999258599</v>
      </c>
      <c r="Q93">
        <v>6.2782607293484896</v>
      </c>
      <c r="R93">
        <v>12.875029238383251</v>
      </c>
      <c r="S93">
        <v>8.0344660226948648</v>
      </c>
      <c r="T93">
        <v>0</v>
      </c>
      <c r="U93">
        <v>21.540196248368808</v>
      </c>
      <c r="V93">
        <v>4.3922397822882964</v>
      </c>
      <c r="W93">
        <v>10.489981037973363</v>
      </c>
      <c r="X93">
        <v>45.522954922028134</v>
      </c>
      <c r="Y93">
        <v>0</v>
      </c>
      <c r="Z93">
        <v>4.0453337808390728</v>
      </c>
      <c r="AA93">
        <v>0</v>
      </c>
      <c r="AB93">
        <v>4.1171140529117096</v>
      </c>
      <c r="AC93">
        <v>0</v>
      </c>
      <c r="AD93">
        <v>0</v>
      </c>
      <c r="AE93">
        <v>0</v>
      </c>
      <c r="AF93">
        <v>2.5178786875391359</v>
      </c>
      <c r="AG93">
        <v>12.72064251972448</v>
      </c>
      <c r="AH93">
        <v>0</v>
      </c>
      <c r="AI93">
        <v>5.1698282306407846</v>
      </c>
      <c r="AJ93">
        <v>0</v>
      </c>
      <c r="AK93">
        <v>7.9268429304946766</v>
      </c>
      <c r="AL93">
        <v>0</v>
      </c>
      <c r="AM93">
        <v>4.9310614629513676</v>
      </c>
      <c r="AN93">
        <v>0.83392254539762067</v>
      </c>
      <c r="AO93">
        <v>0</v>
      </c>
      <c r="AP93">
        <v>0.19767435858902108</v>
      </c>
      <c r="AQ93">
        <v>0</v>
      </c>
      <c r="AR93">
        <v>14.651048293466914</v>
      </c>
      <c r="AS93">
        <v>9.8443311747025675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35.651202547415217</v>
      </c>
      <c r="BB93">
        <f t="shared" si="1"/>
        <v>817.24837992663311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9.4029152638386737</v>
      </c>
      <c r="L94">
        <v>582.9513988059673</v>
      </c>
      <c r="M94">
        <v>27.946972114837923</v>
      </c>
      <c r="N94">
        <v>36.003555271803386</v>
      </c>
      <c r="O94">
        <v>0</v>
      </c>
      <c r="P94">
        <v>20.505934999258599</v>
      </c>
      <c r="Q94">
        <v>6.2782607293484896</v>
      </c>
      <c r="R94">
        <v>12.875029238383251</v>
      </c>
      <c r="S94">
        <v>8.0344660226948648</v>
      </c>
      <c r="T94">
        <v>0</v>
      </c>
      <c r="U94">
        <v>21.540196248368808</v>
      </c>
      <c r="V94">
        <v>4.3922397822882964</v>
      </c>
      <c r="W94">
        <v>10.489981037973363</v>
      </c>
      <c r="X94">
        <v>45.522954922028134</v>
      </c>
      <c r="Y94">
        <v>0</v>
      </c>
      <c r="Z94">
        <v>4.0453337808390728</v>
      </c>
      <c r="AA94">
        <v>0</v>
      </c>
      <c r="AB94">
        <v>4.1171140529117096</v>
      </c>
      <c r="AC94">
        <v>0</v>
      </c>
      <c r="AD94">
        <v>0</v>
      </c>
      <c r="AE94">
        <v>0</v>
      </c>
      <c r="AF94">
        <v>2.5178786875391359</v>
      </c>
      <c r="AG94">
        <v>12.72064251972448</v>
      </c>
      <c r="AH94">
        <v>0</v>
      </c>
      <c r="AI94">
        <v>5.1698282306407846</v>
      </c>
      <c r="AJ94">
        <v>0</v>
      </c>
      <c r="AK94">
        <v>7.9268429304946766</v>
      </c>
      <c r="AL94">
        <v>0</v>
      </c>
      <c r="AM94">
        <v>4.9310614629513676</v>
      </c>
      <c r="AN94">
        <v>0.83392254539762067</v>
      </c>
      <c r="AO94">
        <v>0</v>
      </c>
      <c r="AP94">
        <v>0.19767435858902108</v>
      </c>
      <c r="AQ94">
        <v>0</v>
      </c>
      <c r="AR94">
        <v>14.651048293466914</v>
      </c>
      <c r="AS94">
        <v>9.8443311747025675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35.651202547415217</v>
      </c>
      <c r="BB94">
        <f t="shared" si="1"/>
        <v>817.24837992663311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9.4029152638386737</v>
      </c>
      <c r="L95">
        <v>582.9513988059673</v>
      </c>
      <c r="M95">
        <v>27.946972114837923</v>
      </c>
      <c r="N95">
        <v>36.003555271803386</v>
      </c>
      <c r="O95">
        <v>0</v>
      </c>
      <c r="P95">
        <v>20.505934999258599</v>
      </c>
      <c r="Q95">
        <v>6.2782607293484896</v>
      </c>
      <c r="R95">
        <v>12.875029238383251</v>
      </c>
      <c r="S95">
        <v>8.0344660226948648</v>
      </c>
      <c r="T95">
        <v>0</v>
      </c>
      <c r="U95">
        <v>21.540196248368808</v>
      </c>
      <c r="V95">
        <v>4.3922397822882964</v>
      </c>
      <c r="W95">
        <v>10.738440545490434</v>
      </c>
      <c r="X95">
        <v>45.522954922028134</v>
      </c>
      <c r="Y95">
        <v>0</v>
      </c>
      <c r="Z95">
        <v>4.0453337808390728</v>
      </c>
      <c r="AA95">
        <v>0</v>
      </c>
      <c r="AB95">
        <v>4.1171140529117096</v>
      </c>
      <c r="AC95">
        <v>0</v>
      </c>
      <c r="AD95">
        <v>0</v>
      </c>
      <c r="AE95">
        <v>0</v>
      </c>
      <c r="AF95">
        <v>2.5178786875391359</v>
      </c>
      <c r="AG95">
        <v>12.72064251972448</v>
      </c>
      <c r="AH95">
        <v>0</v>
      </c>
      <c r="AI95">
        <v>5.1698282306407846</v>
      </c>
      <c r="AJ95">
        <v>0</v>
      </c>
      <c r="AK95">
        <v>7.9268429304946766</v>
      </c>
      <c r="AL95">
        <v>0</v>
      </c>
      <c r="AM95">
        <v>4.9310614629513676</v>
      </c>
      <c r="AN95">
        <v>0.83392254539762067</v>
      </c>
      <c r="AO95">
        <v>0</v>
      </c>
      <c r="AP95">
        <v>0.19767435858902108</v>
      </c>
      <c r="AQ95">
        <v>0</v>
      </c>
      <c r="AR95">
        <v>14.651048293466914</v>
      </c>
      <c r="AS95">
        <v>9.8443311747025675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35.661588154829424</v>
      </c>
      <c r="BB95">
        <f t="shared" si="1"/>
        <v>817.4864538267359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9.4029152638386737</v>
      </c>
      <c r="L96">
        <v>582.9513988059673</v>
      </c>
      <c r="M96">
        <v>27.946972114837923</v>
      </c>
      <c r="N96">
        <v>36.003555271803386</v>
      </c>
      <c r="O96">
        <v>0</v>
      </c>
      <c r="P96">
        <v>20.505934999258599</v>
      </c>
      <c r="Q96">
        <v>6.2782607293484896</v>
      </c>
      <c r="R96">
        <v>12.875029238383251</v>
      </c>
      <c r="S96">
        <v>8.0344660226948648</v>
      </c>
      <c r="T96">
        <v>0</v>
      </c>
      <c r="U96">
        <v>21.540196248368808</v>
      </c>
      <c r="V96">
        <v>4.3922397822882964</v>
      </c>
      <c r="W96">
        <v>10.739863564435254</v>
      </c>
      <c r="X96">
        <v>45.522954922028134</v>
      </c>
      <c r="Y96">
        <v>0</v>
      </c>
      <c r="Z96">
        <v>4.0453337808390728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2.5178786875391359</v>
      </c>
      <c r="AG96">
        <v>12.72064251972448</v>
      </c>
      <c r="AH96">
        <v>0</v>
      </c>
      <c r="AI96">
        <v>5.1698282306407846</v>
      </c>
      <c r="AJ96">
        <v>0</v>
      </c>
      <c r="AK96">
        <v>7.9268429304946766</v>
      </c>
      <c r="AL96">
        <v>0</v>
      </c>
      <c r="AM96">
        <v>4.9310614629513676</v>
      </c>
      <c r="AN96">
        <v>0.83392254539762067</v>
      </c>
      <c r="AO96">
        <v>0</v>
      </c>
      <c r="AP96">
        <v>0.19767435858902108</v>
      </c>
      <c r="AQ96">
        <v>0</v>
      </c>
      <c r="AR96">
        <v>14.651048293466914</v>
      </c>
      <c r="AS96">
        <v>9.8443311747025675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35.489552269609611</v>
      </c>
      <c r="BB96">
        <f t="shared" si="1"/>
        <v>813.54279867798891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9.4029152638386737</v>
      </c>
      <c r="L97">
        <v>582.9513988059673</v>
      </c>
      <c r="M97">
        <v>27.946972114837923</v>
      </c>
      <c r="N97">
        <v>36.003555271803386</v>
      </c>
      <c r="O97">
        <v>0</v>
      </c>
      <c r="P97">
        <v>20.744351513431507</v>
      </c>
      <c r="Q97">
        <v>6.2782607293484896</v>
      </c>
      <c r="R97">
        <v>12.875029238383251</v>
      </c>
      <c r="S97">
        <v>8.0344660226948648</v>
      </c>
      <c r="T97">
        <v>0</v>
      </c>
      <c r="U97">
        <v>21.540196248368808</v>
      </c>
      <c r="V97">
        <v>4.3922397822882964</v>
      </c>
      <c r="W97">
        <v>10.739863564435254</v>
      </c>
      <c r="X97">
        <v>45.522954922028134</v>
      </c>
      <c r="Y97">
        <v>0</v>
      </c>
      <c r="Z97">
        <v>4.0453337808390728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2.5178786875391359</v>
      </c>
      <c r="AG97">
        <v>12.72064251972448</v>
      </c>
      <c r="AH97">
        <v>0</v>
      </c>
      <c r="AI97">
        <v>1.1930375487372158</v>
      </c>
      <c r="AJ97">
        <v>0</v>
      </c>
      <c r="AK97">
        <v>7.9268429304946766</v>
      </c>
      <c r="AL97">
        <v>0</v>
      </c>
      <c r="AM97">
        <v>4.9310614629513676</v>
      </c>
      <c r="AN97">
        <v>0.83392254539762067</v>
      </c>
      <c r="AO97">
        <v>0</v>
      </c>
      <c r="AP97">
        <v>0.71162775495721131</v>
      </c>
      <c r="AQ97">
        <v>0</v>
      </c>
      <c r="AR97">
        <v>14.651048293466914</v>
      </c>
      <c r="AS97">
        <v>9.8443311747025675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35.354771481366662</v>
      </c>
      <c r="BB97">
        <f t="shared" si="1"/>
        <v>810.45315869486956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9.4029152638386737</v>
      </c>
      <c r="L98">
        <v>582.9513988059673</v>
      </c>
      <c r="M98">
        <v>27.946972114837923</v>
      </c>
      <c r="N98">
        <v>36.003555271803386</v>
      </c>
      <c r="O98">
        <v>0</v>
      </c>
      <c r="P98">
        <v>20.743662741621247</v>
      </c>
      <c r="Q98">
        <v>6.2782607293484896</v>
      </c>
      <c r="R98">
        <v>12.875029238383251</v>
      </c>
      <c r="S98">
        <v>8.0344660226948648</v>
      </c>
      <c r="T98">
        <v>0</v>
      </c>
      <c r="U98">
        <v>21.540196248368808</v>
      </c>
      <c r="V98">
        <v>4.3922397822882964</v>
      </c>
      <c r="W98">
        <v>10.739863564435254</v>
      </c>
      <c r="X98">
        <v>45.522954922028134</v>
      </c>
      <c r="Y98">
        <v>0</v>
      </c>
      <c r="Z98">
        <v>4.0453337808390728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2.5178786875391359</v>
      </c>
      <c r="AG98">
        <v>12.72064251972448</v>
      </c>
      <c r="AH98">
        <v>0</v>
      </c>
      <c r="AI98">
        <v>0</v>
      </c>
      <c r="AJ98">
        <v>0</v>
      </c>
      <c r="AK98">
        <v>7.9268429304946766</v>
      </c>
      <c r="AL98">
        <v>0</v>
      </c>
      <c r="AM98">
        <v>4.9310614629513676</v>
      </c>
      <c r="AN98">
        <v>0.83392254539762067</v>
      </c>
      <c r="AO98">
        <v>0</v>
      </c>
      <c r="AP98">
        <v>0.71162775495721131</v>
      </c>
      <c r="AQ98">
        <v>0</v>
      </c>
      <c r="AR98">
        <v>14.651048293466914</v>
      </c>
      <c r="AS98">
        <v>9.8443311747025675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35.304873721167787</v>
      </c>
      <c r="BB98">
        <f t="shared" si="1"/>
        <v>809.30933013452091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1.6707447176161306E-3</v>
      </c>
      <c r="E99">
        <f t="shared" si="2"/>
        <v>0</v>
      </c>
      <c r="F99">
        <f t="shared" si="2"/>
        <v>0</v>
      </c>
      <c r="G99">
        <f t="shared" si="2"/>
        <v>4.7108761327662981E-3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0.19987747082628987</v>
      </c>
      <c r="L99">
        <f t="shared" si="2"/>
        <v>12.527054466507202</v>
      </c>
      <c r="M99">
        <f t="shared" si="2"/>
        <v>0.67072733075611102</v>
      </c>
      <c r="N99">
        <f t="shared" si="2"/>
        <v>0.86408532652327952</v>
      </c>
      <c r="O99">
        <f t="shared" si="2"/>
        <v>0</v>
      </c>
      <c r="P99">
        <f t="shared" si="2"/>
        <v>0.49319209098682576</v>
      </c>
      <c r="Q99">
        <f t="shared" si="2"/>
        <v>0.13916181932655225</v>
      </c>
      <c r="R99">
        <f t="shared" si="2"/>
        <v>0.28688759886831861</v>
      </c>
      <c r="S99">
        <f t="shared" si="2"/>
        <v>0.17583114862124785</v>
      </c>
      <c r="T99">
        <f t="shared" si="2"/>
        <v>0</v>
      </c>
      <c r="U99">
        <f t="shared" si="2"/>
        <v>0.51696470996085175</v>
      </c>
      <c r="V99">
        <f t="shared" si="2"/>
        <v>0.10541375477491918</v>
      </c>
      <c r="W99">
        <f t="shared" si="2"/>
        <v>0.23660989550661182</v>
      </c>
      <c r="X99">
        <f t="shared" si="2"/>
        <v>1.0316860065101341</v>
      </c>
      <c r="Y99">
        <f t="shared" si="2"/>
        <v>0</v>
      </c>
      <c r="Z99">
        <f t="shared" si="2"/>
        <v>7.3321674777708332E-2</v>
      </c>
      <c r="AA99">
        <f t="shared" si="2"/>
        <v>3.0475504288248783E-2</v>
      </c>
      <c r="AB99">
        <f t="shared" si="2"/>
        <v>7.8983578341421334E-2</v>
      </c>
      <c r="AC99">
        <f t="shared" si="2"/>
        <v>4.7999804706324346E-2</v>
      </c>
      <c r="AD99">
        <f t="shared" si="2"/>
        <v>3.4644122182216651E-2</v>
      </c>
      <c r="AE99">
        <f t="shared" si="2"/>
        <v>0</v>
      </c>
      <c r="AF99">
        <f t="shared" si="2"/>
        <v>8.4318230540910033E-2</v>
      </c>
      <c r="AG99">
        <f t="shared" si="2"/>
        <v>0.30529542047338731</v>
      </c>
      <c r="AH99">
        <f t="shared" si="2"/>
        <v>0.22668917788561893</v>
      </c>
      <c r="AI99">
        <f t="shared" si="2"/>
        <v>1.6702522240659566E-2</v>
      </c>
      <c r="AJ99">
        <f t="shared" si="2"/>
        <v>0</v>
      </c>
      <c r="AK99">
        <f t="shared" si="2"/>
        <v>0.19024423033187216</v>
      </c>
      <c r="AL99">
        <f t="shared" si="2"/>
        <v>0</v>
      </c>
      <c r="AM99">
        <f t="shared" si="2"/>
        <v>9.1527836449723579E-2</v>
      </c>
      <c r="AN99">
        <f t="shared" si="2"/>
        <v>1.7221473357388876E-2</v>
      </c>
      <c r="AO99">
        <f t="shared" si="2"/>
        <v>0</v>
      </c>
      <c r="AP99">
        <f t="shared" si="2"/>
        <v>7.5511600658526466E-3</v>
      </c>
      <c r="AQ99">
        <f t="shared" si="2"/>
        <v>0.15368491089861211</v>
      </c>
      <c r="AR99">
        <f t="shared" si="2"/>
        <v>0.35243437293978264</v>
      </c>
      <c r="AS99">
        <f t="shared" si="2"/>
        <v>0.23699629439323747</v>
      </c>
      <c r="AT99">
        <f t="shared" si="2"/>
        <v>0</v>
      </c>
      <c r="AU99">
        <f t="shared" si="2"/>
        <v>0</v>
      </c>
      <c r="AV99">
        <f t="shared" si="2"/>
        <v>1.8433979056212847E-2</v>
      </c>
      <c r="AW99">
        <f t="shared" si="2"/>
        <v>0</v>
      </c>
      <c r="AX99">
        <f t="shared" si="2"/>
        <v>5.0296582372722004E-3</v>
      </c>
      <c r="AY99">
        <f t="shared" si="2"/>
        <v>0</v>
      </c>
      <c r="AZ99">
        <f t="shared" si="2"/>
        <v>0</v>
      </c>
      <c r="BA99">
        <f t="shared" si="2"/>
        <v>0.8036228565915392</v>
      </c>
      <c r="BB99">
        <f t="shared" si="1"/>
        <v>18.421804334593638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42" t="s">
        <v>189</v>
      </c>
      <c r="BB1" s="225" t="s">
        <v>142</v>
      </c>
    </row>
    <row r="2" spans="1:54">
      <c r="A2" s="225"/>
      <c r="AS2" s="20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2.6298941692423372</v>
      </c>
      <c r="L3">
        <v>2.1394052302265218</v>
      </c>
      <c r="M3">
        <v>2.3689180993533263</v>
      </c>
      <c r="N3">
        <v>2.5150309624651062</v>
      </c>
      <c r="O3">
        <v>2.7967777370415563</v>
      </c>
      <c r="P3">
        <v>2.3374424916825545</v>
      </c>
      <c r="Q3">
        <v>0.36501515868305168</v>
      </c>
      <c r="R3">
        <v>1.1268258976867027</v>
      </c>
      <c r="S3">
        <v>0.58432480165053569</v>
      </c>
      <c r="T3">
        <v>0.56333124608641205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0.17517864370695055</v>
      </c>
      <c r="AG3">
        <v>1.1637853243581715</v>
      </c>
      <c r="AH3">
        <v>0</v>
      </c>
      <c r="AI3">
        <v>0</v>
      </c>
      <c r="AJ3">
        <v>0</v>
      </c>
      <c r="AK3">
        <v>0.61097788353162163</v>
      </c>
      <c r="AL3">
        <v>0</v>
      </c>
      <c r="AM3">
        <v>0.24933128490920475</v>
      </c>
      <c r="AN3">
        <v>1.1136071279482365E-2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90.877787518263432</v>
      </c>
      <c r="BA3">
        <v>4.6195337933429776</v>
      </c>
      <c r="BB3">
        <f>SUM(B3:AZ3)-BA3</f>
        <v>105.89562872682399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2.6298941692423372</v>
      </c>
      <c r="L4">
        <v>2.1394052302265218</v>
      </c>
      <c r="M4">
        <v>2.3689180993533263</v>
      </c>
      <c r="N4">
        <v>2.5150309624651062</v>
      </c>
      <c r="O4">
        <v>2.7967777370415563</v>
      </c>
      <c r="P4">
        <v>2.3374424916825545</v>
      </c>
      <c r="Q4">
        <v>0.36501515868305168</v>
      </c>
      <c r="R4">
        <v>1.1268258976867027</v>
      </c>
      <c r="S4">
        <v>0.58432480165053569</v>
      </c>
      <c r="T4">
        <v>0.56333124608641205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0.17517864370695055</v>
      </c>
      <c r="AG4">
        <v>1.1637853243581715</v>
      </c>
      <c r="AH4">
        <v>0</v>
      </c>
      <c r="AI4">
        <v>0</v>
      </c>
      <c r="AJ4">
        <v>0</v>
      </c>
      <c r="AK4">
        <v>0.61097788353162163</v>
      </c>
      <c r="AL4">
        <v>0</v>
      </c>
      <c r="AM4">
        <v>0.24933128490920475</v>
      </c>
      <c r="AN4">
        <v>1.1136071279482365E-2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90.877787518263432</v>
      </c>
      <c r="BA4">
        <v>4.6195337933429776</v>
      </c>
      <c r="BB4">
        <f t="shared" ref="BB4:BB67" si="0">SUM(B4:AZ4)-BA4</f>
        <v>105.89562872682399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2.6298941692423372</v>
      </c>
      <c r="L5">
        <v>2.1394052302265218</v>
      </c>
      <c r="M5">
        <v>2.3689180993533263</v>
      </c>
      <c r="N5">
        <v>2.5150309624651062</v>
      </c>
      <c r="O5">
        <v>2.7967777370415563</v>
      </c>
      <c r="P5">
        <v>2.3374424916825545</v>
      </c>
      <c r="Q5">
        <v>0.36501515868305168</v>
      </c>
      <c r="R5">
        <v>1.1268258976867027</v>
      </c>
      <c r="S5">
        <v>0.58432480165053569</v>
      </c>
      <c r="T5">
        <v>0.56333124608641205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0.17517864370695055</v>
      </c>
      <c r="AG5">
        <v>1.1637853243581715</v>
      </c>
      <c r="AH5">
        <v>0</v>
      </c>
      <c r="AI5">
        <v>0</v>
      </c>
      <c r="AJ5">
        <v>0</v>
      </c>
      <c r="AK5">
        <v>0.61097788353162163</v>
      </c>
      <c r="AL5">
        <v>0</v>
      </c>
      <c r="AM5">
        <v>0.24933128490920475</v>
      </c>
      <c r="AN5">
        <v>1.1136071279482365E-2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90.899495929868507</v>
      </c>
      <c r="BA5">
        <v>4.6204412049480617</v>
      </c>
      <c r="BB5">
        <f t="shared" si="0"/>
        <v>105.91642972682398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2.6298941692423372</v>
      </c>
      <c r="L6">
        <v>2.1394052302265218</v>
      </c>
      <c r="M6">
        <v>2.3689180993533263</v>
      </c>
      <c r="N6">
        <v>2.5150309624651062</v>
      </c>
      <c r="O6">
        <v>2.7967777370415563</v>
      </c>
      <c r="P6">
        <v>2.3374424916825545</v>
      </c>
      <c r="Q6">
        <v>0.36501515868305168</v>
      </c>
      <c r="R6">
        <v>1.1268258976867027</v>
      </c>
      <c r="S6">
        <v>0.58432480165053569</v>
      </c>
      <c r="T6">
        <v>0.56333124608641205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0.17517864370695055</v>
      </c>
      <c r="AG6">
        <v>1.1637853243581715</v>
      </c>
      <c r="AH6">
        <v>0</v>
      </c>
      <c r="AI6">
        <v>0</v>
      </c>
      <c r="AJ6">
        <v>0</v>
      </c>
      <c r="AK6">
        <v>0.61097788353162163</v>
      </c>
      <c r="AL6">
        <v>0</v>
      </c>
      <c r="AM6">
        <v>0.24933128490920475</v>
      </c>
      <c r="AN6">
        <v>1.1136071279482365E-2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90.899495929868507</v>
      </c>
      <c r="BA6">
        <v>4.6204412049480617</v>
      </c>
      <c r="BB6">
        <f t="shared" si="0"/>
        <v>105.91642972682398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2.6298941692423372</v>
      </c>
      <c r="L7">
        <v>2.1394052302265218</v>
      </c>
      <c r="M7">
        <v>2.3689180993533263</v>
      </c>
      <c r="N7">
        <v>2.5150309624651062</v>
      </c>
      <c r="O7">
        <v>2.7967777370415563</v>
      </c>
      <c r="P7">
        <v>2.3374424916825545</v>
      </c>
      <c r="Q7">
        <v>0.36501515868305168</v>
      </c>
      <c r="R7">
        <v>1.1268258976867027</v>
      </c>
      <c r="S7">
        <v>0.58432480165053569</v>
      </c>
      <c r="T7">
        <v>0.56333124608641205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0.17517864370695055</v>
      </c>
      <c r="AG7">
        <v>1.1637853243581715</v>
      </c>
      <c r="AH7">
        <v>0</v>
      </c>
      <c r="AI7">
        <v>0</v>
      </c>
      <c r="AJ7">
        <v>0</v>
      </c>
      <c r="AK7">
        <v>0.61097788353162163</v>
      </c>
      <c r="AL7">
        <v>0</v>
      </c>
      <c r="AM7">
        <v>0.24933128490920475</v>
      </c>
      <c r="AN7">
        <v>1.1136071279482365E-2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90.899495929868507</v>
      </c>
      <c r="BA7">
        <v>4.6204412049480617</v>
      </c>
      <c r="BB7">
        <f t="shared" si="0"/>
        <v>105.91642972682398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2.6299490575014408</v>
      </c>
      <c r="L8">
        <v>2.139406349422039</v>
      </c>
      <c r="M8">
        <v>2.3689180993533263</v>
      </c>
      <c r="N8">
        <v>2.5150309624651062</v>
      </c>
      <c r="O8">
        <v>2.7967777370415563</v>
      </c>
      <c r="P8">
        <v>2.3374424916825545</v>
      </c>
      <c r="Q8">
        <v>0.36557265454085502</v>
      </c>
      <c r="R8">
        <v>1.1267312497340281</v>
      </c>
      <c r="S8">
        <v>0.60529783853985486</v>
      </c>
      <c r="T8">
        <v>0.56333124608641205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0.17517864370695055</v>
      </c>
      <c r="AG8">
        <v>1.1637853243581715</v>
      </c>
      <c r="AH8">
        <v>0</v>
      </c>
      <c r="AI8">
        <v>0</v>
      </c>
      <c r="AJ8">
        <v>0</v>
      </c>
      <c r="AK8">
        <v>0.61097788353162163</v>
      </c>
      <c r="AL8">
        <v>0</v>
      </c>
      <c r="AM8">
        <v>0.24933128490920475</v>
      </c>
      <c r="AN8">
        <v>1.1136071279482365E-2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90.899495929868507</v>
      </c>
      <c r="BA8">
        <v>4.6213395660440719</v>
      </c>
      <c r="BB8">
        <f t="shared" si="0"/>
        <v>105.93702325797705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2.6299490575014408</v>
      </c>
      <c r="L9">
        <v>2.1393873842769513</v>
      </c>
      <c r="M9">
        <v>2.3689180993533263</v>
      </c>
      <c r="N9">
        <v>2.5150309624651062</v>
      </c>
      <c r="O9">
        <v>2.7967777370415563</v>
      </c>
      <c r="P9">
        <v>2.3374424916825545</v>
      </c>
      <c r="Q9">
        <v>0.36557265454085502</v>
      </c>
      <c r="R9">
        <v>1.1267312497340281</v>
      </c>
      <c r="S9">
        <v>0.58447317593727677</v>
      </c>
      <c r="T9">
        <v>0.56333124608641205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0.17517864370695055</v>
      </c>
      <c r="AG9">
        <v>1.1637853243581715</v>
      </c>
      <c r="AH9">
        <v>0</v>
      </c>
      <c r="AI9">
        <v>0</v>
      </c>
      <c r="AJ9">
        <v>0</v>
      </c>
      <c r="AK9">
        <v>0.61097788353162163</v>
      </c>
      <c r="AL9">
        <v>0</v>
      </c>
      <c r="AM9">
        <v>0.24933128490920475</v>
      </c>
      <c r="AN9">
        <v>1.1136071279482365E-2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90.899495929868507</v>
      </c>
      <c r="BA9">
        <v>4.6204683024042197</v>
      </c>
      <c r="BB9">
        <f t="shared" si="0"/>
        <v>105.91705089386923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2.6299013432247622</v>
      </c>
      <c r="L10">
        <v>2.1394167467333838</v>
      </c>
      <c r="M10">
        <v>2.3689180993533263</v>
      </c>
      <c r="N10">
        <v>2.5150309624651062</v>
      </c>
      <c r="O10">
        <v>2.7967777370415563</v>
      </c>
      <c r="P10">
        <v>2.3374424916825545</v>
      </c>
      <c r="Q10">
        <v>0.36501515868305168</v>
      </c>
      <c r="R10">
        <v>1.1268258976867027</v>
      </c>
      <c r="S10">
        <v>0.44879190295183752</v>
      </c>
      <c r="T10">
        <v>0.56333124608641205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0.17517864370695055</v>
      </c>
      <c r="AG10">
        <v>1.1637853243581715</v>
      </c>
      <c r="AH10">
        <v>0</v>
      </c>
      <c r="AI10">
        <v>0</v>
      </c>
      <c r="AJ10">
        <v>0</v>
      </c>
      <c r="AK10">
        <v>0.61097788353162163</v>
      </c>
      <c r="AL10">
        <v>0</v>
      </c>
      <c r="AM10">
        <v>0.24933128490920475</v>
      </c>
      <c r="AN10">
        <v>1.1136071279482365E-2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90.899495929868507</v>
      </c>
      <c r="BA10">
        <v>4.6147767110449074</v>
      </c>
      <c r="BB10">
        <f t="shared" si="0"/>
        <v>105.78658001251772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2.6299221505376913</v>
      </c>
      <c r="L11">
        <v>2.1393888051270467</v>
      </c>
      <c r="M11">
        <v>2.3689180993533263</v>
      </c>
      <c r="N11">
        <v>2.5150309624651062</v>
      </c>
      <c r="O11">
        <v>2.7967777370415563</v>
      </c>
      <c r="P11">
        <v>2.3374424916825545</v>
      </c>
      <c r="Q11">
        <v>0.36501515868305168</v>
      </c>
      <c r="R11">
        <v>1.1268258976867027</v>
      </c>
      <c r="S11">
        <v>0.58432480165053569</v>
      </c>
      <c r="T11">
        <v>0.56333124608641205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0.17517864370695055</v>
      </c>
      <c r="AG11">
        <v>1.1637853243581715</v>
      </c>
      <c r="AH11">
        <v>0</v>
      </c>
      <c r="AI11">
        <v>0</v>
      </c>
      <c r="AJ11">
        <v>0</v>
      </c>
      <c r="AK11">
        <v>0.61097788353162163</v>
      </c>
      <c r="AL11">
        <v>0</v>
      </c>
      <c r="AM11">
        <v>0.24933128490920475</v>
      </c>
      <c r="AN11">
        <v>1.1136071279482365E-2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90.899495929868507</v>
      </c>
      <c r="BA11">
        <v>4.6204416879970491</v>
      </c>
      <c r="BB11">
        <f t="shared" si="0"/>
        <v>105.91644079997087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2.6299241004436218</v>
      </c>
      <c r="L12">
        <v>2.1393888051270467</v>
      </c>
      <c r="M12">
        <v>2.3689180993533263</v>
      </c>
      <c r="N12">
        <v>2.5150309624651062</v>
      </c>
      <c r="O12">
        <v>2.7967777370415563</v>
      </c>
      <c r="P12">
        <v>2.3374424916825545</v>
      </c>
      <c r="Q12">
        <v>0.36501515868305168</v>
      </c>
      <c r="R12">
        <v>1.1268258976867027</v>
      </c>
      <c r="S12">
        <v>0.58432480165053569</v>
      </c>
      <c r="T12">
        <v>0.56333124608641205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0.17517864370695055</v>
      </c>
      <c r="AG12">
        <v>1.1637853243581715</v>
      </c>
      <c r="AH12">
        <v>0</v>
      </c>
      <c r="AI12">
        <v>0</v>
      </c>
      <c r="AJ12">
        <v>0</v>
      </c>
      <c r="AK12">
        <v>0.61097788353162163</v>
      </c>
      <c r="AL12">
        <v>0</v>
      </c>
      <c r="AM12">
        <v>0.24933128490920475</v>
      </c>
      <c r="AN12">
        <v>1.1136071279482365E-2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90.899495929868507</v>
      </c>
      <c r="BA12">
        <v>4.6204417695031168</v>
      </c>
      <c r="BB12">
        <f t="shared" si="0"/>
        <v>105.91644266837073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2.6298942832361543</v>
      </c>
      <c r="L13">
        <v>2.1393888051270467</v>
      </c>
      <c r="M13">
        <v>2.3689180993533263</v>
      </c>
      <c r="N13">
        <v>2.5150309624651062</v>
      </c>
      <c r="O13">
        <v>2.7967777370415563</v>
      </c>
      <c r="P13">
        <v>2.3374424916825545</v>
      </c>
      <c r="Q13">
        <v>0.36501515868305168</v>
      </c>
      <c r="R13">
        <v>1.1268258976867027</v>
      </c>
      <c r="S13">
        <v>0.58432480165053569</v>
      </c>
      <c r="T13">
        <v>0.56333124608641205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0.17517864370695055</v>
      </c>
      <c r="AG13">
        <v>1.1637853243581715</v>
      </c>
      <c r="AH13">
        <v>0</v>
      </c>
      <c r="AI13">
        <v>0</v>
      </c>
      <c r="AJ13">
        <v>0</v>
      </c>
      <c r="AK13">
        <v>0.61097788353162163</v>
      </c>
      <c r="AL13">
        <v>0</v>
      </c>
      <c r="AM13">
        <v>0.24933128490920475</v>
      </c>
      <c r="AN13">
        <v>1.1136071279482365E-2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90.87862346065539</v>
      </c>
      <c r="BA13">
        <v>4.6195680539307382</v>
      </c>
      <c r="BB13">
        <f t="shared" si="0"/>
        <v>105.89641409752254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2.6299202290330275</v>
      </c>
      <c r="L14">
        <v>2.1393888051270467</v>
      </c>
      <c r="M14">
        <v>2.3689180993533263</v>
      </c>
      <c r="N14">
        <v>2.5150309624651062</v>
      </c>
      <c r="O14">
        <v>2.7967777370415563</v>
      </c>
      <c r="P14">
        <v>2.3374424916825545</v>
      </c>
      <c r="Q14">
        <v>0.36501515868305168</v>
      </c>
      <c r="R14">
        <v>1.1268258976867027</v>
      </c>
      <c r="S14">
        <v>0.58432480165053569</v>
      </c>
      <c r="T14">
        <v>0.56333124608641205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0.17517864370695055</v>
      </c>
      <c r="AG14">
        <v>1.1637853243581715</v>
      </c>
      <c r="AH14">
        <v>0</v>
      </c>
      <c r="AI14">
        <v>0</v>
      </c>
      <c r="AJ14">
        <v>0</v>
      </c>
      <c r="AK14">
        <v>0.61097788353162163</v>
      </c>
      <c r="AL14">
        <v>0</v>
      </c>
      <c r="AM14">
        <v>0.24933128490920475</v>
      </c>
      <c r="AN14">
        <v>1.1136071279482365E-2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90.87862346065539</v>
      </c>
      <c r="BA14">
        <v>4.6195691384650477</v>
      </c>
      <c r="BB14">
        <f t="shared" si="0"/>
        <v>105.89643895878508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2.7238634556074088</v>
      </c>
      <c r="L15">
        <v>2.1393888051270467</v>
      </c>
      <c r="M15">
        <v>2.3689180993533263</v>
      </c>
      <c r="N15">
        <v>2.5150309624651062</v>
      </c>
      <c r="O15">
        <v>2.7967777370415563</v>
      </c>
      <c r="P15">
        <v>2.3374424916825545</v>
      </c>
      <c r="Q15">
        <v>0.36501515868305168</v>
      </c>
      <c r="R15">
        <v>1.1268258976867027</v>
      </c>
      <c r="S15">
        <v>0.58432480165053569</v>
      </c>
      <c r="T15">
        <v>0.56333124608641205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0.17517864370695055</v>
      </c>
      <c r="AG15">
        <v>1.1637853243581715</v>
      </c>
      <c r="AH15">
        <v>0</v>
      </c>
      <c r="AI15">
        <v>0</v>
      </c>
      <c r="AJ15">
        <v>0</v>
      </c>
      <c r="AK15">
        <v>0.61097788353162163</v>
      </c>
      <c r="AL15">
        <v>0</v>
      </c>
      <c r="AM15">
        <v>0.37324139782926324</v>
      </c>
      <c r="AN15">
        <v>1.1136071279482365E-2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90.900331872260494</v>
      </c>
      <c r="BA15">
        <v>4.6295828196610129</v>
      </c>
      <c r="BB15">
        <f t="shared" si="0"/>
        <v>106.12598702868868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2.6299161742354977</v>
      </c>
      <c r="L16">
        <v>2.1393888051270467</v>
      </c>
      <c r="M16">
        <v>2.3689180993533263</v>
      </c>
      <c r="N16">
        <v>2.5150309624651062</v>
      </c>
      <c r="O16">
        <v>2.7967777370415563</v>
      </c>
      <c r="P16">
        <v>2.3374424916825545</v>
      </c>
      <c r="Q16">
        <v>0.36501515868305168</v>
      </c>
      <c r="R16">
        <v>1.1268258976867027</v>
      </c>
      <c r="S16">
        <v>0.58432480165053569</v>
      </c>
      <c r="T16">
        <v>0.56333124608641205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0.17517864370695055</v>
      </c>
      <c r="AG16">
        <v>1.1637853243581715</v>
      </c>
      <c r="AH16">
        <v>0</v>
      </c>
      <c r="AI16">
        <v>0</v>
      </c>
      <c r="AJ16">
        <v>0</v>
      </c>
      <c r="AK16">
        <v>0.61097788353162163</v>
      </c>
      <c r="AL16">
        <v>0</v>
      </c>
      <c r="AM16">
        <v>0.37324139782926324</v>
      </c>
      <c r="AN16">
        <v>1.1136071279482365E-2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90.900331872260494</v>
      </c>
      <c r="BA16">
        <v>4.6256558232996676</v>
      </c>
      <c r="BB16">
        <f t="shared" si="0"/>
        <v>106.03596674367812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2.5986532171738292</v>
      </c>
      <c r="L17">
        <v>2.1393888051270467</v>
      </c>
      <c r="M17">
        <v>2.3689180993533263</v>
      </c>
      <c r="N17">
        <v>2.5150309624651062</v>
      </c>
      <c r="O17">
        <v>2.7967777370415563</v>
      </c>
      <c r="P17">
        <v>2.3374424916825545</v>
      </c>
      <c r="Q17">
        <v>0.36501515868305168</v>
      </c>
      <c r="R17">
        <v>1.1268258976867027</v>
      </c>
      <c r="S17">
        <v>0.58432480165053569</v>
      </c>
      <c r="T17">
        <v>0.56333124608641205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0.17517864370695055</v>
      </c>
      <c r="AG17">
        <v>1.1637853243581715</v>
      </c>
      <c r="AH17">
        <v>0</v>
      </c>
      <c r="AI17">
        <v>0</v>
      </c>
      <c r="AJ17">
        <v>0</v>
      </c>
      <c r="AK17">
        <v>0.61097788353162163</v>
      </c>
      <c r="AL17">
        <v>0</v>
      </c>
      <c r="AM17">
        <v>0.37324139782926324</v>
      </c>
      <c r="AN17">
        <v>1.1136071279482365E-2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90.900331872260494</v>
      </c>
      <c r="BA17">
        <v>4.6243490316944893</v>
      </c>
      <c r="BB17">
        <f t="shared" si="0"/>
        <v>106.00601057822162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2.6299318467591539</v>
      </c>
      <c r="L18">
        <v>2.1394123359104822</v>
      </c>
      <c r="M18">
        <v>2.3689180993533263</v>
      </c>
      <c r="N18">
        <v>2.5150309624651062</v>
      </c>
      <c r="O18">
        <v>2.7967777370415563</v>
      </c>
      <c r="P18">
        <v>2.3374424916825545</v>
      </c>
      <c r="Q18">
        <v>0.36501515868305168</v>
      </c>
      <c r="R18">
        <v>1.1268258976867027</v>
      </c>
      <c r="S18">
        <v>0.58432480165053569</v>
      </c>
      <c r="T18">
        <v>0.56333124608641205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0.17517864370695055</v>
      </c>
      <c r="AG18">
        <v>1.1637853243581715</v>
      </c>
      <c r="AH18">
        <v>0</v>
      </c>
      <c r="AI18">
        <v>0</v>
      </c>
      <c r="AJ18">
        <v>0</v>
      </c>
      <c r="AK18">
        <v>0.61097788353162163</v>
      </c>
      <c r="AL18">
        <v>0</v>
      </c>
      <c r="AM18">
        <v>0.37324139782926324</v>
      </c>
      <c r="AN18">
        <v>1.1136071279482365E-2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90.900331872260494</v>
      </c>
      <c r="BA18">
        <v>4.6256574619979034</v>
      </c>
      <c r="BB18">
        <f t="shared" si="0"/>
        <v>106.03600430828696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2.6299077412077936</v>
      </c>
      <c r="L19">
        <v>2.1393893180352572</v>
      </c>
      <c r="M19">
        <v>2.3689180993533263</v>
      </c>
      <c r="N19">
        <v>2.5150309624651062</v>
      </c>
      <c r="O19">
        <v>2.7967777370415563</v>
      </c>
      <c r="P19">
        <v>2.3374424916825545</v>
      </c>
      <c r="Q19">
        <v>0.36501515868305168</v>
      </c>
      <c r="R19">
        <v>1.1268258976867027</v>
      </c>
      <c r="S19">
        <v>0.58432480165053569</v>
      </c>
      <c r="T19">
        <v>0.56333124608641205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0.17517864370695055</v>
      </c>
      <c r="AG19">
        <v>1.1637853243581715</v>
      </c>
      <c r="AH19">
        <v>0</v>
      </c>
      <c r="AI19">
        <v>0</v>
      </c>
      <c r="AJ19">
        <v>0</v>
      </c>
      <c r="AK19">
        <v>0.61097788353162163</v>
      </c>
      <c r="AL19">
        <v>0</v>
      </c>
      <c r="AM19">
        <v>0.37324139782926324</v>
      </c>
      <c r="AN19">
        <v>1.1136071279482365E-2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0.46972036227965308</v>
      </c>
      <c r="AW19">
        <v>0</v>
      </c>
      <c r="AX19">
        <v>0</v>
      </c>
      <c r="AY19">
        <v>0</v>
      </c>
      <c r="AZ19">
        <v>90.900331872260494</v>
      </c>
      <c r="BA19">
        <v>4.6452898033819618</v>
      </c>
      <c r="BB19">
        <f t="shared" si="0"/>
        <v>106.48604520575599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2.6299208623016441</v>
      </c>
      <c r="L20">
        <v>2.1394080712194121</v>
      </c>
      <c r="M20">
        <v>2.3689180993533263</v>
      </c>
      <c r="N20">
        <v>2.5150309624651062</v>
      </c>
      <c r="O20">
        <v>2.7967777370415563</v>
      </c>
      <c r="P20">
        <v>2.3374424916825545</v>
      </c>
      <c r="Q20">
        <v>0.36501515868305168</v>
      </c>
      <c r="R20">
        <v>1.1268258976867027</v>
      </c>
      <c r="S20">
        <v>0.58432480165053569</v>
      </c>
      <c r="T20">
        <v>0.56333124608641205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0.17517864370695055</v>
      </c>
      <c r="AG20">
        <v>1.1637853243581715</v>
      </c>
      <c r="AH20">
        <v>0</v>
      </c>
      <c r="AI20">
        <v>0</v>
      </c>
      <c r="AJ20">
        <v>0</v>
      </c>
      <c r="AK20">
        <v>0.61097788353162163</v>
      </c>
      <c r="AL20">
        <v>0</v>
      </c>
      <c r="AM20">
        <v>0.37324139782926324</v>
      </c>
      <c r="AN20">
        <v>1.1136071279482365E-2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0.46972036227965308</v>
      </c>
      <c r="AW20">
        <v>0</v>
      </c>
      <c r="AX20">
        <v>0</v>
      </c>
      <c r="AY20">
        <v>0</v>
      </c>
      <c r="AZ20">
        <v>90.900331872260494</v>
      </c>
      <c r="BA20">
        <v>4.6452911357267821</v>
      </c>
      <c r="BB20">
        <f t="shared" si="0"/>
        <v>106.48607574768917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2.6299240768531487</v>
      </c>
      <c r="L21">
        <v>2.1394099018461112</v>
      </c>
      <c r="M21">
        <v>2.3689180993533263</v>
      </c>
      <c r="N21">
        <v>2.5150309624651062</v>
      </c>
      <c r="O21">
        <v>2.7967777370415563</v>
      </c>
      <c r="P21">
        <v>2.3374424916825545</v>
      </c>
      <c r="Q21">
        <v>0.36501515868305168</v>
      </c>
      <c r="R21">
        <v>1.1268258976867027</v>
      </c>
      <c r="S21">
        <v>0.58432480165053569</v>
      </c>
      <c r="T21">
        <v>0.56333124608641205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0.17517864370695055</v>
      </c>
      <c r="AG21">
        <v>1.1637853243581715</v>
      </c>
      <c r="AH21">
        <v>0</v>
      </c>
      <c r="AI21">
        <v>0</v>
      </c>
      <c r="AJ21">
        <v>0</v>
      </c>
      <c r="AK21">
        <v>0.61097788353162163</v>
      </c>
      <c r="AL21">
        <v>0</v>
      </c>
      <c r="AM21">
        <v>0.37324139782926324</v>
      </c>
      <c r="AN21">
        <v>1.1136071279482365E-2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0.46972036227965308</v>
      </c>
      <c r="AW21">
        <v>0</v>
      </c>
      <c r="AX21">
        <v>0</v>
      </c>
      <c r="AY21">
        <v>0</v>
      </c>
      <c r="AZ21">
        <v>90.900331872260494</v>
      </c>
      <c r="BA21">
        <v>4.645291346615231</v>
      </c>
      <c r="BB21">
        <f t="shared" si="0"/>
        <v>106.48608058197891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2.629903435806757</v>
      </c>
      <c r="L22">
        <v>2.1394099018461112</v>
      </c>
      <c r="M22">
        <v>2.3689180993533263</v>
      </c>
      <c r="N22">
        <v>2.5150309624651062</v>
      </c>
      <c r="O22">
        <v>2.7967777370415563</v>
      </c>
      <c r="P22">
        <v>2.3374424916825545</v>
      </c>
      <c r="Q22">
        <v>0.36501515868305168</v>
      </c>
      <c r="R22">
        <v>1.1268258976867027</v>
      </c>
      <c r="S22">
        <v>0.58432480165053569</v>
      </c>
      <c r="T22">
        <v>0.56333124608641205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0.17517864370695055</v>
      </c>
      <c r="AG22">
        <v>1.1637853243581715</v>
      </c>
      <c r="AH22">
        <v>0.34592646649968689</v>
      </c>
      <c r="AI22">
        <v>0</v>
      </c>
      <c r="AJ22">
        <v>0</v>
      </c>
      <c r="AK22">
        <v>0.61097788353162163</v>
      </c>
      <c r="AL22">
        <v>0</v>
      </c>
      <c r="AM22">
        <v>0.37324139782926324</v>
      </c>
      <c r="AN22">
        <v>1.1136071279482365E-2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0.46972036227965308</v>
      </c>
      <c r="AW22">
        <v>0</v>
      </c>
      <c r="AX22">
        <v>0</v>
      </c>
      <c r="AY22">
        <v>0</v>
      </c>
      <c r="AZ22">
        <v>91.026213734084749</v>
      </c>
      <c r="BA22">
        <v>4.6650120719434307</v>
      </c>
      <c r="BB22">
        <f t="shared" si="0"/>
        <v>106.93814754392827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2.6298941692423372</v>
      </c>
      <c r="L23">
        <v>2.1394052302265218</v>
      </c>
      <c r="M23">
        <v>2.3689180993533263</v>
      </c>
      <c r="N23">
        <v>2.5150309624651062</v>
      </c>
      <c r="O23">
        <v>2.7967777370415563</v>
      </c>
      <c r="P23">
        <v>2.3374424916825545</v>
      </c>
      <c r="Q23">
        <v>0.36501515868305168</v>
      </c>
      <c r="R23">
        <v>1.1268258976867027</v>
      </c>
      <c r="S23">
        <v>0.58432480165053569</v>
      </c>
      <c r="T23">
        <v>0.56333124608641205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0.17517864370695055</v>
      </c>
      <c r="AG23">
        <v>1.1637853243581715</v>
      </c>
      <c r="AH23">
        <v>0.46801814276768933</v>
      </c>
      <c r="AI23">
        <v>0</v>
      </c>
      <c r="AJ23">
        <v>0</v>
      </c>
      <c r="AK23">
        <v>0.61097788353162163</v>
      </c>
      <c r="AL23">
        <v>0</v>
      </c>
      <c r="AM23">
        <v>0.37324139782926324</v>
      </c>
      <c r="AN23">
        <v>1.1136071279482365E-2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0.46972036227965308</v>
      </c>
      <c r="AW23">
        <v>0</v>
      </c>
      <c r="AX23">
        <v>0</v>
      </c>
      <c r="AY23">
        <v>0</v>
      </c>
      <c r="AZ23">
        <v>91.095812982675852</v>
      </c>
      <c r="BA23">
        <v>4.6730241699864514</v>
      </c>
      <c r="BB23">
        <f t="shared" si="0"/>
        <v>107.12181243256035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2.6298941692423372</v>
      </c>
      <c r="L24">
        <v>2.1394052302265218</v>
      </c>
      <c r="M24">
        <v>2.3689180993533263</v>
      </c>
      <c r="N24">
        <v>2.5150309624651062</v>
      </c>
      <c r="O24">
        <v>2.7967777370415563</v>
      </c>
      <c r="P24">
        <v>2.3374424916825545</v>
      </c>
      <c r="Q24">
        <v>0.36501515868305168</v>
      </c>
      <c r="R24">
        <v>1.1268258976867027</v>
      </c>
      <c r="S24">
        <v>0.58432480165053569</v>
      </c>
      <c r="T24">
        <v>0.56333124608641205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0.17517864370695055</v>
      </c>
      <c r="AG24">
        <v>1.1637853243581715</v>
      </c>
      <c r="AH24">
        <v>0.81394460926737611</v>
      </c>
      <c r="AI24">
        <v>0</v>
      </c>
      <c r="AJ24">
        <v>0</v>
      </c>
      <c r="AK24">
        <v>0.61097788353162163</v>
      </c>
      <c r="AL24">
        <v>0</v>
      </c>
      <c r="AM24">
        <v>0.37324139782926324</v>
      </c>
      <c r="AN24">
        <v>1.1136071279482365E-2</v>
      </c>
      <c r="AO24">
        <v>0</v>
      </c>
      <c r="AP24">
        <v>0</v>
      </c>
      <c r="AQ24">
        <v>0.40905315424754751</v>
      </c>
      <c r="AR24">
        <v>0</v>
      </c>
      <c r="AS24">
        <v>0</v>
      </c>
      <c r="AT24">
        <v>0</v>
      </c>
      <c r="AU24">
        <v>0</v>
      </c>
      <c r="AV24">
        <v>0.46972036227965308</v>
      </c>
      <c r="AW24">
        <v>0</v>
      </c>
      <c r="AX24">
        <v>0</v>
      </c>
      <c r="AY24">
        <v>0</v>
      </c>
      <c r="AZ24">
        <v>91.224492798998114</v>
      </c>
      <c r="BA24">
        <v>4.7099611344559493</v>
      </c>
      <c r="BB24">
        <f t="shared" si="0"/>
        <v>107.96853490516034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2.6298941692423372</v>
      </c>
      <c r="L25">
        <v>2.1394052302265218</v>
      </c>
      <c r="M25">
        <v>2.3689180993533263</v>
      </c>
      <c r="N25">
        <v>2.5150309624651062</v>
      </c>
      <c r="O25">
        <v>2.7967777370415563</v>
      </c>
      <c r="P25">
        <v>2.3374424916825545</v>
      </c>
      <c r="Q25">
        <v>0.36501515868305168</v>
      </c>
      <c r="R25">
        <v>1.1268258976867027</v>
      </c>
      <c r="S25">
        <v>0.58432480165053569</v>
      </c>
      <c r="T25">
        <v>0.56333124608641205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9.4231352536005009E-2</v>
      </c>
      <c r="AC25">
        <v>0.23193925380922559</v>
      </c>
      <c r="AD25">
        <v>0</v>
      </c>
      <c r="AE25">
        <v>0</v>
      </c>
      <c r="AF25">
        <v>0.17517864370695055</v>
      </c>
      <c r="AG25">
        <v>1.1637853243581715</v>
      </c>
      <c r="AH25">
        <v>1.3714966681277392</v>
      </c>
      <c r="AI25">
        <v>0</v>
      </c>
      <c r="AJ25">
        <v>0</v>
      </c>
      <c r="AK25">
        <v>0.61097788353162163</v>
      </c>
      <c r="AL25">
        <v>0</v>
      </c>
      <c r="AM25">
        <v>0.37324139782926324</v>
      </c>
      <c r="AN25">
        <v>1.1136071279482365E-2</v>
      </c>
      <c r="AO25">
        <v>0</v>
      </c>
      <c r="AP25">
        <v>0</v>
      </c>
      <c r="AQ25">
        <v>0.83446843080776456</v>
      </c>
      <c r="AR25">
        <v>0</v>
      </c>
      <c r="AS25">
        <v>0</v>
      </c>
      <c r="AT25">
        <v>0</v>
      </c>
      <c r="AU25">
        <v>0</v>
      </c>
      <c r="AV25">
        <v>0.46972036227965308</v>
      </c>
      <c r="AW25">
        <v>0</v>
      </c>
      <c r="AX25">
        <v>0</v>
      </c>
      <c r="AY25">
        <v>0</v>
      </c>
      <c r="AZ25">
        <v>91.437091421415161</v>
      </c>
      <c r="BA25">
        <v>4.773569722838797</v>
      </c>
      <c r="BB25">
        <f t="shared" si="0"/>
        <v>109.42666288096035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2.6298941692423372</v>
      </c>
      <c r="L26">
        <v>2.1394052302265218</v>
      </c>
      <c r="M26">
        <v>2.3689180993533263</v>
      </c>
      <c r="N26">
        <v>2.5150309624651062</v>
      </c>
      <c r="O26">
        <v>2.7967777370415563</v>
      </c>
      <c r="P26">
        <v>2.3374424916825545</v>
      </c>
      <c r="Q26">
        <v>0.36501515868305168</v>
      </c>
      <c r="R26">
        <v>1.1268258976867027</v>
      </c>
      <c r="S26">
        <v>0.58432480165053569</v>
      </c>
      <c r="T26">
        <v>0.56333124608641205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0.36938685347526606</v>
      </c>
      <c r="AC26">
        <v>0.23193925380922559</v>
      </c>
      <c r="AD26">
        <v>0</v>
      </c>
      <c r="AE26">
        <v>0</v>
      </c>
      <c r="AF26">
        <v>0.17517864370695055</v>
      </c>
      <c r="AG26">
        <v>1.1637853243581715</v>
      </c>
      <c r="AH26">
        <v>1.7296323108954288</v>
      </c>
      <c r="AI26">
        <v>0</v>
      </c>
      <c r="AJ26">
        <v>0</v>
      </c>
      <c r="AK26">
        <v>0.61097788353162163</v>
      </c>
      <c r="AL26">
        <v>0</v>
      </c>
      <c r="AM26">
        <v>0.37324139782926324</v>
      </c>
      <c r="AN26">
        <v>1.1136071279482365E-2</v>
      </c>
      <c r="AO26">
        <v>0</v>
      </c>
      <c r="AP26">
        <v>0</v>
      </c>
      <c r="AQ26">
        <v>1.2517026783552494</v>
      </c>
      <c r="AR26">
        <v>0</v>
      </c>
      <c r="AS26">
        <v>0</v>
      </c>
      <c r="AT26">
        <v>0</v>
      </c>
      <c r="AU26">
        <v>0</v>
      </c>
      <c r="AV26">
        <v>0.46972036227965308</v>
      </c>
      <c r="AW26">
        <v>0</v>
      </c>
      <c r="AX26">
        <v>0</v>
      </c>
      <c r="AY26">
        <v>0</v>
      </c>
      <c r="AZ26">
        <v>91.626343143393854</v>
      </c>
      <c r="BA26">
        <v>4.825392406171936</v>
      </c>
      <c r="BB26">
        <f t="shared" si="0"/>
        <v>110.61461731086033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2.6298941692423372</v>
      </c>
      <c r="L27">
        <v>2.1394052302265218</v>
      </c>
      <c r="M27">
        <v>2.3689180993533263</v>
      </c>
      <c r="N27">
        <v>2.5150309624651062</v>
      </c>
      <c r="O27">
        <v>2.7967777370415563</v>
      </c>
      <c r="P27">
        <v>2.3374424916825545</v>
      </c>
      <c r="Q27">
        <v>0.36501515868305168</v>
      </c>
      <c r="R27">
        <v>1.1268258976867027</v>
      </c>
      <c r="S27">
        <v>0.58432480165053569</v>
      </c>
      <c r="T27">
        <v>0.56333124608641205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0.36938685347526606</v>
      </c>
      <c r="AC27">
        <v>0.23193925380922559</v>
      </c>
      <c r="AD27">
        <v>0</v>
      </c>
      <c r="AE27">
        <v>0</v>
      </c>
      <c r="AF27">
        <v>0.17517864370695055</v>
      </c>
      <c r="AG27">
        <v>1.1637853243581715</v>
      </c>
      <c r="AH27">
        <v>1.8842817905447711</v>
      </c>
      <c r="AI27">
        <v>9.1527230223335407E-2</v>
      </c>
      <c r="AJ27">
        <v>0</v>
      </c>
      <c r="AK27">
        <v>0.61097788353162163</v>
      </c>
      <c r="AL27">
        <v>0</v>
      </c>
      <c r="AM27">
        <v>0.37324139782926324</v>
      </c>
      <c r="AN27">
        <v>1.1136071279482365E-2</v>
      </c>
      <c r="AO27">
        <v>0</v>
      </c>
      <c r="AP27">
        <v>0</v>
      </c>
      <c r="AQ27">
        <v>1.2517026783552494</v>
      </c>
      <c r="AR27">
        <v>0</v>
      </c>
      <c r="AS27">
        <v>0</v>
      </c>
      <c r="AT27">
        <v>0</v>
      </c>
      <c r="AU27">
        <v>0</v>
      </c>
      <c r="AV27">
        <v>0.46972036227965308</v>
      </c>
      <c r="AW27">
        <v>0</v>
      </c>
      <c r="AX27">
        <v>0.45913795755245884</v>
      </c>
      <c r="AY27">
        <v>0</v>
      </c>
      <c r="AZ27">
        <v>91.976227301189724</v>
      </c>
      <c r="BA27">
        <v>4.8694997170661836</v>
      </c>
      <c r="BB27">
        <f t="shared" si="0"/>
        <v>111.6257088251871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2.6298941692423372</v>
      </c>
      <c r="L28">
        <v>2.1394052302265218</v>
      </c>
      <c r="M28">
        <v>2.3689180993533263</v>
      </c>
      <c r="N28">
        <v>2.5150309624651062</v>
      </c>
      <c r="O28">
        <v>2.7967777370415563</v>
      </c>
      <c r="P28">
        <v>2.3374424916825545</v>
      </c>
      <c r="Q28">
        <v>0.36501515868305168</v>
      </c>
      <c r="R28">
        <v>1.1268258976867027</v>
      </c>
      <c r="S28">
        <v>0.58432480165053569</v>
      </c>
      <c r="T28">
        <v>0.56333124608641205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0.74254297119599244</v>
      </c>
      <c r="AC28">
        <v>0.46387848361511158</v>
      </c>
      <c r="AD28">
        <v>0.21058676268002507</v>
      </c>
      <c r="AE28">
        <v>0</v>
      </c>
      <c r="AF28">
        <v>0.17517864370695055</v>
      </c>
      <c r="AG28">
        <v>1.1637853243581715</v>
      </c>
      <c r="AH28">
        <v>2.5130539902943019</v>
      </c>
      <c r="AI28">
        <v>0.39661790962220822</v>
      </c>
      <c r="AJ28">
        <v>0</v>
      </c>
      <c r="AK28">
        <v>0.61097788353162163</v>
      </c>
      <c r="AL28">
        <v>0</v>
      </c>
      <c r="AM28">
        <v>0.37324139782926324</v>
      </c>
      <c r="AN28">
        <v>1.1136071279482365E-2</v>
      </c>
      <c r="AO28">
        <v>0</v>
      </c>
      <c r="AP28">
        <v>0</v>
      </c>
      <c r="AQ28">
        <v>1.2517026783552494</v>
      </c>
      <c r="AR28">
        <v>0</v>
      </c>
      <c r="AS28">
        <v>0</v>
      </c>
      <c r="AT28">
        <v>0</v>
      </c>
      <c r="AU28">
        <v>0</v>
      </c>
      <c r="AV28">
        <v>0.46972036227965308</v>
      </c>
      <c r="AW28">
        <v>0</v>
      </c>
      <c r="AX28">
        <v>0.45913795755245884</v>
      </c>
      <c r="AY28">
        <v>0</v>
      </c>
      <c r="AZ28">
        <v>92.557136297223963</v>
      </c>
      <c r="BA28">
        <v>4.9669126936554564</v>
      </c>
      <c r="BB28">
        <f t="shared" si="0"/>
        <v>113.8587498339871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2.6298941692423372</v>
      </c>
      <c r="L29">
        <v>2.1394052302265218</v>
      </c>
      <c r="M29">
        <v>2.3689180993533263</v>
      </c>
      <c r="N29">
        <v>2.5150309624651062</v>
      </c>
      <c r="O29">
        <v>2.7967777370415563</v>
      </c>
      <c r="P29">
        <v>2.3374424916825545</v>
      </c>
      <c r="Q29">
        <v>0.36501515868305168</v>
      </c>
      <c r="R29">
        <v>1.1268258976867027</v>
      </c>
      <c r="S29">
        <v>0.58432480165053569</v>
      </c>
      <c r="T29">
        <v>0.56333124608641205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1.1172067438948028</v>
      </c>
      <c r="AC29">
        <v>0.69651969108745559</v>
      </c>
      <c r="AD29">
        <v>0.42117354852849104</v>
      </c>
      <c r="AE29">
        <v>0</v>
      </c>
      <c r="AF29">
        <v>0.36317523429346688</v>
      </c>
      <c r="AG29">
        <v>1.1637853243581715</v>
      </c>
      <c r="AH29">
        <v>2.5130539902943019</v>
      </c>
      <c r="AI29">
        <v>0.39661790962220822</v>
      </c>
      <c r="AJ29">
        <v>0</v>
      </c>
      <c r="AK29">
        <v>0.61097788353162163</v>
      </c>
      <c r="AL29">
        <v>0</v>
      </c>
      <c r="AM29">
        <v>0.37324139782926324</v>
      </c>
      <c r="AN29">
        <v>1.1136071279482365E-2</v>
      </c>
      <c r="AO29">
        <v>0</v>
      </c>
      <c r="AP29">
        <v>0</v>
      </c>
      <c r="AQ29">
        <v>1.2517026783552494</v>
      </c>
      <c r="AR29">
        <v>0</v>
      </c>
      <c r="AS29">
        <v>0</v>
      </c>
      <c r="AT29">
        <v>0</v>
      </c>
      <c r="AU29">
        <v>0</v>
      </c>
      <c r="AV29">
        <v>0.46972036227965308</v>
      </c>
      <c r="AW29">
        <v>0</v>
      </c>
      <c r="AX29">
        <v>0.45913795755245884</v>
      </c>
      <c r="AY29">
        <v>0</v>
      </c>
      <c r="AZ29">
        <v>93.139997912753088</v>
      </c>
      <c r="BA29">
        <v>5.0333224424907046</v>
      </c>
      <c r="BB29">
        <f t="shared" si="0"/>
        <v>115.38109005728712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2.6298941692423372</v>
      </c>
      <c r="L30">
        <v>2.1394052302265218</v>
      </c>
      <c r="M30">
        <v>2.3689180993533263</v>
      </c>
      <c r="N30">
        <v>2.5150309624651062</v>
      </c>
      <c r="O30">
        <v>2.7967777370415563</v>
      </c>
      <c r="P30">
        <v>2.3374424916825545</v>
      </c>
      <c r="Q30">
        <v>0.36501515868305168</v>
      </c>
      <c r="R30">
        <v>1.1268258976867027</v>
      </c>
      <c r="S30">
        <v>0.58432480165053569</v>
      </c>
      <c r="T30">
        <v>0.56333124608641205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1.1172067438948028</v>
      </c>
      <c r="AC30">
        <v>0.69651969108745559</v>
      </c>
      <c r="AD30">
        <v>0.63176031120851595</v>
      </c>
      <c r="AE30">
        <v>0</v>
      </c>
      <c r="AF30">
        <v>0.36317523429346688</v>
      </c>
      <c r="AG30">
        <v>1.1637853243581715</v>
      </c>
      <c r="AH30">
        <v>2.5130539902943019</v>
      </c>
      <c r="AI30">
        <v>0.39661790962220822</v>
      </c>
      <c r="AJ30">
        <v>0</v>
      </c>
      <c r="AK30">
        <v>0.61097788353162163</v>
      </c>
      <c r="AL30">
        <v>0</v>
      </c>
      <c r="AM30">
        <v>0.37324139782926324</v>
      </c>
      <c r="AN30">
        <v>1.1136071279482365E-2</v>
      </c>
      <c r="AO30">
        <v>0</v>
      </c>
      <c r="AP30">
        <v>0</v>
      </c>
      <c r="AQ30">
        <v>1.2517026783552494</v>
      </c>
      <c r="AR30">
        <v>0</v>
      </c>
      <c r="AS30">
        <v>0</v>
      </c>
      <c r="AT30">
        <v>0</v>
      </c>
      <c r="AU30">
        <v>0</v>
      </c>
      <c r="AV30">
        <v>0.46972036227965308</v>
      </c>
      <c r="AW30">
        <v>0</v>
      </c>
      <c r="AX30">
        <v>0.45913795755245884</v>
      </c>
      <c r="AY30">
        <v>0</v>
      </c>
      <c r="AZ30">
        <v>93.322928407430595</v>
      </c>
      <c r="BA30">
        <v>5.0497714638482458</v>
      </c>
      <c r="BB30">
        <f t="shared" si="0"/>
        <v>115.75815829328711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1.0162066026577611E-2</v>
      </c>
      <c r="H31">
        <v>0</v>
      </c>
      <c r="I31">
        <v>0</v>
      </c>
      <c r="J31">
        <v>0</v>
      </c>
      <c r="K31">
        <v>2.6298941692423372</v>
      </c>
      <c r="L31">
        <v>2.1394052302265218</v>
      </c>
      <c r="M31">
        <v>2.3689180993533263</v>
      </c>
      <c r="N31">
        <v>2.5150309624651062</v>
      </c>
      <c r="O31">
        <v>2.7967777370415563</v>
      </c>
      <c r="P31">
        <v>2.3374424916825545</v>
      </c>
      <c r="Q31">
        <v>0.36532483329763865</v>
      </c>
      <c r="R31">
        <v>1.1268258976867027</v>
      </c>
      <c r="S31">
        <v>0.58432480165053569</v>
      </c>
      <c r="T31">
        <v>0.56333124608641205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1.1172067438948028</v>
      </c>
      <c r="AC31">
        <v>0.69651969108745559</v>
      </c>
      <c r="AD31">
        <v>0.84234707388854102</v>
      </c>
      <c r="AE31">
        <v>0</v>
      </c>
      <c r="AF31">
        <v>0.36317523429346688</v>
      </c>
      <c r="AG31">
        <v>1.1637853243581715</v>
      </c>
      <c r="AH31">
        <v>2.5130539902943019</v>
      </c>
      <c r="AI31">
        <v>0.39661790962220822</v>
      </c>
      <c r="AJ31">
        <v>0</v>
      </c>
      <c r="AK31">
        <v>0.61097788353162163</v>
      </c>
      <c r="AL31">
        <v>0</v>
      </c>
      <c r="AM31">
        <v>0.37324139782926324</v>
      </c>
      <c r="AN31">
        <v>1.1136071279482365E-2</v>
      </c>
      <c r="AO31">
        <v>0</v>
      </c>
      <c r="AP31">
        <v>0</v>
      </c>
      <c r="AQ31">
        <v>1.2517026783552494</v>
      </c>
      <c r="AR31">
        <v>0</v>
      </c>
      <c r="AS31">
        <v>0</v>
      </c>
      <c r="AT31">
        <v>0</v>
      </c>
      <c r="AU31">
        <v>0</v>
      </c>
      <c r="AV31">
        <v>9.4071364577814162E-2</v>
      </c>
      <c r="AW31">
        <v>0</v>
      </c>
      <c r="AX31">
        <v>8.3483487321039884E-2</v>
      </c>
      <c r="AY31">
        <v>0</v>
      </c>
      <c r="AZ31">
        <v>93.540440409100412</v>
      </c>
      <c r="BA31">
        <v>5.0366992259972605</v>
      </c>
      <c r="BB31">
        <f t="shared" si="0"/>
        <v>115.45849756819584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2.6298941692423372</v>
      </c>
      <c r="L32">
        <v>2.1394052302265218</v>
      </c>
      <c r="M32">
        <v>2.3689180993533263</v>
      </c>
      <c r="N32">
        <v>2.5150309624651062</v>
      </c>
      <c r="O32">
        <v>2.7967777370415563</v>
      </c>
      <c r="P32">
        <v>2.3374424916825545</v>
      </c>
      <c r="Q32">
        <v>0.36532483329763865</v>
      </c>
      <c r="R32">
        <v>1.1268258976867027</v>
      </c>
      <c r="S32">
        <v>0.58432480165053569</v>
      </c>
      <c r="T32">
        <v>0.56333124608641205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1.1172067438948028</v>
      </c>
      <c r="AC32">
        <v>0.69651969108745559</v>
      </c>
      <c r="AD32">
        <v>0.84234707388854102</v>
      </c>
      <c r="AE32">
        <v>0</v>
      </c>
      <c r="AF32">
        <v>0.36317523429346688</v>
      </c>
      <c r="AG32">
        <v>1.1637853243581715</v>
      </c>
      <c r="AH32">
        <v>2.5130539902943019</v>
      </c>
      <c r="AI32">
        <v>0.39661790962220822</v>
      </c>
      <c r="AJ32">
        <v>0</v>
      </c>
      <c r="AK32">
        <v>0.61097788353162163</v>
      </c>
      <c r="AL32">
        <v>0</v>
      </c>
      <c r="AM32">
        <v>0.37324139782926324</v>
      </c>
      <c r="AN32">
        <v>1.1136071279482365E-2</v>
      </c>
      <c r="AO32">
        <v>0</v>
      </c>
      <c r="AP32">
        <v>0</v>
      </c>
      <c r="AQ32">
        <v>1.2517026783552494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93.540440409100412</v>
      </c>
      <c r="BA32">
        <v>5.0288526588279776</v>
      </c>
      <c r="BB32">
        <f t="shared" si="0"/>
        <v>115.27862721743971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2.6298941692423372</v>
      </c>
      <c r="L33">
        <v>2.1394052302265218</v>
      </c>
      <c r="M33">
        <v>2.3689180993533263</v>
      </c>
      <c r="N33">
        <v>2.5150309624651062</v>
      </c>
      <c r="O33">
        <v>2.7967777370415563</v>
      </c>
      <c r="P33">
        <v>2.3167010533513537</v>
      </c>
      <c r="Q33">
        <v>0.36532483329763865</v>
      </c>
      <c r="R33">
        <v>1.1268258976867027</v>
      </c>
      <c r="S33">
        <v>0.58432480165053569</v>
      </c>
      <c r="T33">
        <v>0.56333124608641205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1.1172067438948028</v>
      </c>
      <c r="AC33">
        <v>0.69651969108745559</v>
      </c>
      <c r="AD33">
        <v>0.84234707388854102</v>
      </c>
      <c r="AE33">
        <v>0</v>
      </c>
      <c r="AF33">
        <v>0.36317523429346688</v>
      </c>
      <c r="AG33">
        <v>1.1637853243581715</v>
      </c>
      <c r="AH33">
        <v>2.5130539902943019</v>
      </c>
      <c r="AI33">
        <v>0.39661790962220822</v>
      </c>
      <c r="AJ33">
        <v>0</v>
      </c>
      <c r="AK33">
        <v>0.61097788353162163</v>
      </c>
      <c r="AL33">
        <v>0</v>
      </c>
      <c r="AM33">
        <v>0.37324139782926324</v>
      </c>
      <c r="AN33">
        <v>1.1136071279482365E-2</v>
      </c>
      <c r="AO33">
        <v>0</v>
      </c>
      <c r="AP33">
        <v>0</v>
      </c>
      <c r="AQ33">
        <v>1.2517026783552494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93.529584637862669</v>
      </c>
      <c r="BA33">
        <v>5.0275318954680035</v>
      </c>
      <c r="BB33">
        <f t="shared" si="0"/>
        <v>115.24835077123072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2.6298941692423372</v>
      </c>
      <c r="L34">
        <v>2.1394052302265218</v>
      </c>
      <c r="M34">
        <v>2.3689180993533263</v>
      </c>
      <c r="N34">
        <v>2.5150309624651062</v>
      </c>
      <c r="O34">
        <v>2.7967777370415563</v>
      </c>
      <c r="P34">
        <v>2.3167010533513537</v>
      </c>
      <c r="Q34">
        <v>0.36532483329763865</v>
      </c>
      <c r="R34">
        <v>1.1268258976867027</v>
      </c>
      <c r="S34">
        <v>0.58432480165053569</v>
      </c>
      <c r="T34">
        <v>0.56333124608641205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1.1172067438948028</v>
      </c>
      <c r="AC34">
        <v>0.69651969108745559</v>
      </c>
      <c r="AD34">
        <v>0.84234707388854102</v>
      </c>
      <c r="AE34">
        <v>0</v>
      </c>
      <c r="AF34">
        <v>0.36317523429346688</v>
      </c>
      <c r="AG34">
        <v>1.1637853243581715</v>
      </c>
      <c r="AH34">
        <v>2.5130539902943019</v>
      </c>
      <c r="AI34">
        <v>9.1527230223335407E-2</v>
      </c>
      <c r="AJ34">
        <v>0</v>
      </c>
      <c r="AK34">
        <v>0.61097788353162163</v>
      </c>
      <c r="AL34">
        <v>0</v>
      </c>
      <c r="AM34">
        <v>0.37324139782926324</v>
      </c>
      <c r="AN34">
        <v>1.1136071279482365E-2</v>
      </c>
      <c r="AO34">
        <v>0</v>
      </c>
      <c r="AP34">
        <v>0</v>
      </c>
      <c r="AQ34">
        <v>1.2517026783552494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93.529584637862669</v>
      </c>
      <c r="BA34">
        <v>5.014779105069131</v>
      </c>
      <c r="BB34">
        <f t="shared" si="0"/>
        <v>114.95601288223074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2.6298941692423372</v>
      </c>
      <c r="L35">
        <v>2.1394052302265218</v>
      </c>
      <c r="M35">
        <v>2.3689180993533263</v>
      </c>
      <c r="N35">
        <v>2.5150309624651062</v>
      </c>
      <c r="O35">
        <v>2.7967777370415563</v>
      </c>
      <c r="P35">
        <v>2.3167010533513537</v>
      </c>
      <c r="Q35">
        <v>0.36532483329763865</v>
      </c>
      <c r="R35">
        <v>1.1268258976867027</v>
      </c>
      <c r="S35">
        <v>0.58432480165053569</v>
      </c>
      <c r="T35">
        <v>0.56333124608641205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1.1172067438948028</v>
      </c>
      <c r="AC35">
        <v>0.69651969108745559</v>
      </c>
      <c r="AD35">
        <v>0.63176031120851595</v>
      </c>
      <c r="AE35">
        <v>0</v>
      </c>
      <c r="AF35">
        <v>0.36317523429346688</v>
      </c>
      <c r="AG35">
        <v>1.1637853243581715</v>
      </c>
      <c r="AH35">
        <v>2.5130539902943019</v>
      </c>
      <c r="AI35">
        <v>0</v>
      </c>
      <c r="AJ35">
        <v>0</v>
      </c>
      <c r="AK35">
        <v>0.61097788353162163</v>
      </c>
      <c r="AL35">
        <v>0</v>
      </c>
      <c r="AM35">
        <v>0.37324139782926324</v>
      </c>
      <c r="AN35">
        <v>1.1136071279482365E-2</v>
      </c>
      <c r="AO35">
        <v>0</v>
      </c>
      <c r="AP35">
        <v>0</v>
      </c>
      <c r="AQ35">
        <v>1.2517026783552494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93.108344813191422</v>
      </c>
      <c r="BA35">
        <v>4.9845429154945107</v>
      </c>
      <c r="BB35">
        <f t="shared" si="0"/>
        <v>114.26289525423074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2.6298941692423372</v>
      </c>
      <c r="L36">
        <v>2.1394052302265218</v>
      </c>
      <c r="M36">
        <v>2.3689180993533263</v>
      </c>
      <c r="N36">
        <v>2.5150309624651062</v>
      </c>
      <c r="O36">
        <v>2.7967777370415563</v>
      </c>
      <c r="P36">
        <v>2.3167010533513537</v>
      </c>
      <c r="Q36">
        <v>0.36532483329763865</v>
      </c>
      <c r="R36">
        <v>1.1268258976867027</v>
      </c>
      <c r="S36">
        <v>0.58432480165053569</v>
      </c>
      <c r="T36">
        <v>0.56333124608641205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1.1172067438948028</v>
      </c>
      <c r="AC36">
        <v>0.46387848361511158</v>
      </c>
      <c r="AD36">
        <v>0.42117354852849104</v>
      </c>
      <c r="AE36">
        <v>0</v>
      </c>
      <c r="AF36">
        <v>0.17517864370695055</v>
      </c>
      <c r="AG36">
        <v>1.1637853243581715</v>
      </c>
      <c r="AH36">
        <v>1.8842817905447711</v>
      </c>
      <c r="AI36">
        <v>0</v>
      </c>
      <c r="AJ36">
        <v>0</v>
      </c>
      <c r="AK36">
        <v>0.61097788353162163</v>
      </c>
      <c r="AL36">
        <v>0</v>
      </c>
      <c r="AM36">
        <v>0.37324139782926324</v>
      </c>
      <c r="AN36">
        <v>1.1136071279482365E-2</v>
      </c>
      <c r="AO36">
        <v>0</v>
      </c>
      <c r="AP36">
        <v>0</v>
      </c>
      <c r="AQ36">
        <v>1.2517026783552494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92.867771863911528</v>
      </c>
      <c r="BA36">
        <v>4.921819101626193</v>
      </c>
      <c r="BB36">
        <f t="shared" si="0"/>
        <v>112.82504935833074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2.6298941692423372</v>
      </c>
      <c r="L37">
        <v>2.1394052302265218</v>
      </c>
      <c r="M37">
        <v>2.3689180993533263</v>
      </c>
      <c r="N37">
        <v>2.5150309624651062</v>
      </c>
      <c r="O37">
        <v>2.7967777370415563</v>
      </c>
      <c r="P37">
        <v>2.3167010533513537</v>
      </c>
      <c r="Q37">
        <v>0.36532483329763865</v>
      </c>
      <c r="R37">
        <v>1.1268258976867027</v>
      </c>
      <c r="S37">
        <v>0.58432480165053569</v>
      </c>
      <c r="T37">
        <v>0.56333124608641205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0.74480449592986853</v>
      </c>
      <c r="AC37">
        <v>0.23193925380922559</v>
      </c>
      <c r="AD37">
        <v>0.21058676268002507</v>
      </c>
      <c r="AE37">
        <v>0</v>
      </c>
      <c r="AF37">
        <v>0.17517864370695055</v>
      </c>
      <c r="AG37">
        <v>1.1637853243581715</v>
      </c>
      <c r="AH37">
        <v>1.7906781490294299</v>
      </c>
      <c r="AI37">
        <v>0</v>
      </c>
      <c r="AJ37">
        <v>0</v>
      </c>
      <c r="AK37">
        <v>0.61097788353162163</v>
      </c>
      <c r="AL37">
        <v>0</v>
      </c>
      <c r="AM37">
        <v>0.37324139782926324</v>
      </c>
      <c r="AN37">
        <v>1.1136071279482365E-2</v>
      </c>
      <c r="AO37">
        <v>0</v>
      </c>
      <c r="AP37">
        <v>0</v>
      </c>
      <c r="AQ37">
        <v>1.1658015040701315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92.831405760801516</v>
      </c>
      <c r="BA37">
        <v>4.8787316957964517</v>
      </c>
      <c r="BB37">
        <f t="shared" si="0"/>
        <v>111.83733758163073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2.6298941692423372</v>
      </c>
      <c r="L38">
        <v>2.1394052302265218</v>
      </c>
      <c r="M38">
        <v>2.3689180993533263</v>
      </c>
      <c r="N38">
        <v>2.5150309624651062</v>
      </c>
      <c r="O38">
        <v>2.7967777370415563</v>
      </c>
      <c r="P38">
        <v>2.3167010533513537</v>
      </c>
      <c r="Q38">
        <v>0.36532483329763865</v>
      </c>
      <c r="R38">
        <v>1.1268258976867027</v>
      </c>
      <c r="S38">
        <v>0.58432480165053569</v>
      </c>
      <c r="T38">
        <v>0.56333124608641205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0.36938685347526606</v>
      </c>
      <c r="AC38">
        <v>0.23193925380922559</v>
      </c>
      <c r="AD38">
        <v>0</v>
      </c>
      <c r="AE38">
        <v>0</v>
      </c>
      <c r="AF38">
        <v>0.17517864370695055</v>
      </c>
      <c r="AG38">
        <v>1.1637853243581715</v>
      </c>
      <c r="AH38">
        <v>1.4651003096430806</v>
      </c>
      <c r="AI38">
        <v>0</v>
      </c>
      <c r="AJ38">
        <v>0</v>
      </c>
      <c r="AK38">
        <v>0.61097788353162163</v>
      </c>
      <c r="AL38">
        <v>0</v>
      </c>
      <c r="AM38">
        <v>0.37324139782926324</v>
      </c>
      <c r="AN38">
        <v>1.1136071279482365E-2</v>
      </c>
      <c r="AO38">
        <v>0</v>
      </c>
      <c r="AP38">
        <v>0</v>
      </c>
      <c r="AQ38">
        <v>1.1658015040701315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92.284360258818623</v>
      </c>
      <c r="BA38">
        <v>4.8177610559925856</v>
      </c>
      <c r="BB38">
        <f t="shared" si="0"/>
        <v>110.43968047493071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2.6298941692423372</v>
      </c>
      <c r="L39">
        <v>2.1394052302265218</v>
      </c>
      <c r="M39">
        <v>2.3689180993533263</v>
      </c>
      <c r="N39">
        <v>2.5150309624651062</v>
      </c>
      <c r="O39">
        <v>2.7967777370415563</v>
      </c>
      <c r="P39">
        <v>2.3167010533513537</v>
      </c>
      <c r="Q39">
        <v>0.36532483329763865</v>
      </c>
      <c r="R39">
        <v>1.1268258976867027</v>
      </c>
      <c r="S39">
        <v>0.58432480165053569</v>
      </c>
      <c r="T39">
        <v>0.56333124608641205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0.36938685347526606</v>
      </c>
      <c r="AC39">
        <v>0.23193925380922559</v>
      </c>
      <c r="AD39">
        <v>0</v>
      </c>
      <c r="AE39">
        <v>0</v>
      </c>
      <c r="AF39">
        <v>0.17517864370695055</v>
      </c>
      <c r="AG39">
        <v>1.1637853243581715</v>
      </c>
      <c r="AH39">
        <v>1.3226600062617406</v>
      </c>
      <c r="AI39">
        <v>0</v>
      </c>
      <c r="AJ39">
        <v>0</v>
      </c>
      <c r="AK39">
        <v>0.61097788353162163</v>
      </c>
      <c r="AL39">
        <v>0</v>
      </c>
      <c r="AM39">
        <v>0.37324139782926324</v>
      </c>
      <c r="AN39">
        <v>1.1136071279482365E-2</v>
      </c>
      <c r="AO39">
        <v>0</v>
      </c>
      <c r="AP39">
        <v>0</v>
      </c>
      <c r="AQ39">
        <v>1.1658015040701315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92.137048632853293</v>
      </c>
      <c r="BA39">
        <v>4.8056494253459014</v>
      </c>
      <c r="BB39">
        <f t="shared" si="0"/>
        <v>110.16204017623073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2.6298941692423372</v>
      </c>
      <c r="L40">
        <v>2.1394052302265218</v>
      </c>
      <c r="M40">
        <v>2.3689180993533263</v>
      </c>
      <c r="N40">
        <v>2.5150309624651062</v>
      </c>
      <c r="O40">
        <v>2.7967777370415563</v>
      </c>
      <c r="P40">
        <v>2.3167010533513537</v>
      </c>
      <c r="Q40">
        <v>0.36532483329763865</v>
      </c>
      <c r="R40">
        <v>1.1268258976867027</v>
      </c>
      <c r="S40">
        <v>0.58432480165053569</v>
      </c>
      <c r="T40">
        <v>0.56333124608641205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0.36938685347526606</v>
      </c>
      <c r="AC40">
        <v>0.23193925380922559</v>
      </c>
      <c r="AD40">
        <v>0</v>
      </c>
      <c r="AE40">
        <v>0</v>
      </c>
      <c r="AF40">
        <v>0.17517864370695055</v>
      </c>
      <c r="AG40">
        <v>1.1637853243581715</v>
      </c>
      <c r="AH40">
        <v>1.0052215961177204</v>
      </c>
      <c r="AI40">
        <v>0</v>
      </c>
      <c r="AJ40">
        <v>0</v>
      </c>
      <c r="AK40">
        <v>0.61097788353162163</v>
      </c>
      <c r="AL40">
        <v>0</v>
      </c>
      <c r="AM40">
        <v>0.37324139782926324</v>
      </c>
      <c r="AN40">
        <v>1.1136071279482365E-2</v>
      </c>
      <c r="AO40">
        <v>0</v>
      </c>
      <c r="AP40">
        <v>0</v>
      </c>
      <c r="AQ40">
        <v>1.1658015040701315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91.592800041744923</v>
      </c>
      <c r="BA40">
        <v>4.7696309086935447</v>
      </c>
      <c r="BB40">
        <f t="shared" si="0"/>
        <v>109.3363716916307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2.6298941692423372</v>
      </c>
      <c r="L41">
        <v>2.1394052302265218</v>
      </c>
      <c r="M41">
        <v>2.3689180993533263</v>
      </c>
      <c r="N41">
        <v>2.5150309624651062</v>
      </c>
      <c r="O41">
        <v>2.7967777370415563</v>
      </c>
      <c r="P41">
        <v>2.3167010533513537</v>
      </c>
      <c r="Q41">
        <v>0.36532483329763865</v>
      </c>
      <c r="R41">
        <v>1.1268258976867027</v>
      </c>
      <c r="S41">
        <v>0.58432480165053569</v>
      </c>
      <c r="T41">
        <v>0.56333124608641205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0.36938685347526606</v>
      </c>
      <c r="AC41">
        <v>0.23193925380922559</v>
      </c>
      <c r="AD41">
        <v>0</v>
      </c>
      <c r="AE41">
        <v>0</v>
      </c>
      <c r="AF41">
        <v>0.17517864370695055</v>
      </c>
      <c r="AG41">
        <v>1.1637853243581715</v>
      </c>
      <c r="AH41">
        <v>0.70202723575453974</v>
      </c>
      <c r="AI41">
        <v>0</v>
      </c>
      <c r="AJ41">
        <v>0</v>
      </c>
      <c r="AK41">
        <v>0.61097788353162163</v>
      </c>
      <c r="AL41">
        <v>0</v>
      </c>
      <c r="AM41">
        <v>0.37324139782926324</v>
      </c>
      <c r="AN41">
        <v>1.1136071279482365E-2</v>
      </c>
      <c r="AO41">
        <v>0</v>
      </c>
      <c r="AP41">
        <v>0</v>
      </c>
      <c r="AQ41">
        <v>1.1658015040701315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91.074153621373398</v>
      </c>
      <c r="BA41">
        <v>4.7352779640588372</v>
      </c>
      <c r="BB41">
        <f t="shared" si="0"/>
        <v>108.5488838555307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2.6298941692423372</v>
      </c>
      <c r="L42">
        <v>2.1394052302265218</v>
      </c>
      <c r="M42">
        <v>2.3689180993533263</v>
      </c>
      <c r="N42">
        <v>2.5150309624651062</v>
      </c>
      <c r="O42">
        <v>2.7967777370415563</v>
      </c>
      <c r="P42">
        <v>2.3167010533513537</v>
      </c>
      <c r="Q42">
        <v>0.36532483329763865</v>
      </c>
      <c r="R42">
        <v>1.1268258976867027</v>
      </c>
      <c r="S42">
        <v>0.58432480165053569</v>
      </c>
      <c r="T42">
        <v>0.56333124608641205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0.36938685347526606</v>
      </c>
      <c r="AC42">
        <v>0</v>
      </c>
      <c r="AD42">
        <v>0</v>
      </c>
      <c r="AE42">
        <v>0</v>
      </c>
      <c r="AF42">
        <v>0.17517864370695055</v>
      </c>
      <c r="AG42">
        <v>1.1637853243581715</v>
      </c>
      <c r="AH42">
        <v>0.34592646649968689</v>
      </c>
      <c r="AI42">
        <v>0</v>
      </c>
      <c r="AJ42">
        <v>0</v>
      </c>
      <c r="AK42">
        <v>0.61097788353162163</v>
      </c>
      <c r="AL42">
        <v>0</v>
      </c>
      <c r="AM42">
        <v>0.24870166906700061</v>
      </c>
      <c r="AN42">
        <v>1.1136071279482365E-2</v>
      </c>
      <c r="AO42">
        <v>0</v>
      </c>
      <c r="AP42">
        <v>0</v>
      </c>
      <c r="AQ42">
        <v>1.1494393817574617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90.00585681486119</v>
      </c>
      <c r="BA42">
        <v>4.6601533872076137</v>
      </c>
      <c r="BB42">
        <f t="shared" si="0"/>
        <v>106.82676975173071</v>
      </c>
    </row>
    <row r="43" spans="1:54">
      <c r="A43" t="s">
        <v>85</v>
      </c>
      <c r="B43">
        <v>0</v>
      </c>
      <c r="C43">
        <v>0</v>
      </c>
      <c r="D43">
        <v>0.15687056732321869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2.6298941692423372</v>
      </c>
      <c r="L43">
        <v>2.139406349422039</v>
      </c>
      <c r="M43">
        <v>2.3689180993533263</v>
      </c>
      <c r="N43">
        <v>2.5150309624651062</v>
      </c>
      <c r="O43">
        <v>2.7967777370415563</v>
      </c>
      <c r="P43">
        <v>2.3167010533513537</v>
      </c>
      <c r="Q43">
        <v>0.36532483329763865</v>
      </c>
      <c r="R43">
        <v>1.1268258976867027</v>
      </c>
      <c r="S43">
        <v>0.58432480165053569</v>
      </c>
      <c r="T43">
        <v>0.56333124608641205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0.36938685347526606</v>
      </c>
      <c r="AC43">
        <v>0</v>
      </c>
      <c r="AD43">
        <v>0</v>
      </c>
      <c r="AE43">
        <v>0</v>
      </c>
      <c r="AF43">
        <v>0.17517864370695055</v>
      </c>
      <c r="AG43">
        <v>1.1637853243581715</v>
      </c>
      <c r="AH43">
        <v>0.34592646649968689</v>
      </c>
      <c r="AI43">
        <v>0</v>
      </c>
      <c r="AJ43">
        <v>0</v>
      </c>
      <c r="AK43">
        <v>0.61097788353162163</v>
      </c>
      <c r="AL43">
        <v>0</v>
      </c>
      <c r="AM43">
        <v>0.24870166906700061</v>
      </c>
      <c r="AN43">
        <v>1.1136071279482365E-2</v>
      </c>
      <c r="AO43">
        <v>0</v>
      </c>
      <c r="AP43">
        <v>0</v>
      </c>
      <c r="AQ43">
        <v>0.83446843080776456</v>
      </c>
      <c r="AR43">
        <v>0</v>
      </c>
      <c r="AS43">
        <v>0</v>
      </c>
      <c r="AT43">
        <v>0</v>
      </c>
      <c r="AU43">
        <v>0</v>
      </c>
      <c r="AV43">
        <v>0.31314689830363746</v>
      </c>
      <c r="AW43">
        <v>0</v>
      </c>
      <c r="AX43">
        <v>0</v>
      </c>
      <c r="AY43">
        <v>0</v>
      </c>
      <c r="AZ43">
        <v>89.474922771863902</v>
      </c>
      <c r="BA43">
        <v>4.6444413353062046</v>
      </c>
      <c r="BB43">
        <f t="shared" si="0"/>
        <v>106.46659539450752</v>
      </c>
    </row>
    <row r="44" spans="1:54">
      <c r="A44" t="s">
        <v>86</v>
      </c>
      <c r="B44">
        <v>0</v>
      </c>
      <c r="C44">
        <v>0</v>
      </c>
      <c r="D44">
        <v>0.15687056732321869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2.6298941692423372</v>
      </c>
      <c r="L44">
        <v>2.0976488364076582</v>
      </c>
      <c r="M44">
        <v>2.3689180993533263</v>
      </c>
      <c r="N44">
        <v>2.5150309624651062</v>
      </c>
      <c r="O44">
        <v>2.7967777370415563</v>
      </c>
      <c r="P44">
        <v>2.3167010533513537</v>
      </c>
      <c r="Q44">
        <v>0.36532483329763865</v>
      </c>
      <c r="R44">
        <v>1.1268258976867027</v>
      </c>
      <c r="S44">
        <v>0.58432480165053569</v>
      </c>
      <c r="T44">
        <v>0.56333124608641205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0.36938685347526606</v>
      </c>
      <c r="AC44">
        <v>0</v>
      </c>
      <c r="AD44">
        <v>0</v>
      </c>
      <c r="AE44">
        <v>0</v>
      </c>
      <c r="AF44">
        <v>0.17517864370695055</v>
      </c>
      <c r="AG44">
        <v>1.1637853243581715</v>
      </c>
      <c r="AH44">
        <v>0</v>
      </c>
      <c r="AI44">
        <v>0</v>
      </c>
      <c r="AJ44">
        <v>0</v>
      </c>
      <c r="AK44">
        <v>0.61097788353162163</v>
      </c>
      <c r="AL44">
        <v>0</v>
      </c>
      <c r="AM44">
        <v>0.24870166906700061</v>
      </c>
      <c r="AN44">
        <v>1.1136071279482365E-2</v>
      </c>
      <c r="AO44">
        <v>0</v>
      </c>
      <c r="AP44">
        <v>0</v>
      </c>
      <c r="AQ44">
        <v>0.83446843080776456</v>
      </c>
      <c r="AR44">
        <v>0</v>
      </c>
      <c r="AS44">
        <v>0</v>
      </c>
      <c r="AT44">
        <v>0</v>
      </c>
      <c r="AU44">
        <v>0</v>
      </c>
      <c r="AV44">
        <v>0.31314689830363746</v>
      </c>
      <c r="AW44">
        <v>0</v>
      </c>
      <c r="AX44">
        <v>0</v>
      </c>
      <c r="AY44">
        <v>0</v>
      </c>
      <c r="AZ44">
        <v>89.244447923189313</v>
      </c>
      <c r="BA44">
        <v>4.6186022962879205</v>
      </c>
      <c r="BB44">
        <f t="shared" si="0"/>
        <v>105.87427560533713</v>
      </c>
    </row>
    <row r="45" spans="1:54">
      <c r="A45" t="s">
        <v>87</v>
      </c>
      <c r="B45">
        <v>0</v>
      </c>
      <c r="C45">
        <v>0</v>
      </c>
      <c r="D45">
        <v>0.15687056732321869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2.6298941692423372</v>
      </c>
      <c r="L45">
        <v>2.1394052302265218</v>
      </c>
      <c r="M45">
        <v>2.3689180993533263</v>
      </c>
      <c r="N45">
        <v>2.5150309624651062</v>
      </c>
      <c r="O45">
        <v>2.7967777370415563</v>
      </c>
      <c r="P45">
        <v>2.3167010533513537</v>
      </c>
      <c r="Q45">
        <v>0.36532483329763865</v>
      </c>
      <c r="R45">
        <v>1.1268258976867027</v>
      </c>
      <c r="S45">
        <v>0.58432480165053569</v>
      </c>
      <c r="T45">
        <v>0.56333124608641205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0.36938685347526606</v>
      </c>
      <c r="AC45">
        <v>0</v>
      </c>
      <c r="AD45">
        <v>0</v>
      </c>
      <c r="AE45">
        <v>0</v>
      </c>
      <c r="AF45">
        <v>0.17517864370695055</v>
      </c>
      <c r="AG45">
        <v>1.1637853243581715</v>
      </c>
      <c r="AH45">
        <v>0</v>
      </c>
      <c r="AI45">
        <v>0</v>
      </c>
      <c r="AJ45">
        <v>0</v>
      </c>
      <c r="AK45">
        <v>0.61097788353162163</v>
      </c>
      <c r="AL45">
        <v>0</v>
      </c>
      <c r="AM45">
        <v>0.24870166906700061</v>
      </c>
      <c r="AN45">
        <v>1.1136071279482365E-2</v>
      </c>
      <c r="AO45">
        <v>0</v>
      </c>
      <c r="AP45">
        <v>0</v>
      </c>
      <c r="AQ45">
        <v>0.83446843080776456</v>
      </c>
      <c r="AR45">
        <v>0</v>
      </c>
      <c r="AS45">
        <v>0</v>
      </c>
      <c r="AT45">
        <v>0</v>
      </c>
      <c r="AU45">
        <v>0</v>
      </c>
      <c r="AV45">
        <v>0.31314689830363746</v>
      </c>
      <c r="AW45">
        <v>0</v>
      </c>
      <c r="AX45">
        <v>0</v>
      </c>
      <c r="AY45">
        <v>0</v>
      </c>
      <c r="AZ45">
        <v>89.244447923189313</v>
      </c>
      <c r="BA45">
        <v>4.620347713549549</v>
      </c>
      <c r="BB45">
        <f t="shared" si="0"/>
        <v>105.91428658189437</v>
      </c>
    </row>
    <row r="46" spans="1:54">
      <c r="A46" t="s">
        <v>88</v>
      </c>
      <c r="B46">
        <v>0</v>
      </c>
      <c r="C46">
        <v>0</v>
      </c>
      <c r="D46">
        <v>0.15687056732321869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2.6298941692423372</v>
      </c>
      <c r="L46">
        <v>2.1394052302265218</v>
      </c>
      <c r="M46">
        <v>2.3689180993533263</v>
      </c>
      <c r="N46">
        <v>2.5150309624651062</v>
      </c>
      <c r="O46">
        <v>2.7967777370415563</v>
      </c>
      <c r="P46">
        <v>2.3167010533513537</v>
      </c>
      <c r="Q46">
        <v>0.36532483329763865</v>
      </c>
      <c r="R46">
        <v>1.1268258976867027</v>
      </c>
      <c r="S46">
        <v>0.58432480165053569</v>
      </c>
      <c r="T46">
        <v>0.56333124608641205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0.36938685347526606</v>
      </c>
      <c r="AC46">
        <v>0</v>
      </c>
      <c r="AD46">
        <v>0</v>
      </c>
      <c r="AE46">
        <v>0</v>
      </c>
      <c r="AF46">
        <v>0.17517864370695055</v>
      </c>
      <c r="AG46">
        <v>1.1637853243581715</v>
      </c>
      <c r="AH46">
        <v>0</v>
      </c>
      <c r="AI46">
        <v>0</v>
      </c>
      <c r="AJ46">
        <v>0</v>
      </c>
      <c r="AK46">
        <v>0.61097788353162163</v>
      </c>
      <c r="AL46">
        <v>0</v>
      </c>
      <c r="AM46">
        <v>0.24870166906700061</v>
      </c>
      <c r="AN46">
        <v>1.1136071279482365E-2</v>
      </c>
      <c r="AO46">
        <v>0</v>
      </c>
      <c r="AP46">
        <v>0</v>
      </c>
      <c r="AQ46">
        <v>0.83446843080776456</v>
      </c>
      <c r="AR46">
        <v>0</v>
      </c>
      <c r="AS46">
        <v>0</v>
      </c>
      <c r="AT46">
        <v>0</v>
      </c>
      <c r="AU46">
        <v>0</v>
      </c>
      <c r="AV46">
        <v>0.31314689830363746</v>
      </c>
      <c r="AW46">
        <v>0</v>
      </c>
      <c r="AX46">
        <v>0</v>
      </c>
      <c r="AY46">
        <v>0</v>
      </c>
      <c r="AZ46">
        <v>89.244447923189313</v>
      </c>
      <c r="BA46">
        <v>4.620347713549549</v>
      </c>
      <c r="BB46">
        <f t="shared" si="0"/>
        <v>105.91428658189437</v>
      </c>
    </row>
    <row r="47" spans="1:54">
      <c r="A47" t="s">
        <v>89</v>
      </c>
      <c r="B47">
        <v>0</v>
      </c>
      <c r="C47">
        <v>0</v>
      </c>
      <c r="D47">
        <v>1.0484647139312136E-2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2.6298941692423372</v>
      </c>
      <c r="L47">
        <v>2.1394052302265218</v>
      </c>
      <c r="M47">
        <v>2.3689180993533263</v>
      </c>
      <c r="N47">
        <v>2.5150309624651062</v>
      </c>
      <c r="O47">
        <v>2.7967777370415563</v>
      </c>
      <c r="P47">
        <v>2.3167010533513537</v>
      </c>
      <c r="Q47">
        <v>0.36513672911796113</v>
      </c>
      <c r="R47">
        <v>1.1268258976867027</v>
      </c>
      <c r="S47">
        <v>0.58432480165053569</v>
      </c>
      <c r="T47">
        <v>0.56333124608641205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0.36938685347526606</v>
      </c>
      <c r="AC47">
        <v>0</v>
      </c>
      <c r="AD47">
        <v>0</v>
      </c>
      <c r="AE47">
        <v>0</v>
      </c>
      <c r="AF47">
        <v>0.17517864370695055</v>
      </c>
      <c r="AG47">
        <v>1.1637853243581715</v>
      </c>
      <c r="AH47">
        <v>0</v>
      </c>
      <c r="AI47">
        <v>0</v>
      </c>
      <c r="AJ47">
        <v>0</v>
      </c>
      <c r="AK47">
        <v>0.61097788353162163</v>
      </c>
      <c r="AL47">
        <v>0</v>
      </c>
      <c r="AM47">
        <v>0.24870166906700061</v>
      </c>
      <c r="AN47">
        <v>1.1136071279482365E-2</v>
      </c>
      <c r="AO47">
        <v>0</v>
      </c>
      <c r="AP47">
        <v>0</v>
      </c>
      <c r="AQ47">
        <v>0.83446843080776456</v>
      </c>
      <c r="AR47">
        <v>0</v>
      </c>
      <c r="AS47">
        <v>0</v>
      </c>
      <c r="AT47">
        <v>0</v>
      </c>
      <c r="AU47">
        <v>0</v>
      </c>
      <c r="AV47">
        <v>4.1649299332800725E-2</v>
      </c>
      <c r="AW47">
        <v>0</v>
      </c>
      <c r="AX47">
        <v>0</v>
      </c>
      <c r="AY47">
        <v>0</v>
      </c>
      <c r="AZ47">
        <v>89.327862659152572</v>
      </c>
      <c r="BA47">
        <v>4.6063590556574336</v>
      </c>
      <c r="BB47">
        <f t="shared" si="0"/>
        <v>105.59361835241532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2.6299490575014408</v>
      </c>
      <c r="L48">
        <v>2.139406349422039</v>
      </c>
      <c r="M48">
        <v>2.3689180993533263</v>
      </c>
      <c r="N48">
        <v>2.5150309624651062</v>
      </c>
      <c r="O48">
        <v>2.7967777370415563</v>
      </c>
      <c r="P48">
        <v>2.3167010533513537</v>
      </c>
      <c r="Q48">
        <v>0.37553540133258839</v>
      </c>
      <c r="R48">
        <v>1.1267312497340281</v>
      </c>
      <c r="S48">
        <v>0.58447317593727677</v>
      </c>
      <c r="T48">
        <v>0.56333124608641205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0.17517864370695055</v>
      </c>
      <c r="AG48">
        <v>1.1637853243581715</v>
      </c>
      <c r="AH48">
        <v>0</v>
      </c>
      <c r="AI48">
        <v>0</v>
      </c>
      <c r="AJ48">
        <v>0</v>
      </c>
      <c r="AK48">
        <v>0.61097788353162163</v>
      </c>
      <c r="AL48">
        <v>0</v>
      </c>
      <c r="AM48">
        <v>0.24870166906700061</v>
      </c>
      <c r="AN48">
        <v>1.1136071279482365E-2</v>
      </c>
      <c r="AO48">
        <v>0</v>
      </c>
      <c r="AP48">
        <v>0</v>
      </c>
      <c r="AQ48">
        <v>0.83446843080776456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89.338298893759131</v>
      </c>
      <c r="BA48">
        <v>4.5896149721971256</v>
      </c>
      <c r="BB48">
        <f t="shared" si="0"/>
        <v>105.20978627653813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2.6299490575014408</v>
      </c>
      <c r="L49">
        <v>2.1393873842769513</v>
      </c>
      <c r="M49">
        <v>2.3689180993533263</v>
      </c>
      <c r="N49">
        <v>2.5150309624651062</v>
      </c>
      <c r="O49">
        <v>2.7967777370415563</v>
      </c>
      <c r="P49">
        <v>2.3167010533513537</v>
      </c>
      <c r="Q49">
        <v>0.3651173959424231</v>
      </c>
      <c r="R49">
        <v>1.1267312497340281</v>
      </c>
      <c r="S49">
        <v>0.58447317593727677</v>
      </c>
      <c r="T49">
        <v>0.56333124608641205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0.17517864370695055</v>
      </c>
      <c r="AG49">
        <v>1.1637853243581715</v>
      </c>
      <c r="AH49">
        <v>0</v>
      </c>
      <c r="AI49">
        <v>0</v>
      </c>
      <c r="AJ49">
        <v>0</v>
      </c>
      <c r="AK49">
        <v>0.61097788353162163</v>
      </c>
      <c r="AL49">
        <v>0</v>
      </c>
      <c r="AM49">
        <v>0.12277677123773741</v>
      </c>
      <c r="AN49">
        <v>1.1136071279482365E-2</v>
      </c>
      <c r="AO49">
        <v>0</v>
      </c>
      <c r="AP49">
        <v>0</v>
      </c>
      <c r="AQ49">
        <v>0.83446843080776456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89.316441243999179</v>
      </c>
      <c r="BA49">
        <v>4.5830013963395233</v>
      </c>
      <c r="BB49">
        <f t="shared" si="0"/>
        <v>105.05818033427126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2.6299490575014408</v>
      </c>
      <c r="L50">
        <v>2.1393636476266074</v>
      </c>
      <c r="M50">
        <v>2.3689180993533263</v>
      </c>
      <c r="N50">
        <v>2.5150309624651062</v>
      </c>
      <c r="O50">
        <v>2.7967777370415563</v>
      </c>
      <c r="P50">
        <v>2.3167010533513537</v>
      </c>
      <c r="Q50">
        <v>0.3651173959424231</v>
      </c>
      <c r="R50">
        <v>1.1268258976867027</v>
      </c>
      <c r="S50">
        <v>0.58447317593727677</v>
      </c>
      <c r="T50">
        <v>0.56333124608641205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0.17517864370695055</v>
      </c>
      <c r="AG50">
        <v>1.1637853243581715</v>
      </c>
      <c r="AH50">
        <v>0</v>
      </c>
      <c r="AI50">
        <v>0</v>
      </c>
      <c r="AJ50">
        <v>0</v>
      </c>
      <c r="AK50">
        <v>0.61097788353162163</v>
      </c>
      <c r="AL50">
        <v>0</v>
      </c>
      <c r="AM50">
        <v>0.12277677123773741</v>
      </c>
      <c r="AN50">
        <v>1.1136071279482365E-2</v>
      </c>
      <c r="AO50">
        <v>0</v>
      </c>
      <c r="AP50">
        <v>0</v>
      </c>
      <c r="AQ50">
        <v>0.83446843080776456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89.316441243999179</v>
      </c>
      <c r="BA50">
        <v>4.5830043604319606</v>
      </c>
      <c r="BB50">
        <f t="shared" si="0"/>
        <v>105.05824828148116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2.6298941692423372</v>
      </c>
      <c r="L51">
        <v>2.139382093858083</v>
      </c>
      <c r="M51">
        <v>2.3689180993533263</v>
      </c>
      <c r="N51">
        <v>2.5150309624651062</v>
      </c>
      <c r="O51">
        <v>2.7967777370415563</v>
      </c>
      <c r="P51">
        <v>2.3167010533513537</v>
      </c>
      <c r="Q51">
        <v>0.34426081138977688</v>
      </c>
      <c r="R51">
        <v>1.1268258976867027</v>
      </c>
      <c r="S51">
        <v>0.56339207008286163</v>
      </c>
      <c r="T51">
        <v>0.56333124608641205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0.17517864370695055</v>
      </c>
      <c r="AG51">
        <v>1.1637853243581715</v>
      </c>
      <c r="AH51">
        <v>0</v>
      </c>
      <c r="AI51">
        <v>0</v>
      </c>
      <c r="AJ51">
        <v>0</v>
      </c>
      <c r="AK51">
        <v>0.61097788353162163</v>
      </c>
      <c r="AL51">
        <v>0</v>
      </c>
      <c r="AM51">
        <v>0.12277677123773741</v>
      </c>
      <c r="AN51">
        <v>1.1136071279482365E-2</v>
      </c>
      <c r="AO51">
        <v>0</v>
      </c>
      <c r="AP51">
        <v>0</v>
      </c>
      <c r="AQ51">
        <v>0.83446843080776456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89.294732832394075</v>
      </c>
      <c r="BA51">
        <v>4.5803424300910924</v>
      </c>
      <c r="BB51">
        <f t="shared" si="0"/>
        <v>104.99722766778223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2.6298941692423372</v>
      </c>
      <c r="L52">
        <v>2.139382093858083</v>
      </c>
      <c r="M52">
        <v>2.3689180993533263</v>
      </c>
      <c r="N52">
        <v>2.5150309624651062</v>
      </c>
      <c r="O52">
        <v>2.7967777370415563</v>
      </c>
      <c r="P52">
        <v>2.3167010533513537</v>
      </c>
      <c r="Q52">
        <v>0.36513672911796113</v>
      </c>
      <c r="R52">
        <v>1.1268258976867027</v>
      </c>
      <c r="S52">
        <v>0.58432480165053569</v>
      </c>
      <c r="T52">
        <v>0.56333124608641205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0.17517864370695055</v>
      </c>
      <c r="AG52">
        <v>1.1637853243581715</v>
      </c>
      <c r="AH52">
        <v>0</v>
      </c>
      <c r="AI52">
        <v>0</v>
      </c>
      <c r="AJ52">
        <v>0</v>
      </c>
      <c r="AK52">
        <v>0.61097788353162163</v>
      </c>
      <c r="AL52">
        <v>0</v>
      </c>
      <c r="AM52">
        <v>0.12277677123773741</v>
      </c>
      <c r="AN52">
        <v>1.1136071279482365E-2</v>
      </c>
      <c r="AO52">
        <v>0</v>
      </c>
      <c r="AP52">
        <v>0</v>
      </c>
      <c r="AQ52">
        <v>0.83446843080776456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89.294732832394075</v>
      </c>
      <c r="BA52">
        <v>4.5820900316316591</v>
      </c>
      <c r="BB52">
        <f t="shared" si="0"/>
        <v>105.03728871553751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2.6298941692423372</v>
      </c>
      <c r="L53">
        <v>2.139382093858083</v>
      </c>
      <c r="M53">
        <v>2.3689180993533263</v>
      </c>
      <c r="N53">
        <v>2.5150309624651062</v>
      </c>
      <c r="O53">
        <v>2.7967777370415563</v>
      </c>
      <c r="P53">
        <v>2.3167010533513537</v>
      </c>
      <c r="Q53">
        <v>0.36513672911796113</v>
      </c>
      <c r="R53">
        <v>1.1268258976867027</v>
      </c>
      <c r="S53">
        <v>0.58432480165053569</v>
      </c>
      <c r="T53">
        <v>0.56333124608641205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0.17517864370695055</v>
      </c>
      <c r="AG53">
        <v>1.1637853243581715</v>
      </c>
      <c r="AH53">
        <v>0</v>
      </c>
      <c r="AI53">
        <v>0</v>
      </c>
      <c r="AJ53">
        <v>0</v>
      </c>
      <c r="AK53">
        <v>0.61097788353162163</v>
      </c>
      <c r="AL53">
        <v>0</v>
      </c>
      <c r="AM53">
        <v>0.12277677123773741</v>
      </c>
      <c r="AN53">
        <v>1.1136071279482365E-2</v>
      </c>
      <c r="AO53">
        <v>0</v>
      </c>
      <c r="AP53">
        <v>0</v>
      </c>
      <c r="AQ53">
        <v>0.83446843080776456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89.294657691504909</v>
      </c>
      <c r="BA53">
        <v>4.5820868907424961</v>
      </c>
      <c r="BB53">
        <f t="shared" si="0"/>
        <v>105.03721671553751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2.6298941692423372</v>
      </c>
      <c r="L54">
        <v>2.1393513903358068</v>
      </c>
      <c r="M54">
        <v>2.3689180993533263</v>
      </c>
      <c r="N54">
        <v>2.5150309624651062</v>
      </c>
      <c r="O54">
        <v>2.7967777370415563</v>
      </c>
      <c r="P54">
        <v>2.3167010533513537</v>
      </c>
      <c r="Q54">
        <v>0.36513672911796113</v>
      </c>
      <c r="R54">
        <v>1.1268258976867027</v>
      </c>
      <c r="S54">
        <v>0.58432480165053569</v>
      </c>
      <c r="T54">
        <v>0.56333124608641205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0.17517864370695055</v>
      </c>
      <c r="AG54">
        <v>1.1637853243581715</v>
      </c>
      <c r="AH54">
        <v>0</v>
      </c>
      <c r="AI54">
        <v>0</v>
      </c>
      <c r="AJ54">
        <v>0</v>
      </c>
      <c r="AK54">
        <v>0.61097788353162163</v>
      </c>
      <c r="AL54">
        <v>0</v>
      </c>
      <c r="AM54">
        <v>0.12277677123773741</v>
      </c>
      <c r="AN54">
        <v>1.1136071279482365E-2</v>
      </c>
      <c r="AO54">
        <v>0</v>
      </c>
      <c r="AP54">
        <v>0</v>
      </c>
      <c r="AQ54">
        <v>0.83446843080776456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89.211167814652484</v>
      </c>
      <c r="BA54">
        <v>4.5785957304828377</v>
      </c>
      <c r="BB54">
        <f t="shared" si="0"/>
        <v>104.95718729542249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2.6298941692423372</v>
      </c>
      <c r="L55">
        <v>2.1393513903358068</v>
      </c>
      <c r="M55">
        <v>2.3689180993533263</v>
      </c>
      <c r="N55">
        <v>2.5150309624651062</v>
      </c>
      <c r="O55">
        <v>2.7967777370415563</v>
      </c>
      <c r="P55">
        <v>2.3167010533513537</v>
      </c>
      <c r="Q55">
        <v>0.36513672911796113</v>
      </c>
      <c r="R55">
        <v>1.1268258976867027</v>
      </c>
      <c r="S55">
        <v>0.58432480165053569</v>
      </c>
      <c r="T55">
        <v>0.56333124608641205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0.17517864370695055</v>
      </c>
      <c r="AG55">
        <v>1.1637853243581715</v>
      </c>
      <c r="AH55">
        <v>0</v>
      </c>
      <c r="AI55">
        <v>0</v>
      </c>
      <c r="AJ55">
        <v>0</v>
      </c>
      <c r="AK55">
        <v>0.61097788353162163</v>
      </c>
      <c r="AL55">
        <v>0</v>
      </c>
      <c r="AM55">
        <v>0.12277677123773741</v>
      </c>
      <c r="AN55">
        <v>1.1136071279482365E-2</v>
      </c>
      <c r="AO55">
        <v>0</v>
      </c>
      <c r="AP55">
        <v>0</v>
      </c>
      <c r="AQ55">
        <v>0.83446843080776456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89.043351074932175</v>
      </c>
      <c r="BA55">
        <v>4.5715809907625333</v>
      </c>
      <c r="BB55">
        <f t="shared" si="0"/>
        <v>104.79638529542248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2.6299490575014408</v>
      </c>
      <c r="L56">
        <v>2.1393513903358068</v>
      </c>
      <c r="M56">
        <v>2.3689180993533263</v>
      </c>
      <c r="N56">
        <v>2.5150309624651062</v>
      </c>
      <c r="O56">
        <v>2.7967777370415563</v>
      </c>
      <c r="P56">
        <v>2.3167010533513537</v>
      </c>
      <c r="Q56">
        <v>0.36525082704456385</v>
      </c>
      <c r="R56">
        <v>1.1267312497340281</v>
      </c>
      <c r="S56">
        <v>0.58447317593727677</v>
      </c>
      <c r="T56">
        <v>0.56333124608641205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0.17517864370695055</v>
      </c>
      <c r="AG56">
        <v>1.1637853243581715</v>
      </c>
      <c r="AH56">
        <v>0</v>
      </c>
      <c r="AI56">
        <v>0</v>
      </c>
      <c r="AJ56">
        <v>0</v>
      </c>
      <c r="AK56">
        <v>0.61097788353162163</v>
      </c>
      <c r="AL56">
        <v>0</v>
      </c>
      <c r="AM56">
        <v>0.12277677123773741</v>
      </c>
      <c r="AN56">
        <v>1.1136071279482365E-2</v>
      </c>
      <c r="AO56">
        <v>0</v>
      </c>
      <c r="AP56">
        <v>0</v>
      </c>
      <c r="AQ56">
        <v>1.1658015040701315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88.855498852014193</v>
      </c>
      <c r="BA56">
        <v>4.5775877996902512</v>
      </c>
      <c r="BB56">
        <f t="shared" si="0"/>
        <v>104.93408204935891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2.6299490575014408</v>
      </c>
      <c r="L57">
        <v>2.1393513903358068</v>
      </c>
      <c r="M57">
        <v>2.3689180993533263</v>
      </c>
      <c r="N57">
        <v>2.5150309624651062</v>
      </c>
      <c r="O57">
        <v>2.7967777370415563</v>
      </c>
      <c r="P57">
        <v>2.3167010533513537</v>
      </c>
      <c r="Q57">
        <v>0.3651173959424231</v>
      </c>
      <c r="R57">
        <v>1.1267312497340281</v>
      </c>
      <c r="S57">
        <v>0.58447317593727677</v>
      </c>
      <c r="T57">
        <v>0.56333124608641205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0.17517864370695055</v>
      </c>
      <c r="AG57">
        <v>1.1637853243581715</v>
      </c>
      <c r="AH57">
        <v>0</v>
      </c>
      <c r="AI57">
        <v>0</v>
      </c>
      <c r="AJ57">
        <v>0</v>
      </c>
      <c r="AK57">
        <v>0.61097788353162163</v>
      </c>
      <c r="AL57">
        <v>0</v>
      </c>
      <c r="AM57">
        <v>0.12277677123773741</v>
      </c>
      <c r="AN57">
        <v>1.1136071279482365E-2</v>
      </c>
      <c r="AO57">
        <v>0</v>
      </c>
      <c r="AP57">
        <v>0</v>
      </c>
      <c r="AQ57">
        <v>1.1658015040701315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88.657210394489667</v>
      </c>
      <c r="BA57">
        <v>4.5692937647456526</v>
      </c>
      <c r="BB57">
        <f t="shared" si="0"/>
        <v>104.74395419567685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2.6299490575014408</v>
      </c>
      <c r="L58">
        <v>2.1393513903358068</v>
      </c>
      <c r="M58">
        <v>2.3689180993533263</v>
      </c>
      <c r="N58">
        <v>2.5150309624651062</v>
      </c>
      <c r="O58">
        <v>2.7967777370415563</v>
      </c>
      <c r="P58">
        <v>2.3167010533513537</v>
      </c>
      <c r="Q58">
        <v>0.3651173959424231</v>
      </c>
      <c r="R58">
        <v>1.0227593310054846</v>
      </c>
      <c r="S58">
        <v>0.58447317593727677</v>
      </c>
      <c r="T58">
        <v>0.56333124608641205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0.17517864370695055</v>
      </c>
      <c r="AG58">
        <v>1.1637853243581715</v>
      </c>
      <c r="AH58">
        <v>0</v>
      </c>
      <c r="AI58">
        <v>0</v>
      </c>
      <c r="AJ58">
        <v>0</v>
      </c>
      <c r="AK58">
        <v>0.61097788353162163</v>
      </c>
      <c r="AL58">
        <v>0</v>
      </c>
      <c r="AM58">
        <v>0.12277677123773741</v>
      </c>
      <c r="AN58">
        <v>1.1136071279482365E-2</v>
      </c>
      <c r="AO58">
        <v>0</v>
      </c>
      <c r="AP58">
        <v>0</v>
      </c>
      <c r="AQ58">
        <v>1.1658015040701315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88.657210394489667</v>
      </c>
      <c r="BA58">
        <v>4.5649477385427994</v>
      </c>
      <c r="BB58">
        <f t="shared" si="0"/>
        <v>104.64432830315116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2.6298828358287403</v>
      </c>
      <c r="L59">
        <v>2.1393513903358068</v>
      </c>
      <c r="M59">
        <v>2.3689180993533263</v>
      </c>
      <c r="N59">
        <v>2.5150309624651062</v>
      </c>
      <c r="O59">
        <v>2.7967777370415563</v>
      </c>
      <c r="P59">
        <v>2.3167010533513537</v>
      </c>
      <c r="Q59">
        <v>0.36513672911796113</v>
      </c>
      <c r="R59">
        <v>1.1268258976867027</v>
      </c>
      <c r="S59">
        <v>0.58432480165053569</v>
      </c>
      <c r="T59">
        <v>0.56333124608641205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0.17517864370695055</v>
      </c>
      <c r="AG59">
        <v>1.1637853243581715</v>
      </c>
      <c r="AH59">
        <v>0</v>
      </c>
      <c r="AI59">
        <v>0</v>
      </c>
      <c r="AJ59">
        <v>0</v>
      </c>
      <c r="AK59">
        <v>0.61097788353162163</v>
      </c>
      <c r="AL59">
        <v>0</v>
      </c>
      <c r="AM59">
        <v>0.12277677123773741</v>
      </c>
      <c r="AN59">
        <v>1.1136071279482365E-2</v>
      </c>
      <c r="AO59">
        <v>0</v>
      </c>
      <c r="AP59">
        <v>0</v>
      </c>
      <c r="AQ59">
        <v>1.1658015040701315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88.657097683155925</v>
      </c>
      <c r="BA59">
        <v>4.5692848477119634</v>
      </c>
      <c r="BB59">
        <f t="shared" si="0"/>
        <v>104.74374978654555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2.6298941692423372</v>
      </c>
      <c r="L60">
        <v>2.1393513903358068</v>
      </c>
      <c r="M60">
        <v>2.3689180993533263</v>
      </c>
      <c r="N60">
        <v>2.5150309624651062</v>
      </c>
      <c r="O60">
        <v>2.7967777370415563</v>
      </c>
      <c r="P60">
        <v>2.3167010533513537</v>
      </c>
      <c r="Q60">
        <v>0.36513672911796113</v>
      </c>
      <c r="R60">
        <v>1.1268258976867027</v>
      </c>
      <c r="S60">
        <v>0.58432480165053569</v>
      </c>
      <c r="T60">
        <v>0.56333124608641205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0.17517864370695055</v>
      </c>
      <c r="AG60">
        <v>1.1637853243581715</v>
      </c>
      <c r="AH60">
        <v>0</v>
      </c>
      <c r="AI60">
        <v>0</v>
      </c>
      <c r="AJ60">
        <v>0</v>
      </c>
      <c r="AK60">
        <v>0.61097788353162163</v>
      </c>
      <c r="AL60">
        <v>0</v>
      </c>
      <c r="AM60">
        <v>0.12277677123773741</v>
      </c>
      <c r="AN60">
        <v>1.1136071279482365E-2</v>
      </c>
      <c r="AO60">
        <v>0</v>
      </c>
      <c r="AP60">
        <v>0</v>
      </c>
      <c r="AQ60">
        <v>1.1658015040701315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88.99743372991027</v>
      </c>
      <c r="BA60">
        <v>4.5835113682029824</v>
      </c>
      <c r="BB60">
        <f t="shared" si="0"/>
        <v>105.06987064622248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2.6298941692423372</v>
      </c>
      <c r="L61">
        <v>2.139382093858083</v>
      </c>
      <c r="M61">
        <v>2.3689180993533263</v>
      </c>
      <c r="N61">
        <v>2.5150309624651062</v>
      </c>
      <c r="O61">
        <v>2.7967777370415563</v>
      </c>
      <c r="P61">
        <v>2.3167010533513537</v>
      </c>
      <c r="Q61">
        <v>0.36513672911796113</v>
      </c>
      <c r="R61">
        <v>1.1268258976867027</v>
      </c>
      <c r="S61">
        <v>0.58432480165053569</v>
      </c>
      <c r="T61">
        <v>0.56333124608641205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0.17517864370695055</v>
      </c>
      <c r="AG61">
        <v>1.1637853243581715</v>
      </c>
      <c r="AH61">
        <v>0</v>
      </c>
      <c r="AI61">
        <v>0</v>
      </c>
      <c r="AJ61">
        <v>0</v>
      </c>
      <c r="AK61">
        <v>0.61097788353162163</v>
      </c>
      <c r="AL61">
        <v>0</v>
      </c>
      <c r="AM61">
        <v>0.12277677123773741</v>
      </c>
      <c r="AN61">
        <v>1.1136071279482365E-2</v>
      </c>
      <c r="AO61">
        <v>0</v>
      </c>
      <c r="AP61">
        <v>0</v>
      </c>
      <c r="AQ61">
        <v>1.1658015040701315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88.99743372991027</v>
      </c>
      <c r="BA61">
        <v>4.5835126516102136</v>
      </c>
      <c r="BB61">
        <f t="shared" si="0"/>
        <v>105.06990006633754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2.6299490575014408</v>
      </c>
      <c r="L62">
        <v>2.13936041302185</v>
      </c>
      <c r="M62">
        <v>2.3689180993533263</v>
      </c>
      <c r="N62">
        <v>2.5150309624651062</v>
      </c>
      <c r="O62">
        <v>2.7967777370415563</v>
      </c>
      <c r="P62">
        <v>2.3167010533513537</v>
      </c>
      <c r="Q62">
        <v>0.3651173959424231</v>
      </c>
      <c r="R62">
        <v>1.1268258976867027</v>
      </c>
      <c r="S62">
        <v>0.58447317593727677</v>
      </c>
      <c r="T62">
        <v>0.56333124608641205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0.36938685347526606</v>
      </c>
      <c r="AC62">
        <v>0.23193925380922559</v>
      </c>
      <c r="AD62">
        <v>0</v>
      </c>
      <c r="AE62">
        <v>0</v>
      </c>
      <c r="AF62">
        <v>0.17517864370695055</v>
      </c>
      <c r="AG62">
        <v>1.1637853243581715</v>
      </c>
      <c r="AH62">
        <v>0</v>
      </c>
      <c r="AI62">
        <v>0</v>
      </c>
      <c r="AJ62">
        <v>0</v>
      </c>
      <c r="AK62">
        <v>0.61097788353162163</v>
      </c>
      <c r="AL62">
        <v>0</v>
      </c>
      <c r="AM62">
        <v>0.12277677123773741</v>
      </c>
      <c r="AN62">
        <v>1.1136071279482365E-2</v>
      </c>
      <c r="AO62">
        <v>0</v>
      </c>
      <c r="AP62">
        <v>0</v>
      </c>
      <c r="AQ62">
        <v>1.1658015040701315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89.285588603631808</v>
      </c>
      <c r="BA62">
        <v>4.6206997386049791</v>
      </c>
      <c r="BB62">
        <f t="shared" si="0"/>
        <v>105.92235620888286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2.6299490575014408</v>
      </c>
      <c r="L63">
        <v>2.1393873842769513</v>
      </c>
      <c r="M63">
        <v>2.3689180993533263</v>
      </c>
      <c r="N63">
        <v>2.5150309624651062</v>
      </c>
      <c r="O63">
        <v>2.7967777370415563</v>
      </c>
      <c r="P63">
        <v>2.3167010533513537</v>
      </c>
      <c r="Q63">
        <v>0.3651173959424231</v>
      </c>
      <c r="R63">
        <v>1.1267312497340281</v>
      </c>
      <c r="S63">
        <v>0.58447317593727677</v>
      </c>
      <c r="T63">
        <v>0.56333124608641205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0.36938685347526606</v>
      </c>
      <c r="AC63">
        <v>0.23193925380922559</v>
      </c>
      <c r="AD63">
        <v>0</v>
      </c>
      <c r="AE63">
        <v>0</v>
      </c>
      <c r="AF63">
        <v>0.17517864370695055</v>
      </c>
      <c r="AG63">
        <v>1.1637853243581715</v>
      </c>
      <c r="AH63">
        <v>0</v>
      </c>
      <c r="AI63">
        <v>0</v>
      </c>
      <c r="AJ63">
        <v>0</v>
      </c>
      <c r="AK63">
        <v>0.61097788353162163</v>
      </c>
      <c r="AL63">
        <v>0</v>
      </c>
      <c r="AM63">
        <v>0.12277677123773741</v>
      </c>
      <c r="AN63">
        <v>1.1136071279482365E-2</v>
      </c>
      <c r="AO63">
        <v>0</v>
      </c>
      <c r="AP63">
        <v>0</v>
      </c>
      <c r="AQ63">
        <v>1.1658015040701315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89.288804007514102</v>
      </c>
      <c r="BA63">
        <v>4.6208313136013057</v>
      </c>
      <c r="BB63">
        <f t="shared" si="0"/>
        <v>105.92537236107127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2.6299490575014408</v>
      </c>
      <c r="L64">
        <v>2.139406349422039</v>
      </c>
      <c r="M64">
        <v>2.3689180993533263</v>
      </c>
      <c r="N64">
        <v>2.5150309624651062</v>
      </c>
      <c r="O64">
        <v>2.7967777370415563</v>
      </c>
      <c r="P64">
        <v>2.3167010533513537</v>
      </c>
      <c r="Q64">
        <v>0.3651173959424231</v>
      </c>
      <c r="R64">
        <v>1.1267312497340281</v>
      </c>
      <c r="S64">
        <v>0.58447317593727677</v>
      </c>
      <c r="T64">
        <v>0.56333124608641205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0.36938685347526606</v>
      </c>
      <c r="AC64">
        <v>0.23193925380922559</v>
      </c>
      <c r="AD64">
        <v>0</v>
      </c>
      <c r="AE64">
        <v>0</v>
      </c>
      <c r="AF64">
        <v>0.17517864370695055</v>
      </c>
      <c r="AG64">
        <v>1.1637853243581715</v>
      </c>
      <c r="AH64">
        <v>0</v>
      </c>
      <c r="AI64">
        <v>0</v>
      </c>
      <c r="AJ64">
        <v>0</v>
      </c>
      <c r="AK64">
        <v>0.61097788353162163</v>
      </c>
      <c r="AL64">
        <v>0</v>
      </c>
      <c r="AM64">
        <v>0.12277677123773741</v>
      </c>
      <c r="AN64">
        <v>1.1136071279482365E-2</v>
      </c>
      <c r="AO64">
        <v>0</v>
      </c>
      <c r="AP64">
        <v>0</v>
      </c>
      <c r="AQ64">
        <v>1.1658015040701315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89.288804007514102</v>
      </c>
      <c r="BA64">
        <v>4.6208321063443707</v>
      </c>
      <c r="BB64">
        <f t="shared" si="0"/>
        <v>105.92539053347329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2.6298941692423372</v>
      </c>
      <c r="L65">
        <v>2.1394052302265218</v>
      </c>
      <c r="M65">
        <v>2.3689180993533263</v>
      </c>
      <c r="N65">
        <v>2.5150309624651062</v>
      </c>
      <c r="O65">
        <v>2.7967777370415563</v>
      </c>
      <c r="P65">
        <v>2.3167010533513537</v>
      </c>
      <c r="Q65">
        <v>0.36513672911796113</v>
      </c>
      <c r="R65">
        <v>1.0852384755383964</v>
      </c>
      <c r="S65">
        <v>0.58432480165053569</v>
      </c>
      <c r="T65">
        <v>0.56333124608641205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0.36938685347526606</v>
      </c>
      <c r="AC65">
        <v>0.23193925380922559</v>
      </c>
      <c r="AD65">
        <v>0</v>
      </c>
      <c r="AE65">
        <v>0</v>
      </c>
      <c r="AF65">
        <v>0.17517864370695055</v>
      </c>
      <c r="AG65">
        <v>1.1637853243581715</v>
      </c>
      <c r="AH65">
        <v>0</v>
      </c>
      <c r="AI65">
        <v>0</v>
      </c>
      <c r="AJ65">
        <v>0</v>
      </c>
      <c r="AK65">
        <v>0.61097788353162163</v>
      </c>
      <c r="AL65">
        <v>0</v>
      </c>
      <c r="AM65">
        <v>0.12277677123773741</v>
      </c>
      <c r="AN65">
        <v>1.1136071279482365E-2</v>
      </c>
      <c r="AO65">
        <v>0</v>
      </c>
      <c r="AP65">
        <v>0</v>
      </c>
      <c r="AQ65">
        <v>1.1658015040701315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89.257495303694455</v>
      </c>
      <c r="BA65">
        <v>4.6177812695332818</v>
      </c>
      <c r="BB65">
        <f t="shared" si="0"/>
        <v>105.85545484370327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2.6298941692423372</v>
      </c>
      <c r="L66">
        <v>2.1394052302265218</v>
      </c>
      <c r="M66">
        <v>2.3689180993533263</v>
      </c>
      <c r="N66">
        <v>2.5150309624651062</v>
      </c>
      <c r="O66">
        <v>2.7967777370415563</v>
      </c>
      <c r="P66">
        <v>2.3167010533513537</v>
      </c>
      <c r="Q66">
        <v>0.36513672911796113</v>
      </c>
      <c r="R66">
        <v>1.1268258976867027</v>
      </c>
      <c r="S66">
        <v>0.58432480165053569</v>
      </c>
      <c r="T66">
        <v>0.56333124608641205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0.32038653099561681</v>
      </c>
      <c r="AC66">
        <v>0.12817696931747025</v>
      </c>
      <c r="AD66">
        <v>0</v>
      </c>
      <c r="AE66">
        <v>0</v>
      </c>
      <c r="AF66">
        <v>0.17517864370695055</v>
      </c>
      <c r="AG66">
        <v>1.1637853243581715</v>
      </c>
      <c r="AH66">
        <v>0</v>
      </c>
      <c r="AI66">
        <v>0</v>
      </c>
      <c r="AJ66">
        <v>0</v>
      </c>
      <c r="AK66">
        <v>0.61097788353162163</v>
      </c>
      <c r="AL66">
        <v>0</v>
      </c>
      <c r="AM66">
        <v>0.12277677123773741</v>
      </c>
      <c r="AN66">
        <v>1.1136071279482365E-2</v>
      </c>
      <c r="AO66">
        <v>0</v>
      </c>
      <c r="AP66">
        <v>0</v>
      </c>
      <c r="AQ66">
        <v>1.1658015040701315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89.257495303694455</v>
      </c>
      <c r="BA66">
        <v>4.6131341468076759</v>
      </c>
      <c r="BB66">
        <f t="shared" si="0"/>
        <v>105.74892678160577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2.6298941692423372</v>
      </c>
      <c r="L67">
        <v>2.1394052302265218</v>
      </c>
      <c r="M67">
        <v>2.3689180993533263</v>
      </c>
      <c r="N67">
        <v>2.5150309624651062</v>
      </c>
      <c r="O67">
        <v>2.7967777370415563</v>
      </c>
      <c r="P67">
        <v>2.3167010533513537</v>
      </c>
      <c r="Q67">
        <v>0.36513672911796113</v>
      </c>
      <c r="R67">
        <v>1.1268258976867027</v>
      </c>
      <c r="S67">
        <v>0.58432480165053569</v>
      </c>
      <c r="T67">
        <v>0.56333124608641205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0.17517864370695055</v>
      </c>
      <c r="AG67">
        <v>1.1637853243581715</v>
      </c>
      <c r="AH67">
        <v>0</v>
      </c>
      <c r="AI67">
        <v>0</v>
      </c>
      <c r="AJ67">
        <v>0</v>
      </c>
      <c r="AK67">
        <v>0.61097788353162163</v>
      </c>
      <c r="AL67">
        <v>0</v>
      </c>
      <c r="AM67">
        <v>0.12277677123773741</v>
      </c>
      <c r="AN67">
        <v>1.1136071279482365E-2</v>
      </c>
      <c r="AO67">
        <v>0</v>
      </c>
      <c r="AP67">
        <v>0</v>
      </c>
      <c r="AQ67">
        <v>1.1658015040701315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89.285731580045919</v>
      </c>
      <c r="BA67">
        <v>4.5955644688460797</v>
      </c>
      <c r="BB67">
        <f t="shared" si="0"/>
        <v>105.34616923560574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2.6298941692423372</v>
      </c>
      <c r="L68">
        <v>2.1394052302265218</v>
      </c>
      <c r="M68">
        <v>2.3689180993533263</v>
      </c>
      <c r="N68">
        <v>2.5150309624651062</v>
      </c>
      <c r="O68">
        <v>2.7967777370415563</v>
      </c>
      <c r="P68">
        <v>2.3167010533513537</v>
      </c>
      <c r="Q68">
        <v>0.36513672911796113</v>
      </c>
      <c r="R68">
        <v>1.1268258976867027</v>
      </c>
      <c r="S68">
        <v>0.58432480165053569</v>
      </c>
      <c r="T68">
        <v>0.56333124608641205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0.17517864370695055</v>
      </c>
      <c r="AG68">
        <v>1.1637853243581715</v>
      </c>
      <c r="AH68">
        <v>0</v>
      </c>
      <c r="AI68">
        <v>0</v>
      </c>
      <c r="AJ68">
        <v>0</v>
      </c>
      <c r="AK68">
        <v>0.61097788353162163</v>
      </c>
      <c r="AL68">
        <v>0</v>
      </c>
      <c r="AM68">
        <v>0.1794430025046963</v>
      </c>
      <c r="AN68">
        <v>1.1136071279482365E-2</v>
      </c>
      <c r="AO68">
        <v>0</v>
      </c>
      <c r="AP68">
        <v>0</v>
      </c>
      <c r="AQ68">
        <v>1.1658015040701315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88.955831767898147</v>
      </c>
      <c r="BA68">
        <v>4.5841433051652611</v>
      </c>
      <c r="BB68">
        <f t="shared" ref="BB68:BB99" si="1">SUM(B68:AZ68)-BA68</f>
        <v>105.08435681840577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2.6298941692423372</v>
      </c>
      <c r="L69">
        <v>2.1394052302265218</v>
      </c>
      <c r="M69">
        <v>2.3689180993533263</v>
      </c>
      <c r="N69">
        <v>2.5150309624651062</v>
      </c>
      <c r="O69">
        <v>2.7967777370415563</v>
      </c>
      <c r="P69">
        <v>2.3167010533513537</v>
      </c>
      <c r="Q69">
        <v>0.36501515868305168</v>
      </c>
      <c r="R69">
        <v>1.1268258976867027</v>
      </c>
      <c r="S69">
        <v>0.58432480165053569</v>
      </c>
      <c r="T69">
        <v>0.56333124608641205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0.17517864370695055</v>
      </c>
      <c r="AG69">
        <v>1.1637853243581715</v>
      </c>
      <c r="AH69">
        <v>0</v>
      </c>
      <c r="AI69">
        <v>0</v>
      </c>
      <c r="AJ69">
        <v>0</v>
      </c>
      <c r="AK69">
        <v>0.61097788353162163</v>
      </c>
      <c r="AL69">
        <v>0</v>
      </c>
      <c r="AM69">
        <v>0.24933128490920475</v>
      </c>
      <c r="AN69">
        <v>1.1136071279482365E-2</v>
      </c>
      <c r="AO69">
        <v>0</v>
      </c>
      <c r="AP69">
        <v>0</v>
      </c>
      <c r="AQ69">
        <v>1.1658015040701315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88.799288248799826</v>
      </c>
      <c r="BA69">
        <v>4.5805160346272755</v>
      </c>
      <c r="BB69">
        <f t="shared" si="1"/>
        <v>105.00120728181501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2.6298941692423372</v>
      </c>
      <c r="L70">
        <v>2.1394052302265218</v>
      </c>
      <c r="M70">
        <v>2.3689180993533263</v>
      </c>
      <c r="N70">
        <v>2.5150309624651062</v>
      </c>
      <c r="O70">
        <v>2.7967777370415563</v>
      </c>
      <c r="P70">
        <v>2.3167010533513537</v>
      </c>
      <c r="Q70">
        <v>0.36501515868305168</v>
      </c>
      <c r="R70">
        <v>1.1268258976867027</v>
      </c>
      <c r="S70">
        <v>0.58432480165053569</v>
      </c>
      <c r="T70">
        <v>0.56333124608641205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0.17517864370695055</v>
      </c>
      <c r="AG70">
        <v>1.1637853243581715</v>
      </c>
      <c r="AH70">
        <v>0</v>
      </c>
      <c r="AI70">
        <v>0</v>
      </c>
      <c r="AJ70">
        <v>0</v>
      </c>
      <c r="AK70">
        <v>0.61097788353162163</v>
      </c>
      <c r="AL70">
        <v>0</v>
      </c>
      <c r="AM70">
        <v>0.24933128490920475</v>
      </c>
      <c r="AN70">
        <v>1.1136071279482365E-2</v>
      </c>
      <c r="AO70">
        <v>0</v>
      </c>
      <c r="AP70">
        <v>0</v>
      </c>
      <c r="AQ70">
        <v>1.1658015040701315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88.799288248799826</v>
      </c>
      <c r="BA70">
        <v>4.5805160346272755</v>
      </c>
      <c r="BB70">
        <f t="shared" si="1"/>
        <v>105.00120728181501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2.6298941692423372</v>
      </c>
      <c r="L71">
        <v>2.1394052302265218</v>
      </c>
      <c r="M71">
        <v>2.3689180993533263</v>
      </c>
      <c r="N71">
        <v>2.5150309624651062</v>
      </c>
      <c r="O71">
        <v>2.7967777370415563</v>
      </c>
      <c r="P71">
        <v>2.3167010533513537</v>
      </c>
      <c r="Q71">
        <v>0.36501515868305168</v>
      </c>
      <c r="R71">
        <v>1.1268258976867027</v>
      </c>
      <c r="S71">
        <v>0.58432480165053569</v>
      </c>
      <c r="T71">
        <v>0.56333124608641205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0.17517864370695055</v>
      </c>
      <c r="AG71">
        <v>1.1637853243581715</v>
      </c>
      <c r="AH71">
        <v>0.32557783938634938</v>
      </c>
      <c r="AI71">
        <v>0</v>
      </c>
      <c r="AJ71">
        <v>0</v>
      </c>
      <c r="AK71">
        <v>0.61097788353162163</v>
      </c>
      <c r="AL71">
        <v>0</v>
      </c>
      <c r="AM71">
        <v>0.24933128490920475</v>
      </c>
      <c r="AN71">
        <v>1.1136071279482365E-2</v>
      </c>
      <c r="AO71">
        <v>0</v>
      </c>
      <c r="AP71">
        <v>0</v>
      </c>
      <c r="AQ71">
        <v>1.1658015040701315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88.946317052807345</v>
      </c>
      <c r="BA71">
        <v>4.6002709923211418</v>
      </c>
      <c r="BB71">
        <f t="shared" si="1"/>
        <v>105.45405896751502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2.6298941692423372</v>
      </c>
      <c r="L72">
        <v>2.1394052302265218</v>
      </c>
      <c r="M72">
        <v>2.3689180993533263</v>
      </c>
      <c r="N72">
        <v>2.5150309624651062</v>
      </c>
      <c r="O72">
        <v>2.7967777370415563</v>
      </c>
      <c r="P72">
        <v>2.3167010533513537</v>
      </c>
      <c r="Q72">
        <v>0.36501515868305168</v>
      </c>
      <c r="R72">
        <v>1.1268258976867027</v>
      </c>
      <c r="S72">
        <v>0.58432480165053569</v>
      </c>
      <c r="T72">
        <v>0.56333124608641205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0.17517864370695055</v>
      </c>
      <c r="AG72">
        <v>1.1637853243581715</v>
      </c>
      <c r="AH72">
        <v>0.71220153850970558</v>
      </c>
      <c r="AI72">
        <v>0</v>
      </c>
      <c r="AJ72">
        <v>0</v>
      </c>
      <c r="AK72">
        <v>0.61097788353162163</v>
      </c>
      <c r="AL72">
        <v>0</v>
      </c>
      <c r="AM72">
        <v>0.24933128490920475</v>
      </c>
      <c r="AN72">
        <v>1.1136071279482365E-2</v>
      </c>
      <c r="AO72">
        <v>0</v>
      </c>
      <c r="AP72">
        <v>0</v>
      </c>
      <c r="AQ72">
        <v>1.1658015040701315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89.095139845543741</v>
      </c>
      <c r="BA72">
        <v>4.6226526556808833</v>
      </c>
      <c r="BB72">
        <f t="shared" si="1"/>
        <v>105.96712379601503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2.6298941692423372</v>
      </c>
      <c r="L73">
        <v>2.1394052302265218</v>
      </c>
      <c r="M73">
        <v>2.3689180993533263</v>
      </c>
      <c r="N73">
        <v>2.5150309624651062</v>
      </c>
      <c r="O73">
        <v>2.7967777370415563</v>
      </c>
      <c r="P73">
        <v>2.3167010533513537</v>
      </c>
      <c r="Q73">
        <v>0.36501515868305168</v>
      </c>
      <c r="R73">
        <v>1.1268258976867027</v>
      </c>
      <c r="S73">
        <v>0.58432480165053569</v>
      </c>
      <c r="T73">
        <v>0.56333124608641205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0.17517864370695055</v>
      </c>
      <c r="AG73">
        <v>1.1637853243581715</v>
      </c>
      <c r="AH73">
        <v>0.71220153850970558</v>
      </c>
      <c r="AI73">
        <v>0</v>
      </c>
      <c r="AJ73">
        <v>0</v>
      </c>
      <c r="AK73">
        <v>0.61097788353162163</v>
      </c>
      <c r="AL73">
        <v>0</v>
      </c>
      <c r="AM73">
        <v>0.24933128490920475</v>
      </c>
      <c r="AN73">
        <v>1.1136071279482365E-2</v>
      </c>
      <c r="AO73">
        <v>0</v>
      </c>
      <c r="AP73">
        <v>0</v>
      </c>
      <c r="AQ73">
        <v>1.1658015040701315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89.095139845543741</v>
      </c>
      <c r="BA73">
        <v>4.6226526556808833</v>
      </c>
      <c r="BB73">
        <f t="shared" si="1"/>
        <v>105.96712379601503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2.6298941692423372</v>
      </c>
      <c r="L74">
        <v>2.1394052302265218</v>
      </c>
      <c r="M74">
        <v>2.3689180993533263</v>
      </c>
      <c r="N74">
        <v>2.5150309624651062</v>
      </c>
      <c r="O74">
        <v>2.7967777370415563</v>
      </c>
      <c r="P74">
        <v>2.3167010533513537</v>
      </c>
      <c r="Q74">
        <v>0.36501515868305168</v>
      </c>
      <c r="R74">
        <v>1.1268258976867027</v>
      </c>
      <c r="S74">
        <v>0.58432480165053569</v>
      </c>
      <c r="T74">
        <v>0.56333124608641205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0.3503572874139011</v>
      </c>
      <c r="AG74">
        <v>1.1637853243581715</v>
      </c>
      <c r="AH74">
        <v>1.3226600062617406</v>
      </c>
      <c r="AI74">
        <v>0</v>
      </c>
      <c r="AJ74">
        <v>0</v>
      </c>
      <c r="AK74">
        <v>0.61097788353162163</v>
      </c>
      <c r="AL74">
        <v>0</v>
      </c>
      <c r="AM74">
        <v>0.24933128490920475</v>
      </c>
      <c r="AN74">
        <v>1.1136071279482365E-2</v>
      </c>
      <c r="AO74">
        <v>0</v>
      </c>
      <c r="AP74">
        <v>0</v>
      </c>
      <c r="AQ74">
        <v>1.1658015040701315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89.330116885827593</v>
      </c>
      <c r="BA74">
        <v>4.6653143272237338</v>
      </c>
      <c r="BB74">
        <f t="shared" si="1"/>
        <v>106.94507627621502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2.6298941692423372</v>
      </c>
      <c r="L75">
        <v>2.1394052302265218</v>
      </c>
      <c r="M75">
        <v>2.3689180993533263</v>
      </c>
      <c r="N75">
        <v>2.5150309624651062</v>
      </c>
      <c r="O75">
        <v>2.7967777370415563</v>
      </c>
      <c r="P75">
        <v>2.3167010533513537</v>
      </c>
      <c r="Q75">
        <v>0.36501515868305168</v>
      </c>
      <c r="R75">
        <v>1.1268258976867027</v>
      </c>
      <c r="S75">
        <v>0.58432480165053569</v>
      </c>
      <c r="T75">
        <v>0.56333124608641205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0.28269402943018157</v>
      </c>
      <c r="AC75">
        <v>9.1554978083907321E-2</v>
      </c>
      <c r="AD75">
        <v>0.21058676268002507</v>
      </c>
      <c r="AE75">
        <v>0</v>
      </c>
      <c r="AF75">
        <v>0.5340812217699854</v>
      </c>
      <c r="AG75">
        <v>1.1637853243581715</v>
      </c>
      <c r="AH75">
        <v>1.4244030770194112</v>
      </c>
      <c r="AI75">
        <v>0</v>
      </c>
      <c r="AJ75">
        <v>0</v>
      </c>
      <c r="AK75">
        <v>0.61097788353162163</v>
      </c>
      <c r="AL75">
        <v>0</v>
      </c>
      <c r="AM75">
        <v>0.30851602692548524</v>
      </c>
      <c r="AN75">
        <v>1.1136071279482365E-2</v>
      </c>
      <c r="AO75">
        <v>0</v>
      </c>
      <c r="AP75">
        <v>0</v>
      </c>
      <c r="AQ75">
        <v>1.1658015040701315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89.758737215612598</v>
      </c>
      <c r="BA75">
        <v>4.7220832352328932</v>
      </c>
      <c r="BB75">
        <f t="shared" si="1"/>
        <v>108.24641521531501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2.6298941692423372</v>
      </c>
      <c r="L76">
        <v>2.1394052302265218</v>
      </c>
      <c r="M76">
        <v>2.3689180993533263</v>
      </c>
      <c r="N76">
        <v>2.5150309624651062</v>
      </c>
      <c r="O76">
        <v>2.7967777370415563</v>
      </c>
      <c r="P76">
        <v>2.3167010533513537</v>
      </c>
      <c r="Q76">
        <v>0.36501515868305168</v>
      </c>
      <c r="R76">
        <v>1.1268258976867027</v>
      </c>
      <c r="S76">
        <v>0.58432480165053569</v>
      </c>
      <c r="T76">
        <v>0.56333124608641205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1.1172067438948028</v>
      </c>
      <c r="AC76">
        <v>0.46387848361511158</v>
      </c>
      <c r="AD76">
        <v>0.42117354852849104</v>
      </c>
      <c r="AE76">
        <v>0</v>
      </c>
      <c r="AF76">
        <v>0.74771374973909399</v>
      </c>
      <c r="AG76">
        <v>1.1637853243581715</v>
      </c>
      <c r="AH76">
        <v>2.5130539902943019</v>
      </c>
      <c r="AI76">
        <v>0</v>
      </c>
      <c r="AJ76">
        <v>0</v>
      </c>
      <c r="AK76">
        <v>0.61097788353162163</v>
      </c>
      <c r="AL76">
        <v>0</v>
      </c>
      <c r="AM76">
        <v>0.37324139782926324</v>
      </c>
      <c r="AN76">
        <v>1.1136071279482365E-2</v>
      </c>
      <c r="AO76">
        <v>0</v>
      </c>
      <c r="AP76">
        <v>0</v>
      </c>
      <c r="AQ76">
        <v>1.2517026783552494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91.210315174285128</v>
      </c>
      <c r="BA76">
        <v>4.9027391129825979</v>
      </c>
      <c r="BB76">
        <f t="shared" si="1"/>
        <v>112.38767028851503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2.6298941692423372</v>
      </c>
      <c r="L77">
        <v>2.1394052302265218</v>
      </c>
      <c r="M77">
        <v>2.3689180993533263</v>
      </c>
      <c r="N77">
        <v>2.5150309624651062</v>
      </c>
      <c r="O77">
        <v>2.7967777370415563</v>
      </c>
      <c r="P77">
        <v>2.3167010533513537</v>
      </c>
      <c r="Q77">
        <v>0.36501515868305168</v>
      </c>
      <c r="R77">
        <v>1.1268258976867027</v>
      </c>
      <c r="S77">
        <v>0.58432480165053569</v>
      </c>
      <c r="T77">
        <v>0.56333124608641205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1.1172067438948028</v>
      </c>
      <c r="AC77">
        <v>0.69651969108745559</v>
      </c>
      <c r="AD77">
        <v>0.42117354852849104</v>
      </c>
      <c r="AE77">
        <v>0</v>
      </c>
      <c r="AF77">
        <v>0.74771374973909399</v>
      </c>
      <c r="AG77">
        <v>1.1637853243581715</v>
      </c>
      <c r="AH77">
        <v>2.5130539902943019</v>
      </c>
      <c r="AI77">
        <v>0</v>
      </c>
      <c r="AJ77">
        <v>0</v>
      </c>
      <c r="AK77">
        <v>0.61097788353162163</v>
      </c>
      <c r="AL77">
        <v>0</v>
      </c>
      <c r="AM77">
        <v>0.37324139782926324</v>
      </c>
      <c r="AN77">
        <v>1.1136071279482365E-2</v>
      </c>
      <c r="AO77">
        <v>0</v>
      </c>
      <c r="AP77">
        <v>0</v>
      </c>
      <c r="AQ77">
        <v>1.2517026783552494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91.398167397203096</v>
      </c>
      <c r="BA77">
        <v>4.9203157383729028</v>
      </c>
      <c r="BB77">
        <f t="shared" si="1"/>
        <v>112.79058709351503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2.6298941692423372</v>
      </c>
      <c r="L78">
        <v>2.1394052302265218</v>
      </c>
      <c r="M78">
        <v>2.3689180993533263</v>
      </c>
      <c r="N78">
        <v>2.5150309624651062</v>
      </c>
      <c r="O78">
        <v>2.7967777370415563</v>
      </c>
      <c r="P78">
        <v>2.3167010533513537</v>
      </c>
      <c r="Q78">
        <v>0.36501515868305168</v>
      </c>
      <c r="R78">
        <v>1.1268258976867027</v>
      </c>
      <c r="S78">
        <v>0.58432480165053569</v>
      </c>
      <c r="T78">
        <v>0.56333124608641205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1.1172067438948028</v>
      </c>
      <c r="AC78">
        <v>0.69651969108745559</v>
      </c>
      <c r="AD78">
        <v>0.42117354852849104</v>
      </c>
      <c r="AE78">
        <v>0</v>
      </c>
      <c r="AF78">
        <v>0.74771374973909399</v>
      </c>
      <c r="AG78">
        <v>1.1637853243581715</v>
      </c>
      <c r="AH78">
        <v>2.5130539902943019</v>
      </c>
      <c r="AI78">
        <v>0</v>
      </c>
      <c r="AJ78">
        <v>0</v>
      </c>
      <c r="AK78">
        <v>0.61097788353162163</v>
      </c>
      <c r="AL78">
        <v>0</v>
      </c>
      <c r="AM78">
        <v>0.37324139782926324</v>
      </c>
      <c r="AN78">
        <v>1.1136071279482365E-2</v>
      </c>
      <c r="AO78">
        <v>0</v>
      </c>
      <c r="AP78">
        <v>0</v>
      </c>
      <c r="AQ78">
        <v>1.2517026783552494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91.398487789605525</v>
      </c>
      <c r="BA78">
        <v>4.9203291307753254</v>
      </c>
      <c r="BB78">
        <f t="shared" si="1"/>
        <v>112.79089409351504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2.6298941692423372</v>
      </c>
      <c r="L79">
        <v>2.1394052302265218</v>
      </c>
      <c r="M79">
        <v>2.3689180993533263</v>
      </c>
      <c r="N79">
        <v>2.5150309624651062</v>
      </c>
      <c r="O79">
        <v>2.7967777370415563</v>
      </c>
      <c r="P79">
        <v>2.3167010533513537</v>
      </c>
      <c r="Q79">
        <v>0.36501515868305168</v>
      </c>
      <c r="R79">
        <v>1.1268258976867027</v>
      </c>
      <c r="S79">
        <v>0.58432480165053569</v>
      </c>
      <c r="T79">
        <v>0.56333124608641205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1.1172067438948028</v>
      </c>
      <c r="AC79">
        <v>0.69651969108745559</v>
      </c>
      <c r="AD79">
        <v>0.42117354852849104</v>
      </c>
      <c r="AE79">
        <v>0</v>
      </c>
      <c r="AF79">
        <v>0.74771374973909399</v>
      </c>
      <c r="AG79">
        <v>1.1637853243581715</v>
      </c>
      <c r="AH79">
        <v>2.5130539902943019</v>
      </c>
      <c r="AI79">
        <v>0</v>
      </c>
      <c r="AJ79">
        <v>0</v>
      </c>
      <c r="AK79">
        <v>0.61097788353162163</v>
      </c>
      <c r="AL79">
        <v>0</v>
      </c>
      <c r="AM79">
        <v>0.37324139782926324</v>
      </c>
      <c r="AN79">
        <v>1.1136071279482365E-2</v>
      </c>
      <c r="AO79">
        <v>0</v>
      </c>
      <c r="AP79">
        <v>0</v>
      </c>
      <c r="AQ79">
        <v>1.2517026783552494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91.155998747651864</v>
      </c>
      <c r="BA79">
        <v>4.9101930888216678</v>
      </c>
      <c r="BB79">
        <f t="shared" si="1"/>
        <v>112.55854109351503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2.6298941692423372</v>
      </c>
      <c r="L80">
        <v>2.1394052302265218</v>
      </c>
      <c r="M80">
        <v>2.3689180993533263</v>
      </c>
      <c r="N80">
        <v>2.5150309624651062</v>
      </c>
      <c r="O80">
        <v>2.7967777370415563</v>
      </c>
      <c r="P80">
        <v>2.3167010533513537</v>
      </c>
      <c r="Q80">
        <v>0.36501515868305168</v>
      </c>
      <c r="R80">
        <v>1.1268258976867027</v>
      </c>
      <c r="S80">
        <v>0.58432480165053569</v>
      </c>
      <c r="T80">
        <v>0.56333124608641205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1.1172067438948028</v>
      </c>
      <c r="AC80">
        <v>0.69651969108745559</v>
      </c>
      <c r="AD80">
        <v>0.42117354852849104</v>
      </c>
      <c r="AE80">
        <v>0</v>
      </c>
      <c r="AF80">
        <v>0.74771374973909399</v>
      </c>
      <c r="AG80">
        <v>1.1637853243581715</v>
      </c>
      <c r="AH80">
        <v>2.5130539902943019</v>
      </c>
      <c r="AI80">
        <v>0</v>
      </c>
      <c r="AJ80">
        <v>0</v>
      </c>
      <c r="AK80">
        <v>0.61097788353162163</v>
      </c>
      <c r="AL80">
        <v>0</v>
      </c>
      <c r="AM80">
        <v>0.37324139782926324</v>
      </c>
      <c r="AN80">
        <v>1.1136071279482365E-2</v>
      </c>
      <c r="AO80">
        <v>0</v>
      </c>
      <c r="AP80">
        <v>0</v>
      </c>
      <c r="AQ80">
        <v>1.2517026783552494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91.155998747651864</v>
      </c>
      <c r="BA80">
        <v>4.9101930888216678</v>
      </c>
      <c r="BB80">
        <f t="shared" si="1"/>
        <v>112.55854109351503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2.6298941692423372</v>
      </c>
      <c r="L81">
        <v>2.1394052302265218</v>
      </c>
      <c r="M81">
        <v>2.3689180993533263</v>
      </c>
      <c r="N81">
        <v>2.5150309624651062</v>
      </c>
      <c r="O81">
        <v>2.7967777370415563</v>
      </c>
      <c r="P81">
        <v>2.3167010533513537</v>
      </c>
      <c r="Q81">
        <v>0.36501515868305168</v>
      </c>
      <c r="R81">
        <v>1.1268258976867027</v>
      </c>
      <c r="S81">
        <v>0.58432480165053569</v>
      </c>
      <c r="T81">
        <v>0.56333124608641205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0.74480449592986853</v>
      </c>
      <c r="AC81">
        <v>0.69581776142767682</v>
      </c>
      <c r="AD81">
        <v>0.42117354852849104</v>
      </c>
      <c r="AE81">
        <v>0</v>
      </c>
      <c r="AF81">
        <v>0.5340812217699854</v>
      </c>
      <c r="AG81">
        <v>1.1637853243581715</v>
      </c>
      <c r="AH81">
        <v>1.7296323108954288</v>
      </c>
      <c r="AI81">
        <v>0</v>
      </c>
      <c r="AJ81">
        <v>0</v>
      </c>
      <c r="AK81">
        <v>0.61097788353162163</v>
      </c>
      <c r="AL81">
        <v>0</v>
      </c>
      <c r="AM81">
        <v>0.37324139782926324</v>
      </c>
      <c r="AN81">
        <v>1.1136071279482365E-2</v>
      </c>
      <c r="AO81">
        <v>0</v>
      </c>
      <c r="AP81">
        <v>0</v>
      </c>
      <c r="AQ81">
        <v>0.83446843080776456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90.513548319766215</v>
      </c>
      <c r="BA81">
        <v>4.8086256488958643</v>
      </c>
      <c r="BB81">
        <f t="shared" si="1"/>
        <v>110.23026547301501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2.6298941692423372</v>
      </c>
      <c r="L82">
        <v>2.1394052302265218</v>
      </c>
      <c r="M82">
        <v>2.3689180993533263</v>
      </c>
      <c r="N82">
        <v>2.5150309624651062</v>
      </c>
      <c r="O82">
        <v>2.7967777370415563</v>
      </c>
      <c r="P82">
        <v>2.3167010533513537</v>
      </c>
      <c r="Q82">
        <v>0.36501515868305168</v>
      </c>
      <c r="R82">
        <v>1.1268258976867027</v>
      </c>
      <c r="S82">
        <v>0.58432480165053569</v>
      </c>
      <c r="T82">
        <v>0.56333124608641205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0.37240227614276777</v>
      </c>
      <c r="AC82">
        <v>0.46387848361511158</v>
      </c>
      <c r="AD82">
        <v>0.4059136549780839</v>
      </c>
      <c r="AE82">
        <v>0</v>
      </c>
      <c r="AF82">
        <v>0.3503572874139011</v>
      </c>
      <c r="AG82">
        <v>1.1637853243581715</v>
      </c>
      <c r="AH82">
        <v>1.2209169139010645</v>
      </c>
      <c r="AI82">
        <v>0</v>
      </c>
      <c r="AJ82">
        <v>0</v>
      </c>
      <c r="AK82">
        <v>0.61097788353162163</v>
      </c>
      <c r="AL82">
        <v>0</v>
      </c>
      <c r="AM82">
        <v>0.37324139782926324</v>
      </c>
      <c r="AN82">
        <v>1.1136071279482365E-2</v>
      </c>
      <c r="AO82">
        <v>0</v>
      </c>
      <c r="AP82">
        <v>0</v>
      </c>
      <c r="AQ82">
        <v>0.41723424754748484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90.061024838238367</v>
      </c>
      <c r="BA82">
        <v>4.7174264763072085</v>
      </c>
      <c r="BB82">
        <f t="shared" si="1"/>
        <v>108.13966625831502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2.6298941692423372</v>
      </c>
      <c r="L83">
        <v>2.1394052302265218</v>
      </c>
      <c r="M83">
        <v>2.3689180993533263</v>
      </c>
      <c r="N83">
        <v>2.5150309624651062</v>
      </c>
      <c r="O83">
        <v>2.7967777370415563</v>
      </c>
      <c r="P83">
        <v>2.3167010533513537</v>
      </c>
      <c r="Q83">
        <v>0.36501515868305168</v>
      </c>
      <c r="R83">
        <v>1.1268258976867027</v>
      </c>
      <c r="S83">
        <v>0.58432480165053569</v>
      </c>
      <c r="T83">
        <v>0.56333124608641205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0.37240227614276777</v>
      </c>
      <c r="AC83">
        <v>0.23193925380922559</v>
      </c>
      <c r="AD83">
        <v>0.39675769567939889</v>
      </c>
      <c r="AE83">
        <v>0</v>
      </c>
      <c r="AF83">
        <v>0.3503572874139011</v>
      </c>
      <c r="AG83">
        <v>1.1637853243581715</v>
      </c>
      <c r="AH83">
        <v>0.91568768002504686</v>
      </c>
      <c r="AI83">
        <v>0</v>
      </c>
      <c r="AJ83">
        <v>0</v>
      </c>
      <c r="AK83">
        <v>0.61097788353162163</v>
      </c>
      <c r="AL83">
        <v>0</v>
      </c>
      <c r="AM83">
        <v>0.37324139782926324</v>
      </c>
      <c r="AN83">
        <v>1.1136071279482365E-2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89.888381340012515</v>
      </c>
      <c r="BA83">
        <v>4.6699332256532902</v>
      </c>
      <c r="BB83">
        <f t="shared" si="1"/>
        <v>107.05095734021501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2.6298941692423372</v>
      </c>
      <c r="L84">
        <v>2.1394052302265218</v>
      </c>
      <c r="M84">
        <v>2.3689180993533263</v>
      </c>
      <c r="N84">
        <v>2.5150309624651062</v>
      </c>
      <c r="O84">
        <v>2.7967777370415563</v>
      </c>
      <c r="P84">
        <v>2.3167010533513537</v>
      </c>
      <c r="Q84">
        <v>0.36501515868305168</v>
      </c>
      <c r="R84">
        <v>1.1268258976867027</v>
      </c>
      <c r="S84">
        <v>0.58432480165053569</v>
      </c>
      <c r="T84">
        <v>0.56333124608641205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0.37240227614276777</v>
      </c>
      <c r="AC84">
        <v>0.21362823418910457</v>
      </c>
      <c r="AD84">
        <v>0.39675769567939889</v>
      </c>
      <c r="AE84">
        <v>0</v>
      </c>
      <c r="AF84">
        <v>0.3503572874139011</v>
      </c>
      <c r="AG84">
        <v>1.1637853243581715</v>
      </c>
      <c r="AH84">
        <v>0.91568768002504686</v>
      </c>
      <c r="AI84">
        <v>0</v>
      </c>
      <c r="AJ84">
        <v>0</v>
      </c>
      <c r="AK84">
        <v>0.61097788353162163</v>
      </c>
      <c r="AL84">
        <v>0</v>
      </c>
      <c r="AM84">
        <v>0.37324139782926324</v>
      </c>
      <c r="AN84">
        <v>1.1136071279482365E-2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89.862856397411804</v>
      </c>
      <c r="BA84">
        <v>4.6681008824324532</v>
      </c>
      <c r="BB84">
        <f t="shared" si="1"/>
        <v>107.00895372121501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2.6298941692423372</v>
      </c>
      <c r="L85">
        <v>2.1394052302265218</v>
      </c>
      <c r="M85">
        <v>2.3689180993533263</v>
      </c>
      <c r="N85">
        <v>2.5150309624651062</v>
      </c>
      <c r="O85">
        <v>2.7967777370415563</v>
      </c>
      <c r="P85">
        <v>2.3167010533513537</v>
      </c>
      <c r="Q85">
        <v>0.36501515868305168</v>
      </c>
      <c r="R85">
        <v>1.1268258976867027</v>
      </c>
      <c r="S85">
        <v>0.58432480165053569</v>
      </c>
      <c r="T85">
        <v>0.47017115424754741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0.37240227614276777</v>
      </c>
      <c r="AC85">
        <v>0.21362823418910457</v>
      </c>
      <c r="AD85">
        <v>0.21058676268002507</v>
      </c>
      <c r="AE85">
        <v>0</v>
      </c>
      <c r="AF85">
        <v>0.3503572874139011</v>
      </c>
      <c r="AG85">
        <v>1.1637853243581715</v>
      </c>
      <c r="AH85">
        <v>0.91568768002504686</v>
      </c>
      <c r="AI85">
        <v>0</v>
      </c>
      <c r="AJ85">
        <v>0</v>
      </c>
      <c r="AK85">
        <v>0.61097788353162163</v>
      </c>
      <c r="AL85">
        <v>0</v>
      </c>
      <c r="AM85">
        <v>0.37324139782926324</v>
      </c>
      <c r="AN85">
        <v>1.1136071279482365E-2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89.769263201836779</v>
      </c>
      <c r="BA85">
        <v>4.6525126500191893</v>
      </c>
      <c r="BB85">
        <f t="shared" si="1"/>
        <v>106.65161773321502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2.6298941692423372</v>
      </c>
      <c r="L86">
        <v>2.1394052302265218</v>
      </c>
      <c r="M86">
        <v>2.3689180993533263</v>
      </c>
      <c r="N86">
        <v>2.5150309624651062</v>
      </c>
      <c r="O86">
        <v>2.7967777370415563</v>
      </c>
      <c r="P86">
        <v>2.3167010533513537</v>
      </c>
      <c r="Q86">
        <v>0.36501515868305168</v>
      </c>
      <c r="R86">
        <v>1.1268258976867027</v>
      </c>
      <c r="S86">
        <v>0.58432480165053569</v>
      </c>
      <c r="T86">
        <v>0.34961490294301811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0.37240227614276777</v>
      </c>
      <c r="AC86">
        <v>0.21362823418910457</v>
      </c>
      <c r="AD86">
        <v>0.21058676268002507</v>
      </c>
      <c r="AE86">
        <v>0</v>
      </c>
      <c r="AF86">
        <v>0.3503572874139011</v>
      </c>
      <c r="AG86">
        <v>1.1637853243581715</v>
      </c>
      <c r="AH86">
        <v>0.91568768002504686</v>
      </c>
      <c r="AI86">
        <v>0</v>
      </c>
      <c r="AJ86">
        <v>0</v>
      </c>
      <c r="AK86">
        <v>0.61097788353162163</v>
      </c>
      <c r="AL86">
        <v>0</v>
      </c>
      <c r="AM86">
        <v>0.37324139782926324</v>
      </c>
      <c r="AN86">
        <v>1.1136071279482365E-2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89.522520350657473</v>
      </c>
      <c r="BA86">
        <v>4.6371595475353553</v>
      </c>
      <c r="BB86">
        <f t="shared" si="1"/>
        <v>106.29967173321501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2.6298941692423372</v>
      </c>
      <c r="L87">
        <v>2.1394052302265218</v>
      </c>
      <c r="M87">
        <v>2.3689180993533263</v>
      </c>
      <c r="N87">
        <v>2.5150309624651062</v>
      </c>
      <c r="O87">
        <v>2.7967777370415563</v>
      </c>
      <c r="P87">
        <v>2.3167010533513537</v>
      </c>
      <c r="Q87">
        <v>0.36501515868305168</v>
      </c>
      <c r="R87">
        <v>1.1268258976867027</v>
      </c>
      <c r="S87">
        <v>0.58432480165053569</v>
      </c>
      <c r="T87">
        <v>0.31103631809643079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0.37240227614276777</v>
      </c>
      <c r="AC87">
        <v>0.21362823418910457</v>
      </c>
      <c r="AD87">
        <v>0</v>
      </c>
      <c r="AE87">
        <v>0</v>
      </c>
      <c r="AF87">
        <v>0.3503572874139011</v>
      </c>
      <c r="AG87">
        <v>1.1637853243581715</v>
      </c>
      <c r="AH87">
        <v>0.91568768002504686</v>
      </c>
      <c r="AI87">
        <v>0</v>
      </c>
      <c r="AJ87">
        <v>0</v>
      </c>
      <c r="AK87">
        <v>0.61097788353162163</v>
      </c>
      <c r="AL87">
        <v>0</v>
      </c>
      <c r="AM87">
        <v>0.37324139782926324</v>
      </c>
      <c r="AN87">
        <v>1.3920093195575037E-2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89.51168962638279</v>
      </c>
      <c r="BA87">
        <v>4.6264080838501549</v>
      </c>
      <c r="BB87">
        <f t="shared" si="1"/>
        <v>106.05321114701502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2.6298941692423372</v>
      </c>
      <c r="L88">
        <v>2.1394052302265218</v>
      </c>
      <c r="M88">
        <v>2.3689180993533263</v>
      </c>
      <c r="N88">
        <v>2.5150309624651062</v>
      </c>
      <c r="O88">
        <v>2.7967777370415563</v>
      </c>
      <c r="P88">
        <v>2.3167010533513537</v>
      </c>
      <c r="Q88">
        <v>0.36501515868305168</v>
      </c>
      <c r="R88">
        <v>1.1268258976867027</v>
      </c>
      <c r="S88">
        <v>0.58432480165053569</v>
      </c>
      <c r="T88">
        <v>0.31103631809643079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0.37240227614276777</v>
      </c>
      <c r="AC88">
        <v>0.21362823418910457</v>
      </c>
      <c r="AD88">
        <v>0</v>
      </c>
      <c r="AE88">
        <v>0</v>
      </c>
      <c r="AF88">
        <v>0.3503572874139011</v>
      </c>
      <c r="AG88">
        <v>1.1637853243581715</v>
      </c>
      <c r="AH88">
        <v>0.91568768002504686</v>
      </c>
      <c r="AI88">
        <v>0</v>
      </c>
      <c r="AJ88">
        <v>0</v>
      </c>
      <c r="AK88">
        <v>0.61097788353162163</v>
      </c>
      <c r="AL88">
        <v>0</v>
      </c>
      <c r="AM88">
        <v>0.37324139782926324</v>
      </c>
      <c r="AN88">
        <v>1.3920093195575037E-2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89.51168962638279</v>
      </c>
      <c r="BA88">
        <v>4.6264080838501549</v>
      </c>
      <c r="BB88">
        <f t="shared" si="1"/>
        <v>106.05321114701502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2.6298941692423372</v>
      </c>
      <c r="L89">
        <v>2.1394052302265218</v>
      </c>
      <c r="M89">
        <v>2.3689180993533263</v>
      </c>
      <c r="N89">
        <v>2.5150309624651062</v>
      </c>
      <c r="O89">
        <v>2.7967777370415563</v>
      </c>
      <c r="P89">
        <v>2.3167010533513537</v>
      </c>
      <c r="Q89">
        <v>0.36501515868305168</v>
      </c>
      <c r="R89">
        <v>1.1268258976867027</v>
      </c>
      <c r="S89">
        <v>0.58432480165053569</v>
      </c>
      <c r="T89">
        <v>0.31103631809643079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0.37240227614276777</v>
      </c>
      <c r="AC89">
        <v>0.21362823418910457</v>
      </c>
      <c r="AD89">
        <v>0</v>
      </c>
      <c r="AE89">
        <v>0</v>
      </c>
      <c r="AF89">
        <v>0.3503572874139011</v>
      </c>
      <c r="AG89">
        <v>1.1637853243581715</v>
      </c>
      <c r="AH89">
        <v>0.91568768002504686</v>
      </c>
      <c r="AI89">
        <v>0</v>
      </c>
      <c r="AJ89">
        <v>0</v>
      </c>
      <c r="AK89">
        <v>0.61097788353162163</v>
      </c>
      <c r="AL89">
        <v>0</v>
      </c>
      <c r="AM89">
        <v>0.37324139782926324</v>
      </c>
      <c r="AN89">
        <v>1.3920093195575037E-2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89.542944061782507</v>
      </c>
      <c r="BA89">
        <v>4.6277145192498672</v>
      </c>
      <c r="BB89">
        <f t="shared" si="1"/>
        <v>106.08315914701502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2.6298941692423372</v>
      </c>
      <c r="L90">
        <v>2.1394052302265218</v>
      </c>
      <c r="M90">
        <v>2.3689180993533263</v>
      </c>
      <c r="N90">
        <v>2.5150309624651062</v>
      </c>
      <c r="O90">
        <v>2.7967777370415563</v>
      </c>
      <c r="P90">
        <v>2.3167010533513537</v>
      </c>
      <c r="Q90">
        <v>0.36501515868305168</v>
      </c>
      <c r="R90">
        <v>1.1268258976867027</v>
      </c>
      <c r="S90">
        <v>0.58432480165053569</v>
      </c>
      <c r="T90">
        <v>0.31103631809643079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0.37240227614276777</v>
      </c>
      <c r="AC90">
        <v>0</v>
      </c>
      <c r="AD90">
        <v>0</v>
      </c>
      <c r="AE90">
        <v>0</v>
      </c>
      <c r="AF90">
        <v>0.3503572874139011</v>
      </c>
      <c r="AG90">
        <v>1.1637853243581715</v>
      </c>
      <c r="AH90">
        <v>0.45987871352535997</v>
      </c>
      <c r="AI90">
        <v>9.1527230223335407E-2</v>
      </c>
      <c r="AJ90">
        <v>0</v>
      </c>
      <c r="AK90">
        <v>0.61097788353162163</v>
      </c>
      <c r="AL90">
        <v>0</v>
      </c>
      <c r="AM90">
        <v>0.37324139782926324</v>
      </c>
      <c r="AN90">
        <v>1.3920093195575037E-2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89.368168440826551</v>
      </c>
      <c r="BA90">
        <v>4.5962522615284502</v>
      </c>
      <c r="BB90">
        <f t="shared" si="1"/>
        <v>105.36193581331501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2.6298941692423372</v>
      </c>
      <c r="L91">
        <v>2.1394052302265218</v>
      </c>
      <c r="M91">
        <v>2.3689180993533263</v>
      </c>
      <c r="N91">
        <v>2.5150309624651062</v>
      </c>
      <c r="O91">
        <v>2.7967777370415563</v>
      </c>
      <c r="P91">
        <v>2.3167010533513537</v>
      </c>
      <c r="Q91">
        <v>0.36501515868305168</v>
      </c>
      <c r="R91">
        <v>1.1268258976867027</v>
      </c>
      <c r="S91">
        <v>0.58432480165053569</v>
      </c>
      <c r="T91">
        <v>0.31103631809643079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0.37240227614276777</v>
      </c>
      <c r="AC91">
        <v>0</v>
      </c>
      <c r="AD91">
        <v>0</v>
      </c>
      <c r="AE91">
        <v>0</v>
      </c>
      <c r="AF91">
        <v>0.17517864370695055</v>
      </c>
      <c r="AG91">
        <v>1.1637853243581715</v>
      </c>
      <c r="AH91">
        <v>0</v>
      </c>
      <c r="AI91">
        <v>0.39661790962220822</v>
      </c>
      <c r="AJ91">
        <v>0</v>
      </c>
      <c r="AK91">
        <v>0.61097788353162163</v>
      </c>
      <c r="AL91">
        <v>0</v>
      </c>
      <c r="AM91">
        <v>0.37324139782926324</v>
      </c>
      <c r="AN91">
        <v>1.3920093195575037E-2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89.254551241911926</v>
      </c>
      <c r="BA91">
        <v>4.5777104554803891</v>
      </c>
      <c r="BB91">
        <f t="shared" si="1"/>
        <v>104.93689374261503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2.6298941692423372</v>
      </c>
      <c r="L92">
        <v>2.1394052302265218</v>
      </c>
      <c r="M92">
        <v>2.3689180993533263</v>
      </c>
      <c r="N92">
        <v>2.5150309624651062</v>
      </c>
      <c r="O92">
        <v>2.7967777370415563</v>
      </c>
      <c r="P92">
        <v>2.3167010533513537</v>
      </c>
      <c r="Q92">
        <v>0.36501515868305168</v>
      </c>
      <c r="R92">
        <v>1.1268258976867027</v>
      </c>
      <c r="S92">
        <v>0.58432480165053569</v>
      </c>
      <c r="T92">
        <v>0.31103631809643079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0.37240227614276777</v>
      </c>
      <c r="AC92">
        <v>0</v>
      </c>
      <c r="AD92">
        <v>0</v>
      </c>
      <c r="AE92">
        <v>0</v>
      </c>
      <c r="AF92">
        <v>0.17517864370695055</v>
      </c>
      <c r="AG92">
        <v>1.1637853243581715</v>
      </c>
      <c r="AH92">
        <v>0</v>
      </c>
      <c r="AI92">
        <v>0.39661790962220822</v>
      </c>
      <c r="AJ92">
        <v>0</v>
      </c>
      <c r="AK92">
        <v>0.61097788353162163</v>
      </c>
      <c r="AL92">
        <v>0</v>
      </c>
      <c r="AM92">
        <v>0.37324139782926324</v>
      </c>
      <c r="AN92">
        <v>1.3920093195575037E-2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89.264987476518471</v>
      </c>
      <c r="BA92">
        <v>4.5781466900869425</v>
      </c>
      <c r="BB92">
        <f t="shared" si="1"/>
        <v>104.94689374261502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2.6298941692423372</v>
      </c>
      <c r="L93">
        <v>2.1394052302265218</v>
      </c>
      <c r="M93">
        <v>2.3689180993533263</v>
      </c>
      <c r="N93">
        <v>2.5150309624651062</v>
      </c>
      <c r="O93">
        <v>2.7967777370415563</v>
      </c>
      <c r="P93">
        <v>2.3167010533513537</v>
      </c>
      <c r="Q93">
        <v>0.36501515868305168</v>
      </c>
      <c r="R93">
        <v>1.1268258976867027</v>
      </c>
      <c r="S93">
        <v>0.58432480165053569</v>
      </c>
      <c r="T93">
        <v>0.31103631809643079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0.37240227614276777</v>
      </c>
      <c r="AC93">
        <v>0</v>
      </c>
      <c r="AD93">
        <v>0</v>
      </c>
      <c r="AE93">
        <v>0</v>
      </c>
      <c r="AF93">
        <v>0.17517864370695055</v>
      </c>
      <c r="AG93">
        <v>1.1637853243581715</v>
      </c>
      <c r="AH93">
        <v>0</v>
      </c>
      <c r="AI93">
        <v>0.39661790962220822</v>
      </c>
      <c r="AJ93">
        <v>0</v>
      </c>
      <c r="AK93">
        <v>0.61097788353162163</v>
      </c>
      <c r="AL93">
        <v>0</v>
      </c>
      <c r="AM93">
        <v>0.37324139782926324</v>
      </c>
      <c r="AN93">
        <v>1.3301416197036111E-2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89.264987476518471</v>
      </c>
      <c r="BA93">
        <v>4.5781208293884035</v>
      </c>
      <c r="BB93">
        <f t="shared" si="1"/>
        <v>104.94630092631502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2.6298941692423372</v>
      </c>
      <c r="L94">
        <v>2.1394052302265218</v>
      </c>
      <c r="M94">
        <v>2.3689180993533263</v>
      </c>
      <c r="N94">
        <v>2.5150309624651062</v>
      </c>
      <c r="O94">
        <v>2.7967777370415563</v>
      </c>
      <c r="P94">
        <v>2.3167010533513537</v>
      </c>
      <c r="Q94">
        <v>0.36501515868305168</v>
      </c>
      <c r="R94">
        <v>1.1268258976867027</v>
      </c>
      <c r="S94">
        <v>0.58432480165053569</v>
      </c>
      <c r="T94">
        <v>0.31103631809643079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0.37240227614276777</v>
      </c>
      <c r="AC94">
        <v>0</v>
      </c>
      <c r="AD94">
        <v>0</v>
      </c>
      <c r="AE94">
        <v>0</v>
      </c>
      <c r="AF94">
        <v>0.17517864370695055</v>
      </c>
      <c r="AG94">
        <v>1.1637853243581715</v>
      </c>
      <c r="AH94">
        <v>0</v>
      </c>
      <c r="AI94">
        <v>0.39661790962220822</v>
      </c>
      <c r="AJ94">
        <v>0</v>
      </c>
      <c r="AK94">
        <v>0.61097788353162163</v>
      </c>
      <c r="AL94">
        <v>0</v>
      </c>
      <c r="AM94">
        <v>0.37324139782926324</v>
      </c>
      <c r="AN94">
        <v>1.3301416197036111E-2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89.191933834272589</v>
      </c>
      <c r="BA94">
        <v>4.5750671871425155</v>
      </c>
      <c r="BB94">
        <f t="shared" si="1"/>
        <v>104.87630092631503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2.6298941692423372</v>
      </c>
      <c r="L95">
        <v>2.1394052302265218</v>
      </c>
      <c r="M95">
        <v>2.3689180993533263</v>
      </c>
      <c r="N95">
        <v>2.5150309624651062</v>
      </c>
      <c r="O95">
        <v>2.7967777370415563</v>
      </c>
      <c r="P95">
        <v>2.3167010533513537</v>
      </c>
      <c r="Q95">
        <v>0.36501515868305168</v>
      </c>
      <c r="R95">
        <v>1.1268258976867027</v>
      </c>
      <c r="S95">
        <v>0.58432480165053569</v>
      </c>
      <c r="T95">
        <v>0.31103631809643079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0.37240227614276777</v>
      </c>
      <c r="AC95">
        <v>0</v>
      </c>
      <c r="AD95">
        <v>0</v>
      </c>
      <c r="AE95">
        <v>0</v>
      </c>
      <c r="AF95">
        <v>0.17517864370695055</v>
      </c>
      <c r="AG95">
        <v>1.1637853243581715</v>
      </c>
      <c r="AH95">
        <v>0</v>
      </c>
      <c r="AI95">
        <v>0.39661790962220822</v>
      </c>
      <c r="AJ95">
        <v>0</v>
      </c>
      <c r="AK95">
        <v>0.61097788353162163</v>
      </c>
      <c r="AL95">
        <v>0</v>
      </c>
      <c r="AM95">
        <v>0.37324139782926324</v>
      </c>
      <c r="AN95">
        <v>1.3301416197036111E-2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89.19200897516177</v>
      </c>
      <c r="BA95">
        <v>4.5750703280316927</v>
      </c>
      <c r="BB95">
        <f t="shared" si="1"/>
        <v>104.87637292631501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2.6298941692423372</v>
      </c>
      <c r="L96">
        <v>2.1394052302265218</v>
      </c>
      <c r="M96">
        <v>2.3689180993533263</v>
      </c>
      <c r="N96">
        <v>2.5150309624651062</v>
      </c>
      <c r="O96">
        <v>2.7967777370415563</v>
      </c>
      <c r="P96">
        <v>2.3167010533513537</v>
      </c>
      <c r="Q96">
        <v>0.36501515868305168</v>
      </c>
      <c r="R96">
        <v>1.1268258976867027</v>
      </c>
      <c r="S96">
        <v>0.58432480165053569</v>
      </c>
      <c r="T96">
        <v>0.31103631809643079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0.17517864370695055</v>
      </c>
      <c r="AG96">
        <v>1.1637853243581715</v>
      </c>
      <c r="AH96">
        <v>0</v>
      </c>
      <c r="AI96">
        <v>0.39661790962220822</v>
      </c>
      <c r="AJ96">
        <v>0</v>
      </c>
      <c r="AK96">
        <v>0.61097788353162163</v>
      </c>
      <c r="AL96">
        <v>0</v>
      </c>
      <c r="AM96">
        <v>0.37324139782926324</v>
      </c>
      <c r="AN96">
        <v>1.3301416197036111E-2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89.19200897516177</v>
      </c>
      <c r="BA96">
        <v>4.5595039128889248</v>
      </c>
      <c r="BB96">
        <f t="shared" si="1"/>
        <v>104.51953706531502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2.6298941692423372</v>
      </c>
      <c r="L97">
        <v>2.1394052302265218</v>
      </c>
      <c r="M97">
        <v>2.3689180993533263</v>
      </c>
      <c r="N97">
        <v>2.5150309624651062</v>
      </c>
      <c r="O97">
        <v>2.7967777370415563</v>
      </c>
      <c r="P97">
        <v>2.3478265042867656</v>
      </c>
      <c r="Q97">
        <v>0.36501515868305168</v>
      </c>
      <c r="R97">
        <v>1.1268258976867027</v>
      </c>
      <c r="S97">
        <v>0.58432480165053569</v>
      </c>
      <c r="T97">
        <v>0.31103631809643079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0.17517864370695055</v>
      </c>
      <c r="AG97">
        <v>1.1637853243581715</v>
      </c>
      <c r="AH97">
        <v>0</v>
      </c>
      <c r="AI97">
        <v>9.1527230223335407E-2</v>
      </c>
      <c r="AJ97">
        <v>0</v>
      </c>
      <c r="AK97">
        <v>0.61097788353162163</v>
      </c>
      <c r="AL97">
        <v>0</v>
      </c>
      <c r="AM97">
        <v>0.37324139782926324</v>
      </c>
      <c r="AN97">
        <v>1.3301416197036111E-2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89.19200897516177</v>
      </c>
      <c r="BA97">
        <v>4.5480521663391524</v>
      </c>
      <c r="BB97">
        <f t="shared" si="1"/>
        <v>104.25702358340133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2.6298941692423372</v>
      </c>
      <c r="L98">
        <v>2.1394052302265218</v>
      </c>
      <c r="M98">
        <v>2.3689180993533263</v>
      </c>
      <c r="N98">
        <v>2.5150309624651062</v>
      </c>
      <c r="O98">
        <v>2.7967777370415563</v>
      </c>
      <c r="P98">
        <v>2.3477485497307753</v>
      </c>
      <c r="Q98">
        <v>0.36501515868305168</v>
      </c>
      <c r="R98">
        <v>1.1268258976867027</v>
      </c>
      <c r="S98">
        <v>0.58432480165053569</v>
      </c>
      <c r="T98">
        <v>0.31103631809643079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0.17517864370695055</v>
      </c>
      <c r="AG98">
        <v>1.1637853243581715</v>
      </c>
      <c r="AH98">
        <v>0</v>
      </c>
      <c r="AI98">
        <v>0</v>
      </c>
      <c r="AJ98">
        <v>0</v>
      </c>
      <c r="AK98">
        <v>0.61097788353162163</v>
      </c>
      <c r="AL98">
        <v>0</v>
      </c>
      <c r="AM98">
        <v>0.37324139782926324</v>
      </c>
      <c r="AN98">
        <v>1.3301416197036111E-2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89.19200897516177</v>
      </c>
      <c r="BA98">
        <v>4.5442230696153763</v>
      </c>
      <c r="BB98">
        <f t="shared" si="1"/>
        <v>104.16924749534579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1.5949172910804675E-4</v>
      </c>
      <c r="E99">
        <f t="shared" si="2"/>
        <v>0</v>
      </c>
      <c r="F99">
        <f t="shared" si="2"/>
        <v>0</v>
      </c>
      <c r="G99">
        <f t="shared" si="2"/>
        <v>2.5405165066444028E-6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6.3133347850242716E-2</v>
      </c>
      <c r="L99">
        <f t="shared" si="2"/>
        <v>5.1335110185220564E-2</v>
      </c>
      <c r="M99">
        <f t="shared" si="2"/>
        <v>5.6854034384479758E-2</v>
      </c>
      <c r="N99">
        <f t="shared" si="2"/>
        <v>6.0360743099162666E-2</v>
      </c>
      <c r="O99">
        <f t="shared" si="2"/>
        <v>6.7122665688997454E-2</v>
      </c>
      <c r="P99">
        <f t="shared" si="2"/>
        <v>5.5771929304745164E-2</v>
      </c>
      <c r="Q99">
        <f t="shared" si="2"/>
        <v>8.7599252722185515E-3</v>
      </c>
      <c r="R99">
        <f t="shared" si="2"/>
        <v>2.7007218751368096E-2</v>
      </c>
      <c r="S99">
        <f t="shared" si="2"/>
        <v>1.3990293026985465E-2</v>
      </c>
      <c r="T99">
        <f t="shared" si="2"/>
        <v>1.2686346013358404E-2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7.1442432670632437E-3</v>
      </c>
      <c r="AC99">
        <f t="shared" si="2"/>
        <v>3.6824399874765198E-3</v>
      </c>
      <c r="AD99">
        <f t="shared" si="2"/>
        <v>2.5636650414840325E-3</v>
      </c>
      <c r="AE99">
        <f t="shared" si="2"/>
        <v>0</v>
      </c>
      <c r="AF99">
        <f t="shared" si="2"/>
        <v>5.86634826333228E-3</v>
      </c>
      <c r="AG99">
        <f t="shared" si="2"/>
        <v>2.7930847784596147E-2</v>
      </c>
      <c r="AH99">
        <f t="shared" si="2"/>
        <v>1.5615527395115836E-2</v>
      </c>
      <c r="AI99">
        <f t="shared" si="2"/>
        <v>1.2813809590899597E-3</v>
      </c>
      <c r="AJ99">
        <f t="shared" si="2"/>
        <v>0</v>
      </c>
      <c r="AK99">
        <f t="shared" si="2"/>
        <v>1.466346920475895E-2</v>
      </c>
      <c r="AL99">
        <f t="shared" si="2"/>
        <v>0</v>
      </c>
      <c r="AM99">
        <f t="shared" si="2"/>
        <v>6.9279155965612706E-3</v>
      </c>
      <c r="AN99">
        <f t="shared" si="2"/>
        <v>2.7468976095804625E-4</v>
      </c>
      <c r="AO99">
        <f t="shared" si="2"/>
        <v>0</v>
      </c>
      <c r="AP99">
        <f t="shared" si="2"/>
        <v>0</v>
      </c>
      <c r="AQ99">
        <f t="shared" si="2"/>
        <v>1.591625842527656E-2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1.7562381511202502E-3</v>
      </c>
      <c r="AW99">
        <f t="shared" si="2"/>
        <v>0</v>
      </c>
      <c r="AX99">
        <f t="shared" si="2"/>
        <v>4.8000882938271884E-4</v>
      </c>
      <c r="AY99">
        <f t="shared" si="2"/>
        <v>0</v>
      </c>
      <c r="AZ99">
        <f t="shared" si="2"/>
        <v>2.1684965784804846</v>
      </c>
      <c r="BA99">
        <f t="shared" si="2"/>
        <v>0.11243294014130796</v>
      </c>
      <c r="BB99">
        <f t="shared" si="1"/>
        <v>2.5773503168277858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169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11.31450845335003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0.47294645335002983</v>
      </c>
      <c r="BB3">
        <f>SUM(B3:AZ3)-BA3</f>
        <v>10.841562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11.31450845335003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0.47294645335002983</v>
      </c>
      <c r="BB4">
        <f t="shared" ref="BB4:BB67" si="0">SUM(B4:AZ4)-BA4</f>
        <v>10.841562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11.31450845335003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0.47294645335002983</v>
      </c>
      <c r="BB5">
        <f t="shared" si="0"/>
        <v>10.841562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11.31450845335003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0.47294645335002983</v>
      </c>
      <c r="BB6">
        <f t="shared" si="0"/>
        <v>10.841562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11.31450845335003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0.47294645335002983</v>
      </c>
      <c r="BB7">
        <f t="shared" si="0"/>
        <v>10.841562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11.31450845335003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0.47294645335002983</v>
      </c>
      <c r="BB8">
        <f t="shared" si="0"/>
        <v>10.841562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11.31450845335003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0.47294645335002983</v>
      </c>
      <c r="BB9">
        <f t="shared" si="0"/>
        <v>10.841562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11.31450845335003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0.47294645335002983</v>
      </c>
      <c r="BB10">
        <f t="shared" si="0"/>
        <v>10.841562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11.31450845335003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0.47294645335002983</v>
      </c>
      <c r="BB11">
        <f t="shared" si="0"/>
        <v>10.841562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11.31450845335003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0.47294645335002983</v>
      </c>
      <c r="BB12">
        <f t="shared" si="0"/>
        <v>10.841562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11.31450845335003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0.47294645335002983</v>
      </c>
      <c r="BB13">
        <f t="shared" si="0"/>
        <v>10.841562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11.31450845335003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0.47294645335002983</v>
      </c>
      <c r="BB14">
        <f t="shared" si="0"/>
        <v>10.841562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11.31450845335003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0.47294645335002983</v>
      </c>
      <c r="BB15">
        <f t="shared" si="0"/>
        <v>10.841562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11.31450845335003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0.47294645335002983</v>
      </c>
      <c r="BB16">
        <f t="shared" si="0"/>
        <v>10.841562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11.31450845335003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0.47294645335002983</v>
      </c>
      <c r="BB17">
        <f t="shared" si="0"/>
        <v>10.841562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11.31450845335003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0.47294645335002983</v>
      </c>
      <c r="BB18">
        <f t="shared" si="0"/>
        <v>10.841562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11.31450845335003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0.47294645335002983</v>
      </c>
      <c r="BB19">
        <f t="shared" si="0"/>
        <v>10.841562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11.31450845335003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0.47294645335002983</v>
      </c>
      <c r="BB20">
        <f t="shared" si="0"/>
        <v>10.841562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11.31450845335003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0.47294645335002983</v>
      </c>
      <c r="BB21">
        <f t="shared" si="0"/>
        <v>10.841562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11.31450845335003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0.47294645335002983</v>
      </c>
      <c r="BB22">
        <f t="shared" si="0"/>
        <v>10.841562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11.31450845335003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0.47294645335002983</v>
      </c>
      <c r="BB23">
        <f t="shared" si="0"/>
        <v>10.841562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11.31450845335003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0.47294645335002983</v>
      </c>
      <c r="BB24">
        <f t="shared" si="0"/>
        <v>10.841562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11.31450845335003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0.47294645335002983</v>
      </c>
      <c r="BB25">
        <f t="shared" si="0"/>
        <v>10.841562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11.31450845335003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0.47294645335002983</v>
      </c>
      <c r="BB26">
        <f t="shared" si="0"/>
        <v>10.841562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11.31450845335003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0.47294645335002983</v>
      </c>
      <c r="BB27">
        <f t="shared" si="0"/>
        <v>10.841562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11.31450845335003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0.47294645335002983</v>
      </c>
      <c r="BB28">
        <f t="shared" si="0"/>
        <v>10.841562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11.31450845335003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0.47294645335002983</v>
      </c>
      <c r="BB29">
        <f t="shared" si="0"/>
        <v>10.841562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11.31450845335003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0.47294645335002983</v>
      </c>
      <c r="BB30">
        <f t="shared" si="0"/>
        <v>10.841562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11.31450845335003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0.47294645335002983</v>
      </c>
      <c r="BB31">
        <f t="shared" si="0"/>
        <v>10.841562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11.31450845335003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0.47294645335002983</v>
      </c>
      <c r="BB32">
        <f t="shared" si="0"/>
        <v>10.841562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11.31450845335003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0.47294645335002983</v>
      </c>
      <c r="BB33">
        <f t="shared" si="0"/>
        <v>10.841562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11.31450845335003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0.47294645335002983</v>
      </c>
      <c r="BB34">
        <f t="shared" si="0"/>
        <v>10.841562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11.31450845335003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0.47294645335002983</v>
      </c>
      <c r="BB35">
        <f t="shared" si="0"/>
        <v>10.841562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11.31450845335003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0.47294645335002983</v>
      </c>
      <c r="BB36">
        <f t="shared" si="0"/>
        <v>10.841562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11.31450845335003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0.47294645335002983</v>
      </c>
      <c r="BB37">
        <f t="shared" si="0"/>
        <v>10.841562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11.31450845335003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0.47294645335002983</v>
      </c>
      <c r="BB38">
        <f t="shared" si="0"/>
        <v>10.841562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11.31450845335003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0.47294645335002983</v>
      </c>
      <c r="BB39">
        <f t="shared" si="0"/>
        <v>10.841562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11.31450845335003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0.47294645335002983</v>
      </c>
      <c r="BB40">
        <f t="shared" si="0"/>
        <v>10.841562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11.31450845335003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0.47294645335002983</v>
      </c>
      <c r="BB41">
        <f t="shared" si="0"/>
        <v>10.841562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11.31450845335003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0.47294645335002983</v>
      </c>
      <c r="BB42">
        <f t="shared" si="0"/>
        <v>10.841562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11.31450845335003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0.47294645335002983</v>
      </c>
      <c r="BB43">
        <f t="shared" si="0"/>
        <v>10.841562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11.31450845335003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0.47294645335002983</v>
      </c>
      <c r="BB44">
        <f t="shared" si="0"/>
        <v>10.841562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11.31450845335003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0.47294645335002983</v>
      </c>
      <c r="BB45">
        <f t="shared" si="0"/>
        <v>10.841562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11.31450845335003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0.47294645335002983</v>
      </c>
      <c r="BB46">
        <f t="shared" si="0"/>
        <v>10.841562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11.31450845335003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0.47294645335002983</v>
      </c>
      <c r="BB47">
        <f t="shared" si="0"/>
        <v>10.841562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11.31450845335003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0.47294645335002983</v>
      </c>
      <c r="BB48">
        <f t="shared" si="0"/>
        <v>10.841562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11.31450845335003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0.47294645335002983</v>
      </c>
      <c r="BB49">
        <f t="shared" si="0"/>
        <v>10.841562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11.31450845335003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0.47294645335002983</v>
      </c>
      <c r="BB50">
        <f t="shared" si="0"/>
        <v>10.841562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11.31450845335003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0.47294645335002983</v>
      </c>
      <c r="BB51">
        <f t="shared" si="0"/>
        <v>10.841562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11.31450845335003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0.47294645335002983</v>
      </c>
      <c r="BB52">
        <f t="shared" si="0"/>
        <v>10.841562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11.31450845335003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0.47294645335002983</v>
      </c>
      <c r="BB53">
        <f t="shared" si="0"/>
        <v>10.841562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11.31450845335003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0.47294645335002983</v>
      </c>
      <c r="BB54">
        <f t="shared" si="0"/>
        <v>10.841562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11.31450845335003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0.47294645335002983</v>
      </c>
      <c r="BB55">
        <f t="shared" si="0"/>
        <v>10.841562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11.31450845335003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0.47294645335002983</v>
      </c>
      <c r="BB56">
        <f t="shared" si="0"/>
        <v>10.841562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11.31450845335003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0.47294645335002983</v>
      </c>
      <c r="BB57">
        <f t="shared" si="0"/>
        <v>10.841562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11.31450845335003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0.47294645335002983</v>
      </c>
      <c r="BB58">
        <f t="shared" si="0"/>
        <v>10.841562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11.31450845335003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0.47294645335002983</v>
      </c>
      <c r="BB59">
        <f t="shared" si="0"/>
        <v>10.841562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11.31450845335003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0.47294645335002983</v>
      </c>
      <c r="BB60">
        <f t="shared" si="0"/>
        <v>10.841562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11.31450845335003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0.47294645335002983</v>
      </c>
      <c r="BB61">
        <f t="shared" si="0"/>
        <v>10.841562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11.31450845335003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0.47294645335002983</v>
      </c>
      <c r="BB62">
        <f t="shared" si="0"/>
        <v>10.841562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11.31450845335003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0.47294645335002983</v>
      </c>
      <c r="BB63">
        <f t="shared" si="0"/>
        <v>10.841562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11.31450845335003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0.47294645335002983</v>
      </c>
      <c r="BB64">
        <f t="shared" si="0"/>
        <v>10.841562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11.31450845335003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0.47294645335002983</v>
      </c>
      <c r="BB65">
        <f t="shared" si="0"/>
        <v>10.841562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11.31450845335003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0.47294645335002983</v>
      </c>
      <c r="BB66">
        <f t="shared" si="0"/>
        <v>10.841562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11.31450845335003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0.47294645335002983</v>
      </c>
      <c r="BB67">
        <f t="shared" si="0"/>
        <v>10.841562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11.31450845335003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0.47294645335002983</v>
      </c>
      <c r="BB68">
        <f t="shared" ref="BB68:BB99" si="1">SUM(B68:AZ68)-BA68</f>
        <v>10.841562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11.31450845335003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0.47294645335002983</v>
      </c>
      <c r="BB69">
        <f t="shared" si="1"/>
        <v>10.841562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11.31450845335003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0.47294645335002983</v>
      </c>
      <c r="BB70">
        <f t="shared" si="1"/>
        <v>10.841562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11.31450845335003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0.47294645335002983</v>
      </c>
      <c r="BB71">
        <f t="shared" si="1"/>
        <v>10.841562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11.31450845335003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0.47294645335002983</v>
      </c>
      <c r="BB72">
        <f t="shared" si="1"/>
        <v>10.841562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11.31450845335003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0.47294645335002983</v>
      </c>
      <c r="BB73">
        <f t="shared" si="1"/>
        <v>10.841562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11.31450845335003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0.47294645335002983</v>
      </c>
      <c r="BB74">
        <f t="shared" si="1"/>
        <v>10.841562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11.31450845335003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0.47294645335002983</v>
      </c>
      <c r="BB75">
        <f t="shared" si="1"/>
        <v>10.841562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11.31450845335003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0.47294645335002983</v>
      </c>
      <c r="BB76">
        <f t="shared" si="1"/>
        <v>10.841562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11.31450845335003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0.47294645335002983</v>
      </c>
      <c r="BB77">
        <f t="shared" si="1"/>
        <v>10.841562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11.31450845335003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0.47294645335002983</v>
      </c>
      <c r="BB78">
        <f t="shared" si="1"/>
        <v>10.841562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11.31450845335003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0.47294645335002983</v>
      </c>
      <c r="BB79">
        <f t="shared" si="1"/>
        <v>10.841562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11.31450845335003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0.47294645335002983</v>
      </c>
      <c r="BB80">
        <f t="shared" si="1"/>
        <v>10.841562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11.31450845335003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0.47294645335002983</v>
      </c>
      <c r="BB81">
        <f t="shared" si="1"/>
        <v>10.841562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11.31450845335003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0.47294645335002983</v>
      </c>
      <c r="BB82">
        <f t="shared" si="1"/>
        <v>10.841562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11.31450845335003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0.47294645335002983</v>
      </c>
      <c r="BB83">
        <f t="shared" si="1"/>
        <v>10.841562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11.31450845335003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0.47294645335002983</v>
      </c>
      <c r="BB84">
        <f t="shared" si="1"/>
        <v>10.841562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11.31450845335003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0.47294645335002983</v>
      </c>
      <c r="BB85">
        <f t="shared" si="1"/>
        <v>10.841562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11.31450845335003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0.47294645335002983</v>
      </c>
      <c r="BB86">
        <f t="shared" si="1"/>
        <v>10.841562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11.31450845335003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0.47294645335002983</v>
      </c>
      <c r="BB87">
        <f t="shared" si="1"/>
        <v>10.841562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11.31450845335003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0.47294645335002983</v>
      </c>
      <c r="BB88">
        <f t="shared" si="1"/>
        <v>10.841562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11.31450845335003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0.47294645335002983</v>
      </c>
      <c r="BB89">
        <f t="shared" si="1"/>
        <v>10.841562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11.31450845335003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0.47294645335002983</v>
      </c>
      <c r="BB90">
        <f t="shared" si="1"/>
        <v>10.841562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11.31450845335003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0.47294645335002983</v>
      </c>
      <c r="BB91">
        <f t="shared" si="1"/>
        <v>10.841562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11.31450845335003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0.47294645335002983</v>
      </c>
      <c r="BB92">
        <f t="shared" si="1"/>
        <v>10.841562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11.31450845335003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0.47294645335002983</v>
      </c>
      <c r="BB93">
        <f t="shared" si="1"/>
        <v>10.841562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11.31450845335003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0.47294645335002983</v>
      </c>
      <c r="BB94">
        <f t="shared" si="1"/>
        <v>10.841562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11.31450845335003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0.47294645335002983</v>
      </c>
      <c r="BB95">
        <f t="shared" si="1"/>
        <v>10.841562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11.31450845335003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0.47294645335002983</v>
      </c>
      <c r="BB96">
        <f t="shared" si="1"/>
        <v>10.841562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11.31450845335003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0.47294645335002983</v>
      </c>
      <c r="BB97">
        <f t="shared" si="1"/>
        <v>10.841562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11.31450845335003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0.47294645335002983</v>
      </c>
      <c r="BB98">
        <f t="shared" si="1"/>
        <v>10.841562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0.2715482028804011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1.1350714880400741E-2</v>
      </c>
      <c r="BB99">
        <f t="shared" si="1"/>
        <v>0.26019748800000037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492.72</v>
      </c>
      <c r="L3" s="206">
        <v>9.1</v>
      </c>
      <c r="M3" s="206">
        <v>60.51</v>
      </c>
      <c r="N3" s="206">
        <v>49.38</v>
      </c>
      <c r="O3" s="206">
        <v>69.7</v>
      </c>
      <c r="P3" s="206">
        <v>12.73</v>
      </c>
      <c r="Q3" s="206">
        <v>8.61</v>
      </c>
      <c r="R3" s="206">
        <v>17.670000000000002</v>
      </c>
      <c r="S3" s="206">
        <v>11.03</v>
      </c>
      <c r="T3" s="206">
        <v>0</v>
      </c>
      <c r="U3" s="206">
        <v>49.89</v>
      </c>
      <c r="V3" s="206">
        <v>6.04</v>
      </c>
      <c r="W3" s="206">
        <v>14.72</v>
      </c>
      <c r="X3" s="206">
        <v>62.45</v>
      </c>
      <c r="Y3" s="206">
        <v>0</v>
      </c>
      <c r="Z3" s="206">
        <v>58.92</v>
      </c>
      <c r="AA3" s="206">
        <v>33.869999999999997</v>
      </c>
      <c r="AB3" s="206">
        <v>0</v>
      </c>
      <c r="AC3" s="206">
        <v>14.95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0.04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492.72</v>
      </c>
      <c r="L4" s="206">
        <v>9.1</v>
      </c>
      <c r="M4" s="206">
        <v>60.51</v>
      </c>
      <c r="N4" s="206">
        <v>49.38</v>
      </c>
      <c r="O4" s="206">
        <v>69.7</v>
      </c>
      <c r="P4" s="206">
        <v>12.73</v>
      </c>
      <c r="Q4" s="206">
        <v>8.61</v>
      </c>
      <c r="R4" s="206">
        <v>17.670000000000002</v>
      </c>
      <c r="S4" s="206">
        <v>11.03</v>
      </c>
      <c r="T4" s="206">
        <v>0</v>
      </c>
      <c r="U4" s="206">
        <v>49.89</v>
      </c>
      <c r="V4" s="206">
        <v>6.04</v>
      </c>
      <c r="W4" s="206">
        <v>14.73</v>
      </c>
      <c r="X4" s="206">
        <v>62.45</v>
      </c>
      <c r="Y4" s="206">
        <v>0</v>
      </c>
      <c r="Z4" s="206">
        <v>58.92</v>
      </c>
      <c r="AA4" s="206">
        <v>33.869999999999997</v>
      </c>
      <c r="AB4" s="206">
        <v>0</v>
      </c>
      <c r="AC4" s="206">
        <v>14.95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0.04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492.72</v>
      </c>
      <c r="L5" s="206">
        <v>9.1</v>
      </c>
      <c r="M5" s="206">
        <v>60.51</v>
      </c>
      <c r="N5" s="206">
        <v>49.38</v>
      </c>
      <c r="O5" s="206">
        <v>69.7</v>
      </c>
      <c r="P5" s="206">
        <v>12.73</v>
      </c>
      <c r="Q5" s="206">
        <v>8.61</v>
      </c>
      <c r="R5" s="206">
        <v>17.670000000000002</v>
      </c>
      <c r="S5" s="206">
        <v>11.03</v>
      </c>
      <c r="T5" s="206">
        <v>0</v>
      </c>
      <c r="U5" s="206">
        <v>49.89</v>
      </c>
      <c r="V5" s="206">
        <v>6.04</v>
      </c>
      <c r="W5" s="206">
        <v>14.73</v>
      </c>
      <c r="X5" s="206">
        <v>62.45</v>
      </c>
      <c r="Y5" s="206">
        <v>0</v>
      </c>
      <c r="Z5" s="206">
        <v>58.92</v>
      </c>
      <c r="AA5" s="206">
        <v>33.869999999999997</v>
      </c>
      <c r="AB5" s="206">
        <v>0</v>
      </c>
      <c r="AC5" s="206">
        <v>14.95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0.04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492.72</v>
      </c>
      <c r="L6" s="206">
        <v>9.1</v>
      </c>
      <c r="M6" s="206">
        <v>60.51</v>
      </c>
      <c r="N6" s="206">
        <v>49.38</v>
      </c>
      <c r="O6" s="206">
        <v>69.7</v>
      </c>
      <c r="P6" s="206">
        <v>12.73</v>
      </c>
      <c r="Q6" s="206">
        <v>8.61</v>
      </c>
      <c r="R6" s="206">
        <v>17.670000000000002</v>
      </c>
      <c r="S6" s="206">
        <v>11.03</v>
      </c>
      <c r="T6" s="206">
        <v>0</v>
      </c>
      <c r="U6" s="206">
        <v>49.89</v>
      </c>
      <c r="V6" s="206">
        <v>6.04</v>
      </c>
      <c r="W6" s="206">
        <v>14.73</v>
      </c>
      <c r="X6" s="206">
        <v>62.45</v>
      </c>
      <c r="Y6" s="206">
        <v>0</v>
      </c>
      <c r="Z6" s="206">
        <v>58.92</v>
      </c>
      <c r="AA6" s="206">
        <v>33.869999999999997</v>
      </c>
      <c r="AB6" s="206">
        <v>0</v>
      </c>
      <c r="AC6" s="206">
        <v>14.95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0.04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492.72</v>
      </c>
      <c r="L7" s="206">
        <v>9.1</v>
      </c>
      <c r="M7" s="206">
        <v>60.51</v>
      </c>
      <c r="N7" s="206">
        <v>49.38</v>
      </c>
      <c r="O7" s="206">
        <v>69.7</v>
      </c>
      <c r="P7" s="206">
        <v>12.73</v>
      </c>
      <c r="Q7" s="206">
        <v>8.61</v>
      </c>
      <c r="R7" s="206">
        <v>17.670000000000002</v>
      </c>
      <c r="S7" s="206">
        <v>11.03</v>
      </c>
      <c r="T7" s="206">
        <v>0</v>
      </c>
      <c r="U7" s="206">
        <v>49.89</v>
      </c>
      <c r="V7" s="206">
        <v>6.04</v>
      </c>
      <c r="W7" s="206">
        <v>14.73</v>
      </c>
      <c r="X7" s="206">
        <v>62.45</v>
      </c>
      <c r="Y7" s="206">
        <v>0</v>
      </c>
      <c r="Z7" s="206">
        <v>58.92</v>
      </c>
      <c r="AA7" s="206">
        <v>33.869999999999997</v>
      </c>
      <c r="AB7" s="206">
        <v>0</v>
      </c>
      <c r="AC7" s="206">
        <v>14.95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0.04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492.71</v>
      </c>
      <c r="L8" s="206">
        <v>9.1</v>
      </c>
      <c r="M8" s="206">
        <v>60.51</v>
      </c>
      <c r="N8" s="206">
        <v>49.38</v>
      </c>
      <c r="O8" s="206">
        <v>69.7</v>
      </c>
      <c r="P8" s="206">
        <v>12.73</v>
      </c>
      <c r="Q8" s="206">
        <v>8.7100000000000009</v>
      </c>
      <c r="R8" s="206">
        <v>17.670000000000002</v>
      </c>
      <c r="S8" s="206">
        <v>11.44</v>
      </c>
      <c r="T8" s="206">
        <v>0</v>
      </c>
      <c r="U8" s="206">
        <v>49.89</v>
      </c>
      <c r="V8" s="206">
        <v>6.04</v>
      </c>
      <c r="W8" s="206">
        <v>14.73</v>
      </c>
      <c r="X8" s="206">
        <v>62.45</v>
      </c>
      <c r="Y8" s="206">
        <v>0</v>
      </c>
      <c r="Z8" s="206">
        <v>58.92</v>
      </c>
      <c r="AA8" s="206">
        <v>33.869999999999997</v>
      </c>
      <c r="AB8" s="206">
        <v>0</v>
      </c>
      <c r="AC8" s="206">
        <v>14.95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0.04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492.71</v>
      </c>
      <c r="L9" s="206">
        <v>9.1</v>
      </c>
      <c r="M9" s="206">
        <v>60.51</v>
      </c>
      <c r="N9" s="206">
        <v>49.38</v>
      </c>
      <c r="O9" s="206">
        <v>69.7</v>
      </c>
      <c r="P9" s="206">
        <v>12.73</v>
      </c>
      <c r="Q9" s="206">
        <v>8.7100000000000009</v>
      </c>
      <c r="R9" s="206">
        <v>17.670000000000002</v>
      </c>
      <c r="S9" s="206">
        <v>11.02</v>
      </c>
      <c r="T9" s="206">
        <v>0</v>
      </c>
      <c r="U9" s="206">
        <v>49.89</v>
      </c>
      <c r="V9" s="206">
        <v>6.04</v>
      </c>
      <c r="W9" s="206">
        <v>14.73</v>
      </c>
      <c r="X9" s="206">
        <v>62.45</v>
      </c>
      <c r="Y9" s="206">
        <v>0</v>
      </c>
      <c r="Z9" s="206">
        <v>58.92</v>
      </c>
      <c r="AA9" s="206">
        <v>33.869999999999997</v>
      </c>
      <c r="AB9" s="206">
        <v>0</v>
      </c>
      <c r="AC9" s="206">
        <v>14.95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0.04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478.1</v>
      </c>
      <c r="L10" s="206">
        <v>0</v>
      </c>
      <c r="M10" s="206">
        <v>60.51</v>
      </c>
      <c r="N10" s="206">
        <v>49.38</v>
      </c>
      <c r="O10" s="206">
        <v>69.7</v>
      </c>
      <c r="P10" s="206">
        <v>12.73</v>
      </c>
      <c r="Q10" s="206">
        <v>8.61</v>
      </c>
      <c r="R10" s="206">
        <v>17.670000000000002</v>
      </c>
      <c r="S10" s="206">
        <v>8.5399999999999991</v>
      </c>
      <c r="T10" s="206">
        <v>0</v>
      </c>
      <c r="U10" s="206">
        <v>49.89</v>
      </c>
      <c r="V10" s="206">
        <v>6.04</v>
      </c>
      <c r="W10" s="206">
        <v>14.73</v>
      </c>
      <c r="X10" s="206">
        <v>62.45</v>
      </c>
      <c r="Y10" s="206">
        <v>0</v>
      </c>
      <c r="Z10" s="206">
        <v>58.92</v>
      </c>
      <c r="AA10" s="206">
        <v>33.869999999999997</v>
      </c>
      <c r="AB10" s="206">
        <v>0</v>
      </c>
      <c r="AC10" s="206">
        <v>14.95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0.04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486.77</v>
      </c>
      <c r="L11" s="206">
        <v>0</v>
      </c>
      <c r="M11" s="206">
        <v>60.51</v>
      </c>
      <c r="N11" s="206">
        <v>49.38</v>
      </c>
      <c r="O11" s="206">
        <v>69.7</v>
      </c>
      <c r="P11" s="206">
        <v>12.73</v>
      </c>
      <c r="Q11" s="206">
        <v>8.61</v>
      </c>
      <c r="R11" s="206">
        <v>17.670000000000002</v>
      </c>
      <c r="S11" s="206">
        <v>11.03</v>
      </c>
      <c r="T11" s="206">
        <v>0</v>
      </c>
      <c r="U11" s="206">
        <v>49.89</v>
      </c>
      <c r="V11" s="206">
        <v>6.04</v>
      </c>
      <c r="W11" s="206">
        <v>14.73</v>
      </c>
      <c r="X11" s="206">
        <v>62.45</v>
      </c>
      <c r="Y11" s="206">
        <v>0</v>
      </c>
      <c r="Z11" s="206">
        <v>58.92</v>
      </c>
      <c r="AA11" s="206">
        <v>33.869999999999997</v>
      </c>
      <c r="AB11" s="206">
        <v>0</v>
      </c>
      <c r="AC11" s="206">
        <v>14.95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0.04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481.95</v>
      </c>
      <c r="L12" s="206">
        <v>0</v>
      </c>
      <c r="M12" s="206">
        <v>60.51</v>
      </c>
      <c r="N12" s="206">
        <v>49.38</v>
      </c>
      <c r="O12" s="206">
        <v>69.7</v>
      </c>
      <c r="P12" s="206">
        <v>12.73</v>
      </c>
      <c r="Q12" s="206">
        <v>8.61</v>
      </c>
      <c r="R12" s="206">
        <v>17.670000000000002</v>
      </c>
      <c r="S12" s="206">
        <v>11.03</v>
      </c>
      <c r="T12" s="206">
        <v>0</v>
      </c>
      <c r="U12" s="206">
        <v>49.89</v>
      </c>
      <c r="V12" s="206">
        <v>6.04</v>
      </c>
      <c r="W12" s="206">
        <v>14.73</v>
      </c>
      <c r="X12" s="206">
        <v>62.45</v>
      </c>
      <c r="Y12" s="206">
        <v>0</v>
      </c>
      <c r="Z12" s="206">
        <v>58.92</v>
      </c>
      <c r="AA12" s="206">
        <v>33.869999999999997</v>
      </c>
      <c r="AB12" s="206">
        <v>0</v>
      </c>
      <c r="AC12" s="206">
        <v>14.95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0.04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475.21</v>
      </c>
      <c r="L13" s="206">
        <v>0</v>
      </c>
      <c r="M13" s="206">
        <v>60.51</v>
      </c>
      <c r="N13" s="206">
        <v>49.38</v>
      </c>
      <c r="O13" s="206">
        <v>69.7</v>
      </c>
      <c r="P13" s="206">
        <v>12.73</v>
      </c>
      <c r="Q13" s="206">
        <v>8.61</v>
      </c>
      <c r="R13" s="206">
        <v>17.670000000000002</v>
      </c>
      <c r="S13" s="206">
        <v>11.03</v>
      </c>
      <c r="T13" s="206">
        <v>0</v>
      </c>
      <c r="U13" s="206">
        <v>49.89</v>
      </c>
      <c r="V13" s="206">
        <v>6.04</v>
      </c>
      <c r="W13" s="206">
        <v>14.73</v>
      </c>
      <c r="X13" s="206">
        <v>62.45</v>
      </c>
      <c r="Y13" s="206">
        <v>0</v>
      </c>
      <c r="Z13" s="206">
        <v>58.92</v>
      </c>
      <c r="AA13" s="206">
        <v>33.869999999999997</v>
      </c>
      <c r="AB13" s="206">
        <v>0</v>
      </c>
      <c r="AC13" s="206">
        <v>14.95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0.04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491.59</v>
      </c>
      <c r="L14" s="206">
        <v>0</v>
      </c>
      <c r="M14" s="206">
        <v>60.51</v>
      </c>
      <c r="N14" s="206">
        <v>49.38</v>
      </c>
      <c r="O14" s="206">
        <v>69.7</v>
      </c>
      <c r="P14" s="206">
        <v>12.73</v>
      </c>
      <c r="Q14" s="206">
        <v>8.61</v>
      </c>
      <c r="R14" s="206">
        <v>17.670000000000002</v>
      </c>
      <c r="S14" s="206">
        <v>11.03</v>
      </c>
      <c r="T14" s="206">
        <v>0</v>
      </c>
      <c r="U14" s="206">
        <v>49.89</v>
      </c>
      <c r="V14" s="206">
        <v>6.04</v>
      </c>
      <c r="W14" s="206">
        <v>14.73</v>
      </c>
      <c r="X14" s="206">
        <v>62.45</v>
      </c>
      <c r="Y14" s="206">
        <v>0</v>
      </c>
      <c r="Z14" s="206">
        <v>58.92</v>
      </c>
      <c r="AA14" s="206">
        <v>33.869999999999997</v>
      </c>
      <c r="AB14" s="206">
        <v>0</v>
      </c>
      <c r="AC14" s="206">
        <v>14.95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0.04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412.55</v>
      </c>
      <c r="L15" s="206">
        <v>0</v>
      </c>
      <c r="M15" s="206">
        <v>60.51</v>
      </c>
      <c r="N15" s="206">
        <v>49.38</v>
      </c>
      <c r="O15" s="206">
        <v>69.7</v>
      </c>
      <c r="P15" s="206">
        <v>12.73</v>
      </c>
      <c r="Q15" s="206">
        <v>8.61</v>
      </c>
      <c r="R15" s="206">
        <v>17.670000000000002</v>
      </c>
      <c r="S15" s="206">
        <v>11.03</v>
      </c>
      <c r="T15" s="206">
        <v>0</v>
      </c>
      <c r="U15" s="206">
        <v>49.89</v>
      </c>
      <c r="V15" s="206">
        <v>6.04</v>
      </c>
      <c r="W15" s="206">
        <v>14.73</v>
      </c>
      <c r="X15" s="206">
        <v>62.45</v>
      </c>
      <c r="Y15" s="206">
        <v>0</v>
      </c>
      <c r="Z15" s="206">
        <v>58.92</v>
      </c>
      <c r="AA15" s="206">
        <v>33.869999999999997</v>
      </c>
      <c r="AB15" s="206">
        <v>0</v>
      </c>
      <c r="AC15" s="206">
        <v>14.95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0.04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400.02</v>
      </c>
      <c r="L16" s="206">
        <v>0</v>
      </c>
      <c r="M16" s="206">
        <v>60.51</v>
      </c>
      <c r="N16" s="206">
        <v>49.38</v>
      </c>
      <c r="O16" s="206">
        <v>69.7</v>
      </c>
      <c r="P16" s="206">
        <v>12.73</v>
      </c>
      <c r="Q16" s="206">
        <v>8.61</v>
      </c>
      <c r="R16" s="206">
        <v>17.670000000000002</v>
      </c>
      <c r="S16" s="206">
        <v>11.03</v>
      </c>
      <c r="T16" s="206">
        <v>0</v>
      </c>
      <c r="U16" s="206">
        <v>49.89</v>
      </c>
      <c r="V16" s="206">
        <v>6.04</v>
      </c>
      <c r="W16" s="206">
        <v>14.73</v>
      </c>
      <c r="X16" s="206">
        <v>62.45</v>
      </c>
      <c r="Y16" s="206">
        <v>0</v>
      </c>
      <c r="Z16" s="206">
        <v>58.92</v>
      </c>
      <c r="AA16" s="206">
        <v>33.869999999999997</v>
      </c>
      <c r="AB16" s="206">
        <v>0</v>
      </c>
      <c r="AC16" s="206">
        <v>14.95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0.04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401.73</v>
      </c>
      <c r="L17" s="206">
        <v>0</v>
      </c>
      <c r="M17" s="206">
        <v>60.51</v>
      </c>
      <c r="N17" s="206">
        <v>49.38</v>
      </c>
      <c r="O17" s="206">
        <v>69.7</v>
      </c>
      <c r="P17" s="206">
        <v>12.73</v>
      </c>
      <c r="Q17" s="206">
        <v>8.61</v>
      </c>
      <c r="R17" s="206">
        <v>17.670000000000002</v>
      </c>
      <c r="S17" s="206">
        <v>11.03</v>
      </c>
      <c r="T17" s="206">
        <v>0</v>
      </c>
      <c r="U17" s="206">
        <v>49.89</v>
      </c>
      <c r="V17" s="206">
        <v>6.04</v>
      </c>
      <c r="W17" s="206">
        <v>14.73</v>
      </c>
      <c r="X17" s="206">
        <v>62.45</v>
      </c>
      <c r="Y17" s="206">
        <v>0</v>
      </c>
      <c r="Z17" s="206">
        <v>58.92</v>
      </c>
      <c r="AA17" s="206">
        <v>33.869999999999997</v>
      </c>
      <c r="AB17" s="206">
        <v>0</v>
      </c>
      <c r="AC17" s="206">
        <v>14.95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0.04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405.8</v>
      </c>
      <c r="L18" s="206">
        <v>0</v>
      </c>
      <c r="M18" s="206">
        <v>60.51</v>
      </c>
      <c r="N18" s="206">
        <v>49.38</v>
      </c>
      <c r="O18" s="206">
        <v>69.7</v>
      </c>
      <c r="P18" s="206">
        <v>12.73</v>
      </c>
      <c r="Q18" s="206">
        <v>8.61</v>
      </c>
      <c r="R18" s="206">
        <v>17.670000000000002</v>
      </c>
      <c r="S18" s="206">
        <v>11.03</v>
      </c>
      <c r="T18" s="206">
        <v>0</v>
      </c>
      <c r="U18" s="206">
        <v>49.89</v>
      </c>
      <c r="V18" s="206">
        <v>6.04</v>
      </c>
      <c r="W18" s="206">
        <v>14.73</v>
      </c>
      <c r="X18" s="206">
        <v>62.45</v>
      </c>
      <c r="Y18" s="206">
        <v>0</v>
      </c>
      <c r="Z18" s="206">
        <v>58.92</v>
      </c>
      <c r="AA18" s="206">
        <v>33.869999999999997</v>
      </c>
      <c r="AB18" s="206">
        <v>0</v>
      </c>
      <c r="AC18" s="206">
        <v>14.95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0.04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419.3</v>
      </c>
      <c r="L19" s="206">
        <v>0</v>
      </c>
      <c r="M19" s="206">
        <v>60.51</v>
      </c>
      <c r="N19" s="206">
        <v>49.38</v>
      </c>
      <c r="O19" s="206">
        <v>69.7</v>
      </c>
      <c r="P19" s="206">
        <v>12.73</v>
      </c>
      <c r="Q19" s="206">
        <v>8.61</v>
      </c>
      <c r="R19" s="206">
        <v>17.670000000000002</v>
      </c>
      <c r="S19" s="206">
        <v>11.03</v>
      </c>
      <c r="T19" s="206">
        <v>0</v>
      </c>
      <c r="U19" s="206">
        <v>49.89</v>
      </c>
      <c r="V19" s="206">
        <v>6.04</v>
      </c>
      <c r="W19" s="206">
        <v>14.73</v>
      </c>
      <c r="X19" s="206">
        <v>62.45</v>
      </c>
      <c r="Y19" s="206">
        <v>0</v>
      </c>
      <c r="Z19" s="206">
        <v>58.92</v>
      </c>
      <c r="AA19" s="206">
        <v>33.869999999999997</v>
      </c>
      <c r="AB19" s="206">
        <v>0</v>
      </c>
      <c r="AC19" s="206">
        <v>14.95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0.04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6.76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429.9</v>
      </c>
      <c r="L20" s="206">
        <v>0</v>
      </c>
      <c r="M20" s="206">
        <v>60.51</v>
      </c>
      <c r="N20" s="206">
        <v>49.38</v>
      </c>
      <c r="O20" s="206">
        <v>69.7</v>
      </c>
      <c r="P20" s="206">
        <v>12.73</v>
      </c>
      <c r="Q20" s="206">
        <v>8.61</v>
      </c>
      <c r="R20" s="206">
        <v>17.670000000000002</v>
      </c>
      <c r="S20" s="206">
        <v>11.03</v>
      </c>
      <c r="T20" s="206">
        <v>0</v>
      </c>
      <c r="U20" s="206">
        <v>49.89</v>
      </c>
      <c r="V20" s="206">
        <v>6.04</v>
      </c>
      <c r="W20" s="206">
        <v>14.73</v>
      </c>
      <c r="X20" s="206">
        <v>62.45</v>
      </c>
      <c r="Y20" s="206">
        <v>0</v>
      </c>
      <c r="Z20" s="206">
        <v>58.92</v>
      </c>
      <c r="AA20" s="206">
        <v>33.869999999999997</v>
      </c>
      <c r="AB20" s="206">
        <v>0</v>
      </c>
      <c r="AC20" s="206">
        <v>14.95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0.04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6.76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442.43</v>
      </c>
      <c r="L21" s="206">
        <v>0</v>
      </c>
      <c r="M21" s="206">
        <v>60.51</v>
      </c>
      <c r="N21" s="206">
        <v>49.38</v>
      </c>
      <c r="O21" s="206">
        <v>69.7</v>
      </c>
      <c r="P21" s="206">
        <v>12.73</v>
      </c>
      <c r="Q21" s="206">
        <v>8.61</v>
      </c>
      <c r="R21" s="206">
        <v>17.670000000000002</v>
      </c>
      <c r="S21" s="206">
        <v>11.03</v>
      </c>
      <c r="T21" s="206">
        <v>0</v>
      </c>
      <c r="U21" s="206">
        <v>49.89</v>
      </c>
      <c r="V21" s="206">
        <v>6.04</v>
      </c>
      <c r="W21" s="206">
        <v>14.73</v>
      </c>
      <c r="X21" s="206">
        <v>62.45</v>
      </c>
      <c r="Y21" s="206">
        <v>0</v>
      </c>
      <c r="Z21" s="206">
        <v>58.92</v>
      </c>
      <c r="AA21" s="206">
        <v>33.869999999999997</v>
      </c>
      <c r="AB21" s="206">
        <v>0</v>
      </c>
      <c r="AC21" s="206">
        <v>14.95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0.04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6.76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451.11</v>
      </c>
      <c r="L22" s="206">
        <v>0</v>
      </c>
      <c r="M22" s="206">
        <v>60.51</v>
      </c>
      <c r="N22" s="206">
        <v>49.38</v>
      </c>
      <c r="O22" s="206">
        <v>69.7</v>
      </c>
      <c r="P22" s="206">
        <v>12.73</v>
      </c>
      <c r="Q22" s="206">
        <v>8.61</v>
      </c>
      <c r="R22" s="206">
        <v>17.670000000000002</v>
      </c>
      <c r="S22" s="206">
        <v>11.03</v>
      </c>
      <c r="T22" s="206">
        <v>0</v>
      </c>
      <c r="U22" s="206">
        <v>49.89</v>
      </c>
      <c r="V22" s="206">
        <v>6.04</v>
      </c>
      <c r="W22" s="206">
        <v>14.73</v>
      </c>
      <c r="X22" s="206">
        <v>62.45</v>
      </c>
      <c r="Y22" s="206">
        <v>0</v>
      </c>
      <c r="Z22" s="206">
        <v>58.92</v>
      </c>
      <c r="AA22" s="206">
        <v>33.869999999999997</v>
      </c>
      <c r="AB22" s="206">
        <v>0</v>
      </c>
      <c r="AC22" s="206">
        <v>14.95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0.04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6.76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492.72</v>
      </c>
      <c r="L23" s="206">
        <v>9.1</v>
      </c>
      <c r="M23" s="206">
        <v>60.51</v>
      </c>
      <c r="N23" s="206">
        <v>49.38</v>
      </c>
      <c r="O23" s="206">
        <v>69.7</v>
      </c>
      <c r="P23" s="206">
        <v>12.73</v>
      </c>
      <c r="Q23" s="206">
        <v>8.61</v>
      </c>
      <c r="R23" s="206">
        <v>17.670000000000002</v>
      </c>
      <c r="S23" s="206">
        <v>11.03</v>
      </c>
      <c r="T23" s="206">
        <v>0</v>
      </c>
      <c r="U23" s="206">
        <v>49.89</v>
      </c>
      <c r="V23" s="206">
        <v>6.04</v>
      </c>
      <c r="W23" s="206">
        <v>14.73</v>
      </c>
      <c r="X23" s="206">
        <v>62.45</v>
      </c>
      <c r="Y23" s="206">
        <v>0</v>
      </c>
      <c r="Z23" s="206">
        <v>58.92</v>
      </c>
      <c r="AA23" s="206">
        <v>33.869999999999997</v>
      </c>
      <c r="AB23" s="206">
        <v>0</v>
      </c>
      <c r="AC23" s="206">
        <v>14.95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0.04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6.76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492.72</v>
      </c>
      <c r="L24" s="206">
        <v>9.1</v>
      </c>
      <c r="M24" s="206">
        <v>60.51</v>
      </c>
      <c r="N24" s="206">
        <v>49.38</v>
      </c>
      <c r="O24" s="206">
        <v>69.7</v>
      </c>
      <c r="P24" s="206">
        <v>12.73</v>
      </c>
      <c r="Q24" s="206">
        <v>8.61</v>
      </c>
      <c r="R24" s="206">
        <v>17.670000000000002</v>
      </c>
      <c r="S24" s="206">
        <v>11.03</v>
      </c>
      <c r="T24" s="206">
        <v>0</v>
      </c>
      <c r="U24" s="206">
        <v>49.89</v>
      </c>
      <c r="V24" s="206">
        <v>6.04</v>
      </c>
      <c r="W24" s="206">
        <v>14.73</v>
      </c>
      <c r="X24" s="206">
        <v>62.45</v>
      </c>
      <c r="Y24" s="206">
        <v>0</v>
      </c>
      <c r="Z24" s="206">
        <v>58.92</v>
      </c>
      <c r="AA24" s="206">
        <v>33.869999999999997</v>
      </c>
      <c r="AB24" s="206">
        <v>0</v>
      </c>
      <c r="AC24" s="206">
        <v>14.95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0.04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6.76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492.72</v>
      </c>
      <c r="L25" s="206">
        <v>9.1</v>
      </c>
      <c r="M25" s="206">
        <v>60.51</v>
      </c>
      <c r="N25" s="206">
        <v>49.38</v>
      </c>
      <c r="O25" s="206">
        <v>69.7</v>
      </c>
      <c r="P25" s="206">
        <v>12.73</v>
      </c>
      <c r="Q25" s="206">
        <v>8.61</v>
      </c>
      <c r="R25" s="206">
        <v>17.670000000000002</v>
      </c>
      <c r="S25" s="206">
        <v>11.03</v>
      </c>
      <c r="T25" s="206">
        <v>0</v>
      </c>
      <c r="U25" s="206">
        <v>49.89</v>
      </c>
      <c r="V25" s="206">
        <v>6.04</v>
      </c>
      <c r="W25" s="206">
        <v>14.73</v>
      </c>
      <c r="X25" s="206">
        <v>62.45</v>
      </c>
      <c r="Y25" s="206">
        <v>0</v>
      </c>
      <c r="Z25" s="206">
        <v>58.92</v>
      </c>
      <c r="AA25" s="206">
        <v>33.869999999999997</v>
      </c>
      <c r="AB25" s="206">
        <v>0</v>
      </c>
      <c r="AC25" s="206">
        <v>14.95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0.04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6.76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492.72</v>
      </c>
      <c r="L26" s="206">
        <v>9.1</v>
      </c>
      <c r="M26" s="206">
        <v>60.51</v>
      </c>
      <c r="N26" s="206">
        <v>49.38</v>
      </c>
      <c r="O26" s="206">
        <v>69.7</v>
      </c>
      <c r="P26" s="206">
        <v>12.73</v>
      </c>
      <c r="Q26" s="206">
        <v>8.61</v>
      </c>
      <c r="R26" s="206">
        <v>17.670000000000002</v>
      </c>
      <c r="S26" s="206">
        <v>11.03</v>
      </c>
      <c r="T26" s="206">
        <v>0</v>
      </c>
      <c r="U26" s="206">
        <v>49.89</v>
      </c>
      <c r="V26" s="206">
        <v>6.04</v>
      </c>
      <c r="W26" s="206">
        <v>14.73</v>
      </c>
      <c r="X26" s="206">
        <v>62.45</v>
      </c>
      <c r="Y26" s="206">
        <v>0</v>
      </c>
      <c r="Z26" s="206">
        <v>58.92</v>
      </c>
      <c r="AA26" s="206">
        <v>33.869999999999997</v>
      </c>
      <c r="AB26" s="206">
        <v>0</v>
      </c>
      <c r="AC26" s="206">
        <v>14.95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0.04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6.76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492.72</v>
      </c>
      <c r="L27" s="206">
        <v>9.1</v>
      </c>
      <c r="M27" s="206">
        <v>60.51</v>
      </c>
      <c r="N27" s="206">
        <v>49.38</v>
      </c>
      <c r="O27" s="206">
        <v>69.7</v>
      </c>
      <c r="P27" s="206">
        <v>12.73</v>
      </c>
      <c r="Q27" s="206">
        <v>8.61</v>
      </c>
      <c r="R27" s="206">
        <v>17.670000000000002</v>
      </c>
      <c r="S27" s="206">
        <v>11.03</v>
      </c>
      <c r="T27" s="206">
        <v>0</v>
      </c>
      <c r="U27" s="206">
        <v>49.89</v>
      </c>
      <c r="V27" s="206">
        <v>6.04</v>
      </c>
      <c r="W27" s="206">
        <v>14.73</v>
      </c>
      <c r="X27" s="206">
        <v>62.45</v>
      </c>
      <c r="Y27" s="206">
        <v>0</v>
      </c>
      <c r="Z27" s="206">
        <v>58.92</v>
      </c>
      <c r="AA27" s="206">
        <v>33.869999999999997</v>
      </c>
      <c r="AB27" s="206">
        <v>0</v>
      </c>
      <c r="AC27" s="206">
        <v>14.95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0.04</v>
      </c>
      <c r="AM27" s="206">
        <v>0</v>
      </c>
      <c r="AN27" s="206">
        <v>0</v>
      </c>
      <c r="AO27" s="206">
        <v>0</v>
      </c>
      <c r="AP27" s="206">
        <v>0</v>
      </c>
      <c r="AQ27" s="206">
        <v>0.02</v>
      </c>
      <c r="AR27" s="206">
        <v>6.76</v>
      </c>
      <c r="AS27" s="206">
        <v>0</v>
      </c>
      <c r="AT27" s="206">
        <v>6.58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492.72</v>
      </c>
      <c r="L28" s="206">
        <v>9.1</v>
      </c>
      <c r="M28" s="206">
        <v>60.51</v>
      </c>
      <c r="N28" s="206">
        <v>49.38</v>
      </c>
      <c r="O28" s="206">
        <v>69.7</v>
      </c>
      <c r="P28" s="206">
        <v>12.73</v>
      </c>
      <c r="Q28" s="206">
        <v>8.61</v>
      </c>
      <c r="R28" s="206">
        <v>17.670000000000002</v>
      </c>
      <c r="S28" s="206">
        <v>11.03</v>
      </c>
      <c r="T28" s="206">
        <v>0</v>
      </c>
      <c r="U28" s="206">
        <v>49.89</v>
      </c>
      <c r="V28" s="206">
        <v>6.04</v>
      </c>
      <c r="W28" s="206">
        <v>14.73</v>
      </c>
      <c r="X28" s="206">
        <v>62.45</v>
      </c>
      <c r="Y28" s="206">
        <v>0</v>
      </c>
      <c r="Z28" s="206">
        <v>58.92</v>
      </c>
      <c r="AA28" s="206">
        <v>33.869999999999997</v>
      </c>
      <c r="AB28" s="206">
        <v>0</v>
      </c>
      <c r="AC28" s="206">
        <v>14.95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0.04</v>
      </c>
      <c r="AM28" s="206">
        <v>0</v>
      </c>
      <c r="AN28" s="206">
        <v>0</v>
      </c>
      <c r="AO28" s="206">
        <v>0</v>
      </c>
      <c r="AP28" s="206">
        <v>0</v>
      </c>
      <c r="AQ28" s="206">
        <v>0.48</v>
      </c>
      <c r="AR28" s="206">
        <v>6.76</v>
      </c>
      <c r="AS28" s="206">
        <v>0</v>
      </c>
      <c r="AT28" s="206">
        <v>6.58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492.72</v>
      </c>
      <c r="L29" s="206">
        <v>9.1</v>
      </c>
      <c r="M29" s="206">
        <v>60.51</v>
      </c>
      <c r="N29" s="206">
        <v>49.38</v>
      </c>
      <c r="O29" s="206">
        <v>69.7</v>
      </c>
      <c r="P29" s="206">
        <v>12.73</v>
      </c>
      <c r="Q29" s="206">
        <v>8.61</v>
      </c>
      <c r="R29" s="206">
        <v>17.670000000000002</v>
      </c>
      <c r="S29" s="206">
        <v>11.03</v>
      </c>
      <c r="T29" s="206">
        <v>0</v>
      </c>
      <c r="U29" s="206">
        <v>49.89</v>
      </c>
      <c r="V29" s="206">
        <v>6.04</v>
      </c>
      <c r="W29" s="206">
        <v>14.73</v>
      </c>
      <c r="X29" s="206">
        <v>62.45</v>
      </c>
      <c r="Y29" s="206">
        <v>0</v>
      </c>
      <c r="Z29" s="206">
        <v>58.92</v>
      </c>
      <c r="AA29" s="206">
        <v>33.869999999999997</v>
      </c>
      <c r="AB29" s="206">
        <v>0</v>
      </c>
      <c r="AC29" s="206">
        <v>14.95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0.04</v>
      </c>
      <c r="AM29" s="206">
        <v>0</v>
      </c>
      <c r="AN29" s="206">
        <v>0</v>
      </c>
      <c r="AO29" s="206">
        <v>0</v>
      </c>
      <c r="AP29" s="206">
        <v>0</v>
      </c>
      <c r="AQ29" s="206">
        <v>3.13</v>
      </c>
      <c r="AR29" s="206">
        <v>6.76</v>
      </c>
      <c r="AS29" s="206">
        <v>0</v>
      </c>
      <c r="AT29" s="206">
        <v>6.58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492.72</v>
      </c>
      <c r="L30" s="206">
        <v>9.1</v>
      </c>
      <c r="M30" s="206">
        <v>60.51</v>
      </c>
      <c r="N30" s="206">
        <v>49.38</v>
      </c>
      <c r="O30" s="206">
        <v>69.7</v>
      </c>
      <c r="P30" s="206">
        <v>12.73</v>
      </c>
      <c r="Q30" s="206">
        <v>8.61</v>
      </c>
      <c r="R30" s="206">
        <v>17.670000000000002</v>
      </c>
      <c r="S30" s="206">
        <v>11.03</v>
      </c>
      <c r="T30" s="206">
        <v>0</v>
      </c>
      <c r="U30" s="206">
        <v>49.89</v>
      </c>
      <c r="V30" s="206">
        <v>6.04</v>
      </c>
      <c r="W30" s="206">
        <v>14.73</v>
      </c>
      <c r="X30" s="206">
        <v>62.45</v>
      </c>
      <c r="Y30" s="206">
        <v>0</v>
      </c>
      <c r="Z30" s="206">
        <v>58.92</v>
      </c>
      <c r="AA30" s="206">
        <v>33.869999999999997</v>
      </c>
      <c r="AB30" s="206">
        <v>0</v>
      </c>
      <c r="AC30" s="206">
        <v>14.95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0.04</v>
      </c>
      <c r="AM30" s="206">
        <v>0</v>
      </c>
      <c r="AN30" s="206">
        <v>0</v>
      </c>
      <c r="AO30" s="206">
        <v>0</v>
      </c>
      <c r="AP30" s="206">
        <v>0</v>
      </c>
      <c r="AQ30" s="206">
        <v>10.029999999999999</v>
      </c>
      <c r="AR30" s="206">
        <v>6.76</v>
      </c>
      <c r="AS30" s="206">
        <v>0</v>
      </c>
      <c r="AT30" s="206">
        <v>6.58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0.1</v>
      </c>
      <c r="H31" s="206">
        <v>0</v>
      </c>
      <c r="I31" s="206">
        <v>0</v>
      </c>
      <c r="J31" s="206">
        <v>0</v>
      </c>
      <c r="K31" s="206">
        <v>492.72</v>
      </c>
      <c r="L31" s="206">
        <v>9.1</v>
      </c>
      <c r="M31" s="206">
        <v>60.51</v>
      </c>
      <c r="N31" s="206">
        <v>49.38</v>
      </c>
      <c r="O31" s="206">
        <v>69.7</v>
      </c>
      <c r="P31" s="206">
        <v>12.73</v>
      </c>
      <c r="Q31" s="206">
        <v>8.61</v>
      </c>
      <c r="R31" s="206">
        <v>17.670000000000002</v>
      </c>
      <c r="S31" s="206">
        <v>11.03</v>
      </c>
      <c r="T31" s="206">
        <v>0</v>
      </c>
      <c r="U31" s="206">
        <v>49.89</v>
      </c>
      <c r="V31" s="206">
        <v>6.04</v>
      </c>
      <c r="W31" s="206">
        <v>14.73</v>
      </c>
      <c r="X31" s="206">
        <v>62.45</v>
      </c>
      <c r="Y31" s="206">
        <v>0</v>
      </c>
      <c r="Z31" s="206">
        <v>58.92</v>
      </c>
      <c r="AA31" s="206">
        <v>33.869999999999997</v>
      </c>
      <c r="AB31" s="206">
        <v>0</v>
      </c>
      <c r="AC31" s="206">
        <v>14.95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0.04</v>
      </c>
      <c r="AM31" s="206">
        <v>0</v>
      </c>
      <c r="AN31" s="206">
        <v>0</v>
      </c>
      <c r="AO31" s="206">
        <v>0</v>
      </c>
      <c r="AP31" s="206">
        <v>0</v>
      </c>
      <c r="AQ31" s="206">
        <v>22.49</v>
      </c>
      <c r="AR31" s="206">
        <v>1.39</v>
      </c>
      <c r="AS31" s="206">
        <v>0</v>
      </c>
      <c r="AT31" s="206">
        <v>1.25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492.72</v>
      </c>
      <c r="L32" s="206">
        <v>9.1</v>
      </c>
      <c r="M32" s="206">
        <v>60.51</v>
      </c>
      <c r="N32" s="206">
        <v>49.38</v>
      </c>
      <c r="O32" s="206">
        <v>69.7</v>
      </c>
      <c r="P32" s="206">
        <v>12.73</v>
      </c>
      <c r="Q32" s="206">
        <v>8.61</v>
      </c>
      <c r="R32" s="206">
        <v>17.670000000000002</v>
      </c>
      <c r="S32" s="206">
        <v>11.03</v>
      </c>
      <c r="T32" s="206">
        <v>0</v>
      </c>
      <c r="U32" s="206">
        <v>49.89</v>
      </c>
      <c r="V32" s="206">
        <v>6.04</v>
      </c>
      <c r="W32" s="206">
        <v>14.73</v>
      </c>
      <c r="X32" s="206">
        <v>62.45</v>
      </c>
      <c r="Y32" s="206">
        <v>0</v>
      </c>
      <c r="Z32" s="206">
        <v>58.92</v>
      </c>
      <c r="AA32" s="206">
        <v>33.869999999999997</v>
      </c>
      <c r="AB32" s="206">
        <v>0</v>
      </c>
      <c r="AC32" s="206">
        <v>14.95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0.04</v>
      </c>
      <c r="AM32" s="206">
        <v>0</v>
      </c>
      <c r="AN32" s="206">
        <v>0</v>
      </c>
      <c r="AO32" s="206">
        <v>0</v>
      </c>
      <c r="AP32" s="206">
        <v>0</v>
      </c>
      <c r="AQ32" s="206">
        <v>34.49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492.72</v>
      </c>
      <c r="L33" s="206">
        <v>9.1</v>
      </c>
      <c r="M33" s="206">
        <v>60.51</v>
      </c>
      <c r="N33" s="206">
        <v>49.38</v>
      </c>
      <c r="O33" s="206">
        <v>69.7</v>
      </c>
      <c r="P33" s="206">
        <v>12.67</v>
      </c>
      <c r="Q33" s="206">
        <v>8.61</v>
      </c>
      <c r="R33" s="206">
        <v>17.670000000000002</v>
      </c>
      <c r="S33" s="206">
        <v>11.03</v>
      </c>
      <c r="T33" s="206">
        <v>0</v>
      </c>
      <c r="U33" s="206">
        <v>49.89</v>
      </c>
      <c r="V33" s="206">
        <v>6.04</v>
      </c>
      <c r="W33" s="206">
        <v>14.73</v>
      </c>
      <c r="X33" s="206">
        <v>62.45</v>
      </c>
      <c r="Y33" s="206">
        <v>0</v>
      </c>
      <c r="Z33" s="206">
        <v>58.92</v>
      </c>
      <c r="AA33" s="206">
        <v>33.869999999999997</v>
      </c>
      <c r="AB33" s="206">
        <v>0</v>
      </c>
      <c r="AC33" s="206">
        <v>14.95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0.04</v>
      </c>
      <c r="AM33" s="206">
        <v>0</v>
      </c>
      <c r="AN33" s="206">
        <v>0</v>
      </c>
      <c r="AO33" s="206">
        <v>0</v>
      </c>
      <c r="AP33" s="206">
        <v>0</v>
      </c>
      <c r="AQ33" s="206">
        <v>46.5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492.72</v>
      </c>
      <c r="L34" s="206">
        <v>9.1</v>
      </c>
      <c r="M34" s="206">
        <v>60.51</v>
      </c>
      <c r="N34" s="206">
        <v>49.38</v>
      </c>
      <c r="O34" s="206">
        <v>69.7</v>
      </c>
      <c r="P34" s="206">
        <v>12.67</v>
      </c>
      <c r="Q34" s="206">
        <v>8.61</v>
      </c>
      <c r="R34" s="206">
        <v>17.670000000000002</v>
      </c>
      <c r="S34" s="206">
        <v>11.03</v>
      </c>
      <c r="T34" s="206">
        <v>0</v>
      </c>
      <c r="U34" s="206">
        <v>49.89</v>
      </c>
      <c r="V34" s="206">
        <v>6.04</v>
      </c>
      <c r="W34" s="206">
        <v>14.73</v>
      </c>
      <c r="X34" s="206">
        <v>62.45</v>
      </c>
      <c r="Y34" s="206">
        <v>0</v>
      </c>
      <c r="Z34" s="206">
        <v>58.92</v>
      </c>
      <c r="AA34" s="206">
        <v>33.869999999999997</v>
      </c>
      <c r="AB34" s="206">
        <v>0</v>
      </c>
      <c r="AC34" s="206">
        <v>14.95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0.04</v>
      </c>
      <c r="AM34" s="206">
        <v>0</v>
      </c>
      <c r="AN34" s="206">
        <v>0</v>
      </c>
      <c r="AO34" s="206">
        <v>0</v>
      </c>
      <c r="AP34" s="206">
        <v>0</v>
      </c>
      <c r="AQ34" s="206">
        <v>46.5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492.72</v>
      </c>
      <c r="L35" s="206">
        <v>9.1</v>
      </c>
      <c r="M35" s="206">
        <v>60.51</v>
      </c>
      <c r="N35" s="206">
        <v>49.38</v>
      </c>
      <c r="O35" s="206">
        <v>69.7</v>
      </c>
      <c r="P35" s="206">
        <v>12.67</v>
      </c>
      <c r="Q35" s="206">
        <v>8.61</v>
      </c>
      <c r="R35" s="206">
        <v>17.670000000000002</v>
      </c>
      <c r="S35" s="206">
        <v>11.03</v>
      </c>
      <c r="T35" s="206">
        <v>0</v>
      </c>
      <c r="U35" s="206">
        <v>49.89</v>
      </c>
      <c r="V35" s="206">
        <v>6.04</v>
      </c>
      <c r="W35" s="206">
        <v>14.73</v>
      </c>
      <c r="X35" s="206">
        <v>62.45</v>
      </c>
      <c r="Y35" s="206">
        <v>0</v>
      </c>
      <c r="Z35" s="206">
        <v>58.92</v>
      </c>
      <c r="AA35" s="206">
        <v>33.869999999999997</v>
      </c>
      <c r="AB35" s="206">
        <v>0</v>
      </c>
      <c r="AC35" s="206">
        <v>14.95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0.04</v>
      </c>
      <c r="AM35" s="206">
        <v>0</v>
      </c>
      <c r="AN35" s="206">
        <v>0</v>
      </c>
      <c r="AO35" s="206">
        <v>0</v>
      </c>
      <c r="AP35" s="206">
        <v>0</v>
      </c>
      <c r="AQ35" s="206">
        <v>46.5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492.72</v>
      </c>
      <c r="L36" s="206">
        <v>9.1</v>
      </c>
      <c r="M36" s="206">
        <v>60.51</v>
      </c>
      <c r="N36" s="206">
        <v>49.38</v>
      </c>
      <c r="O36" s="206">
        <v>69.7</v>
      </c>
      <c r="P36" s="206">
        <v>12.67</v>
      </c>
      <c r="Q36" s="206">
        <v>8.61</v>
      </c>
      <c r="R36" s="206">
        <v>17.670000000000002</v>
      </c>
      <c r="S36" s="206">
        <v>11.03</v>
      </c>
      <c r="T36" s="206">
        <v>0</v>
      </c>
      <c r="U36" s="206">
        <v>49.89</v>
      </c>
      <c r="V36" s="206">
        <v>6.04</v>
      </c>
      <c r="W36" s="206">
        <v>14.73</v>
      </c>
      <c r="X36" s="206">
        <v>62.45</v>
      </c>
      <c r="Y36" s="206">
        <v>0</v>
      </c>
      <c r="Z36" s="206">
        <v>58.92</v>
      </c>
      <c r="AA36" s="206">
        <v>33.869999999999997</v>
      </c>
      <c r="AB36" s="206">
        <v>0</v>
      </c>
      <c r="AC36" s="206">
        <v>14.95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0.04</v>
      </c>
      <c r="AM36" s="206">
        <v>0</v>
      </c>
      <c r="AN36" s="206">
        <v>0</v>
      </c>
      <c r="AO36" s="206">
        <v>0</v>
      </c>
      <c r="AP36" s="206">
        <v>0</v>
      </c>
      <c r="AQ36" s="206">
        <v>46.5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492.72</v>
      </c>
      <c r="L37" s="206">
        <v>9.1</v>
      </c>
      <c r="M37" s="206">
        <v>60.51</v>
      </c>
      <c r="N37" s="206">
        <v>49.38</v>
      </c>
      <c r="O37" s="206">
        <v>69.7</v>
      </c>
      <c r="P37" s="206">
        <v>12.67</v>
      </c>
      <c r="Q37" s="206">
        <v>8.61</v>
      </c>
      <c r="R37" s="206">
        <v>17.670000000000002</v>
      </c>
      <c r="S37" s="206">
        <v>11.03</v>
      </c>
      <c r="T37" s="206">
        <v>0</v>
      </c>
      <c r="U37" s="206">
        <v>49.89</v>
      </c>
      <c r="V37" s="206">
        <v>6.04</v>
      </c>
      <c r="W37" s="206">
        <v>14.73</v>
      </c>
      <c r="X37" s="206">
        <v>62.45</v>
      </c>
      <c r="Y37" s="206">
        <v>0</v>
      </c>
      <c r="Z37" s="206">
        <v>58.92</v>
      </c>
      <c r="AA37" s="206">
        <v>33.869999999999997</v>
      </c>
      <c r="AB37" s="206">
        <v>0</v>
      </c>
      <c r="AC37" s="206">
        <v>10.130000000000001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0.04</v>
      </c>
      <c r="AM37" s="206">
        <v>0</v>
      </c>
      <c r="AN37" s="206">
        <v>0</v>
      </c>
      <c r="AO37" s="206">
        <v>0</v>
      </c>
      <c r="AP37" s="206">
        <v>0</v>
      </c>
      <c r="AQ37" s="206">
        <v>46.5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492.72</v>
      </c>
      <c r="L38" s="206">
        <v>9.1</v>
      </c>
      <c r="M38" s="206">
        <v>60.51</v>
      </c>
      <c r="N38" s="206">
        <v>49.38</v>
      </c>
      <c r="O38" s="206">
        <v>69.7</v>
      </c>
      <c r="P38" s="206">
        <v>12.67</v>
      </c>
      <c r="Q38" s="206">
        <v>8.61</v>
      </c>
      <c r="R38" s="206">
        <v>17.670000000000002</v>
      </c>
      <c r="S38" s="206">
        <v>11.03</v>
      </c>
      <c r="T38" s="206">
        <v>0</v>
      </c>
      <c r="U38" s="206">
        <v>49.89</v>
      </c>
      <c r="V38" s="206">
        <v>6.04</v>
      </c>
      <c r="W38" s="206">
        <v>14.73</v>
      </c>
      <c r="X38" s="206">
        <v>62.45</v>
      </c>
      <c r="Y38" s="206">
        <v>0</v>
      </c>
      <c r="Z38" s="206">
        <v>58.92</v>
      </c>
      <c r="AA38" s="206">
        <v>33.869999999999997</v>
      </c>
      <c r="AB38" s="206">
        <v>0</v>
      </c>
      <c r="AC38" s="206">
        <v>14.95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0.04</v>
      </c>
      <c r="AM38" s="206">
        <v>0</v>
      </c>
      <c r="AN38" s="206">
        <v>0</v>
      </c>
      <c r="AO38" s="206">
        <v>0</v>
      </c>
      <c r="AP38" s="206">
        <v>0</v>
      </c>
      <c r="AQ38" s="206">
        <v>46.5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492.72</v>
      </c>
      <c r="L39" s="206">
        <v>9.1</v>
      </c>
      <c r="M39" s="206">
        <v>60.51</v>
      </c>
      <c r="N39" s="206">
        <v>49.38</v>
      </c>
      <c r="O39" s="206">
        <v>69.7</v>
      </c>
      <c r="P39" s="206">
        <v>12.67</v>
      </c>
      <c r="Q39" s="206">
        <v>8.61</v>
      </c>
      <c r="R39" s="206">
        <v>17.670000000000002</v>
      </c>
      <c r="S39" s="206">
        <v>11.03</v>
      </c>
      <c r="T39" s="206">
        <v>0</v>
      </c>
      <c r="U39" s="206">
        <v>49.89</v>
      </c>
      <c r="V39" s="206">
        <v>6.04</v>
      </c>
      <c r="W39" s="206">
        <v>14.73</v>
      </c>
      <c r="X39" s="206">
        <v>62.45</v>
      </c>
      <c r="Y39" s="206">
        <v>0</v>
      </c>
      <c r="Z39" s="206">
        <v>58.92</v>
      </c>
      <c r="AA39" s="206">
        <v>33.869999999999997</v>
      </c>
      <c r="AB39" s="206">
        <v>0</v>
      </c>
      <c r="AC39" s="206">
        <v>14.95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0.04</v>
      </c>
      <c r="AM39" s="206">
        <v>0</v>
      </c>
      <c r="AN39" s="206">
        <v>0</v>
      </c>
      <c r="AO39" s="206">
        <v>0</v>
      </c>
      <c r="AP39" s="206">
        <v>0</v>
      </c>
      <c r="AQ39" s="206">
        <v>46.5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492.72</v>
      </c>
      <c r="L40" s="206">
        <v>9.1</v>
      </c>
      <c r="M40" s="206">
        <v>60.51</v>
      </c>
      <c r="N40" s="206">
        <v>49.38</v>
      </c>
      <c r="O40" s="206">
        <v>69.7</v>
      </c>
      <c r="P40" s="206">
        <v>12.67</v>
      </c>
      <c r="Q40" s="206">
        <v>8.61</v>
      </c>
      <c r="R40" s="206">
        <v>17.670000000000002</v>
      </c>
      <c r="S40" s="206">
        <v>11.03</v>
      </c>
      <c r="T40" s="206">
        <v>0</v>
      </c>
      <c r="U40" s="206">
        <v>49.89</v>
      </c>
      <c r="V40" s="206">
        <v>6.04</v>
      </c>
      <c r="W40" s="206">
        <v>14.73</v>
      </c>
      <c r="X40" s="206">
        <v>62.45</v>
      </c>
      <c r="Y40" s="206">
        <v>0</v>
      </c>
      <c r="Z40" s="206">
        <v>58.92</v>
      </c>
      <c r="AA40" s="206">
        <v>33.869999999999997</v>
      </c>
      <c r="AB40" s="206">
        <v>0</v>
      </c>
      <c r="AC40" s="206">
        <v>14.95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0.04</v>
      </c>
      <c r="AM40" s="206">
        <v>0</v>
      </c>
      <c r="AN40" s="206">
        <v>0</v>
      </c>
      <c r="AO40" s="206">
        <v>0</v>
      </c>
      <c r="AP40" s="206">
        <v>0</v>
      </c>
      <c r="AQ40" s="206">
        <v>46.5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492.72</v>
      </c>
      <c r="L41" s="206">
        <v>9.1</v>
      </c>
      <c r="M41" s="206">
        <v>60.51</v>
      </c>
      <c r="N41" s="206">
        <v>49.38</v>
      </c>
      <c r="O41" s="206">
        <v>69.7</v>
      </c>
      <c r="P41" s="206">
        <v>12.67</v>
      </c>
      <c r="Q41" s="206">
        <v>8.61</v>
      </c>
      <c r="R41" s="206">
        <v>17.670000000000002</v>
      </c>
      <c r="S41" s="206">
        <v>11.03</v>
      </c>
      <c r="T41" s="206">
        <v>0</v>
      </c>
      <c r="U41" s="206">
        <v>49.89</v>
      </c>
      <c r="V41" s="206">
        <v>6.04</v>
      </c>
      <c r="W41" s="206">
        <v>14.73</v>
      </c>
      <c r="X41" s="206">
        <v>62.45</v>
      </c>
      <c r="Y41" s="206">
        <v>0</v>
      </c>
      <c r="Z41" s="206">
        <v>58.92</v>
      </c>
      <c r="AA41" s="206">
        <v>33.869999999999997</v>
      </c>
      <c r="AB41" s="206">
        <v>0</v>
      </c>
      <c r="AC41" s="206">
        <v>14.95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0.04</v>
      </c>
      <c r="AM41" s="206">
        <v>0</v>
      </c>
      <c r="AN41" s="206">
        <v>0</v>
      </c>
      <c r="AO41" s="206">
        <v>0</v>
      </c>
      <c r="AP41" s="206">
        <v>0</v>
      </c>
      <c r="AQ41" s="206">
        <v>46.5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492.72</v>
      </c>
      <c r="L42" s="206">
        <v>9.1</v>
      </c>
      <c r="M42" s="206">
        <v>60.51</v>
      </c>
      <c r="N42" s="206">
        <v>49.38</v>
      </c>
      <c r="O42" s="206">
        <v>69.7</v>
      </c>
      <c r="P42" s="206">
        <v>12.67</v>
      </c>
      <c r="Q42" s="206">
        <v>8.61</v>
      </c>
      <c r="R42" s="206">
        <v>17.670000000000002</v>
      </c>
      <c r="S42" s="206">
        <v>11.03</v>
      </c>
      <c r="T42" s="206">
        <v>0</v>
      </c>
      <c r="U42" s="206">
        <v>49.89</v>
      </c>
      <c r="V42" s="206">
        <v>6.04</v>
      </c>
      <c r="W42" s="206">
        <v>14.73</v>
      </c>
      <c r="X42" s="206">
        <v>62.45</v>
      </c>
      <c r="Y42" s="206">
        <v>0</v>
      </c>
      <c r="Z42" s="206">
        <v>58.92</v>
      </c>
      <c r="AA42" s="206">
        <v>33.869999999999997</v>
      </c>
      <c r="AB42" s="206">
        <v>0</v>
      </c>
      <c r="AC42" s="206">
        <v>14.95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0.04</v>
      </c>
      <c r="AM42" s="206">
        <v>0</v>
      </c>
      <c r="AN42" s="206">
        <v>0</v>
      </c>
      <c r="AO42" s="206">
        <v>0</v>
      </c>
      <c r="AP42" s="206">
        <v>0</v>
      </c>
      <c r="AQ42" s="206">
        <v>46.5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2.25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492.72</v>
      </c>
      <c r="L43" s="206">
        <v>9.1</v>
      </c>
      <c r="M43" s="206">
        <v>60.51</v>
      </c>
      <c r="N43" s="206">
        <v>49.38</v>
      </c>
      <c r="O43" s="206">
        <v>69.7</v>
      </c>
      <c r="P43" s="206">
        <v>12.67</v>
      </c>
      <c r="Q43" s="206">
        <v>8.61</v>
      </c>
      <c r="R43" s="206">
        <v>17.670000000000002</v>
      </c>
      <c r="S43" s="206">
        <v>11.03</v>
      </c>
      <c r="T43" s="206">
        <v>0</v>
      </c>
      <c r="U43" s="206">
        <v>49.89</v>
      </c>
      <c r="V43" s="206">
        <v>6.04</v>
      </c>
      <c r="W43" s="206">
        <v>14.73</v>
      </c>
      <c r="X43" s="206">
        <v>62.45</v>
      </c>
      <c r="Y43" s="206">
        <v>0</v>
      </c>
      <c r="Z43" s="206">
        <v>58.92</v>
      </c>
      <c r="AA43" s="206">
        <v>33.869999999999997</v>
      </c>
      <c r="AB43" s="206">
        <v>0</v>
      </c>
      <c r="AC43" s="206">
        <v>14.95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0.04</v>
      </c>
      <c r="AM43" s="206">
        <v>0</v>
      </c>
      <c r="AN43" s="206">
        <v>0</v>
      </c>
      <c r="AO43" s="206">
        <v>0</v>
      </c>
      <c r="AP43" s="206">
        <v>0</v>
      </c>
      <c r="AQ43" s="206">
        <v>46.5</v>
      </c>
      <c r="AR43" s="206">
        <v>4.5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2.25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492.72</v>
      </c>
      <c r="L44" s="206">
        <v>8.91</v>
      </c>
      <c r="M44" s="206">
        <v>60.51</v>
      </c>
      <c r="N44" s="206">
        <v>49.38</v>
      </c>
      <c r="O44" s="206">
        <v>69.7</v>
      </c>
      <c r="P44" s="206">
        <v>12.67</v>
      </c>
      <c r="Q44" s="206">
        <v>8.61</v>
      </c>
      <c r="R44" s="206">
        <v>17.670000000000002</v>
      </c>
      <c r="S44" s="206">
        <v>11.03</v>
      </c>
      <c r="T44" s="206">
        <v>0</v>
      </c>
      <c r="U44" s="206">
        <v>49.89</v>
      </c>
      <c r="V44" s="206">
        <v>6.04</v>
      </c>
      <c r="W44" s="206">
        <v>14.73</v>
      </c>
      <c r="X44" s="206">
        <v>62.45</v>
      </c>
      <c r="Y44" s="206">
        <v>0</v>
      </c>
      <c r="Z44" s="206">
        <v>58.92</v>
      </c>
      <c r="AA44" s="206">
        <v>33.869999999999997</v>
      </c>
      <c r="AB44" s="206">
        <v>0</v>
      </c>
      <c r="AC44" s="206">
        <v>14.95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0.04</v>
      </c>
      <c r="AM44" s="206">
        <v>0</v>
      </c>
      <c r="AN44" s="206">
        <v>0</v>
      </c>
      <c r="AO44" s="206">
        <v>0</v>
      </c>
      <c r="AP44" s="206">
        <v>0</v>
      </c>
      <c r="AQ44" s="206">
        <v>46.5</v>
      </c>
      <c r="AR44" s="206">
        <v>4.5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2.25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492.72</v>
      </c>
      <c r="L45" s="206">
        <v>9.1</v>
      </c>
      <c r="M45" s="206">
        <v>60.51</v>
      </c>
      <c r="N45" s="206">
        <v>49.38</v>
      </c>
      <c r="O45" s="206">
        <v>69.7</v>
      </c>
      <c r="P45" s="206">
        <v>12.67</v>
      </c>
      <c r="Q45" s="206">
        <v>8.61</v>
      </c>
      <c r="R45" s="206">
        <v>17.670000000000002</v>
      </c>
      <c r="S45" s="206">
        <v>11.03</v>
      </c>
      <c r="T45" s="206">
        <v>0</v>
      </c>
      <c r="U45" s="206">
        <v>49.89</v>
      </c>
      <c r="V45" s="206">
        <v>6.04</v>
      </c>
      <c r="W45" s="206">
        <v>14.73</v>
      </c>
      <c r="X45" s="206">
        <v>62.45</v>
      </c>
      <c r="Y45" s="206">
        <v>0</v>
      </c>
      <c r="Z45" s="206">
        <v>58.92</v>
      </c>
      <c r="AA45" s="206">
        <v>33.869999999999997</v>
      </c>
      <c r="AB45" s="206">
        <v>0</v>
      </c>
      <c r="AC45" s="206">
        <v>14.95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0.04</v>
      </c>
      <c r="AM45" s="206">
        <v>0</v>
      </c>
      <c r="AN45" s="206">
        <v>0</v>
      </c>
      <c r="AO45" s="206">
        <v>0</v>
      </c>
      <c r="AP45" s="206">
        <v>0</v>
      </c>
      <c r="AQ45" s="206">
        <v>46.5</v>
      </c>
      <c r="AR45" s="206">
        <v>4.5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2.25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492.72</v>
      </c>
      <c r="L46" s="206">
        <v>9.1</v>
      </c>
      <c r="M46" s="206">
        <v>60.51</v>
      </c>
      <c r="N46" s="206">
        <v>49.38</v>
      </c>
      <c r="O46" s="206">
        <v>69.7</v>
      </c>
      <c r="P46" s="206">
        <v>12.67</v>
      </c>
      <c r="Q46" s="206">
        <v>8.61</v>
      </c>
      <c r="R46" s="206">
        <v>17.670000000000002</v>
      </c>
      <c r="S46" s="206">
        <v>11.03</v>
      </c>
      <c r="T46" s="206">
        <v>0</v>
      </c>
      <c r="U46" s="206">
        <v>49.89</v>
      </c>
      <c r="V46" s="206">
        <v>6.04</v>
      </c>
      <c r="W46" s="206">
        <v>14.73</v>
      </c>
      <c r="X46" s="206">
        <v>62.45</v>
      </c>
      <c r="Y46" s="206">
        <v>0</v>
      </c>
      <c r="Z46" s="206">
        <v>58.92</v>
      </c>
      <c r="AA46" s="206">
        <v>33.869999999999997</v>
      </c>
      <c r="AB46" s="206">
        <v>0</v>
      </c>
      <c r="AC46" s="206">
        <v>14.95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0.04</v>
      </c>
      <c r="AM46" s="206">
        <v>0</v>
      </c>
      <c r="AN46" s="206">
        <v>0</v>
      </c>
      <c r="AO46" s="206">
        <v>0</v>
      </c>
      <c r="AP46" s="206">
        <v>0</v>
      </c>
      <c r="AQ46" s="206">
        <v>46.5</v>
      </c>
      <c r="AR46" s="206">
        <v>4.5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0.15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492.72</v>
      </c>
      <c r="L47" s="206">
        <v>9.1</v>
      </c>
      <c r="M47" s="206">
        <v>60.51</v>
      </c>
      <c r="N47" s="206">
        <v>49.38</v>
      </c>
      <c r="O47" s="206">
        <v>69.7</v>
      </c>
      <c r="P47" s="206">
        <v>12.67</v>
      </c>
      <c r="Q47" s="206">
        <v>8.73</v>
      </c>
      <c r="R47" s="206">
        <v>17.670000000000002</v>
      </c>
      <c r="S47" s="206">
        <v>11.03</v>
      </c>
      <c r="T47" s="206">
        <v>0</v>
      </c>
      <c r="U47" s="206">
        <v>49.89</v>
      </c>
      <c r="V47" s="206">
        <v>6.04</v>
      </c>
      <c r="W47" s="206">
        <v>14.26</v>
      </c>
      <c r="X47" s="206">
        <v>62.45</v>
      </c>
      <c r="Y47" s="206">
        <v>0</v>
      </c>
      <c r="Z47" s="206">
        <v>58.92</v>
      </c>
      <c r="AA47" s="206">
        <v>33.869999999999997</v>
      </c>
      <c r="AB47" s="206">
        <v>0</v>
      </c>
      <c r="AC47" s="206">
        <v>14.95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0.04</v>
      </c>
      <c r="AM47" s="206">
        <v>0</v>
      </c>
      <c r="AN47" s="206">
        <v>0</v>
      </c>
      <c r="AO47" s="206">
        <v>0</v>
      </c>
      <c r="AP47" s="206">
        <v>0</v>
      </c>
      <c r="AQ47" s="206">
        <v>46.5</v>
      </c>
      <c r="AR47" s="206">
        <v>0.62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492.71</v>
      </c>
      <c r="L48" s="206">
        <v>9.1</v>
      </c>
      <c r="M48" s="206">
        <v>60.51</v>
      </c>
      <c r="N48" s="206">
        <v>49.38</v>
      </c>
      <c r="O48" s="206">
        <v>69.7</v>
      </c>
      <c r="P48" s="206">
        <v>12.67</v>
      </c>
      <c r="Q48" s="206">
        <v>9.06</v>
      </c>
      <c r="R48" s="206">
        <v>17.670000000000002</v>
      </c>
      <c r="S48" s="206">
        <v>11.02</v>
      </c>
      <c r="T48" s="206">
        <v>0</v>
      </c>
      <c r="U48" s="206">
        <v>49.89</v>
      </c>
      <c r="V48" s="206">
        <v>6.04</v>
      </c>
      <c r="W48" s="206">
        <v>14.7</v>
      </c>
      <c r="X48" s="206">
        <v>62.45</v>
      </c>
      <c r="Y48" s="206">
        <v>0</v>
      </c>
      <c r="Z48" s="206">
        <v>58.92</v>
      </c>
      <c r="AA48" s="206">
        <v>33.869999999999997</v>
      </c>
      <c r="AB48" s="206">
        <v>0</v>
      </c>
      <c r="AC48" s="206">
        <v>14.95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0.04</v>
      </c>
      <c r="AM48" s="206">
        <v>0</v>
      </c>
      <c r="AN48" s="206">
        <v>0</v>
      </c>
      <c r="AO48" s="206">
        <v>0</v>
      </c>
      <c r="AP48" s="206">
        <v>0</v>
      </c>
      <c r="AQ48" s="206">
        <v>46.5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492.71</v>
      </c>
      <c r="L49" s="206">
        <v>9.1</v>
      </c>
      <c r="M49" s="206">
        <v>60.51</v>
      </c>
      <c r="N49" s="206">
        <v>49.38</v>
      </c>
      <c r="O49" s="206">
        <v>69.7</v>
      </c>
      <c r="P49" s="206">
        <v>12.67</v>
      </c>
      <c r="Q49" s="206">
        <v>8.73</v>
      </c>
      <c r="R49" s="206">
        <v>17.670000000000002</v>
      </c>
      <c r="S49" s="206">
        <v>11.02</v>
      </c>
      <c r="T49" s="206">
        <v>0</v>
      </c>
      <c r="U49" s="206">
        <v>49.89</v>
      </c>
      <c r="V49" s="206">
        <v>6.04</v>
      </c>
      <c r="W49" s="206">
        <v>14.7</v>
      </c>
      <c r="X49" s="206">
        <v>62.45</v>
      </c>
      <c r="Y49" s="206">
        <v>0</v>
      </c>
      <c r="Z49" s="206">
        <v>58.92</v>
      </c>
      <c r="AA49" s="206">
        <v>33.869999999999997</v>
      </c>
      <c r="AB49" s="206">
        <v>0</v>
      </c>
      <c r="AC49" s="206">
        <v>14.95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0.04</v>
      </c>
      <c r="AM49" s="206">
        <v>0</v>
      </c>
      <c r="AN49" s="206">
        <v>0</v>
      </c>
      <c r="AO49" s="206">
        <v>0</v>
      </c>
      <c r="AP49" s="206">
        <v>0</v>
      </c>
      <c r="AQ49" s="206">
        <v>46.5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492.71</v>
      </c>
      <c r="L50" s="206">
        <v>9.1</v>
      </c>
      <c r="M50" s="206">
        <v>60.51</v>
      </c>
      <c r="N50" s="206">
        <v>49.38</v>
      </c>
      <c r="O50" s="206">
        <v>69.7</v>
      </c>
      <c r="P50" s="206">
        <v>12.67</v>
      </c>
      <c r="Q50" s="206">
        <v>8.73</v>
      </c>
      <c r="R50" s="206">
        <v>17.670000000000002</v>
      </c>
      <c r="S50" s="206">
        <v>11.02</v>
      </c>
      <c r="T50" s="206">
        <v>0</v>
      </c>
      <c r="U50" s="206">
        <v>49.89</v>
      </c>
      <c r="V50" s="206">
        <v>6.04</v>
      </c>
      <c r="W50" s="206">
        <v>14.26</v>
      </c>
      <c r="X50" s="206">
        <v>62.45</v>
      </c>
      <c r="Y50" s="206">
        <v>0</v>
      </c>
      <c r="Z50" s="206">
        <v>58.92</v>
      </c>
      <c r="AA50" s="206">
        <v>33.869999999999997</v>
      </c>
      <c r="AB50" s="206">
        <v>0</v>
      </c>
      <c r="AC50" s="206">
        <v>14.95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0.04</v>
      </c>
      <c r="AM50" s="206">
        <v>0</v>
      </c>
      <c r="AN50" s="206">
        <v>0</v>
      </c>
      <c r="AO50" s="206">
        <v>0</v>
      </c>
      <c r="AP50" s="206">
        <v>0</v>
      </c>
      <c r="AQ50" s="206">
        <v>46.5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492.72</v>
      </c>
      <c r="L51" s="206">
        <v>9.1</v>
      </c>
      <c r="M51" s="206">
        <v>60.51</v>
      </c>
      <c r="N51" s="206">
        <v>49.38</v>
      </c>
      <c r="O51" s="206">
        <v>69.7</v>
      </c>
      <c r="P51" s="206">
        <v>12.67</v>
      </c>
      <c r="Q51" s="206">
        <v>8.1999999999999993</v>
      </c>
      <c r="R51" s="206">
        <v>17.670000000000002</v>
      </c>
      <c r="S51" s="206">
        <v>10.62</v>
      </c>
      <c r="T51" s="206">
        <v>0</v>
      </c>
      <c r="U51" s="206">
        <v>49.89</v>
      </c>
      <c r="V51" s="206">
        <v>6.04</v>
      </c>
      <c r="W51" s="206">
        <v>14.26</v>
      </c>
      <c r="X51" s="206">
        <v>62.45</v>
      </c>
      <c r="Y51" s="206">
        <v>0</v>
      </c>
      <c r="Z51" s="206">
        <v>58.92</v>
      </c>
      <c r="AA51" s="206">
        <v>33.869999999999997</v>
      </c>
      <c r="AB51" s="206">
        <v>0</v>
      </c>
      <c r="AC51" s="206">
        <v>14.95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0.04</v>
      </c>
      <c r="AM51" s="206">
        <v>0</v>
      </c>
      <c r="AN51" s="206">
        <v>0</v>
      </c>
      <c r="AO51" s="206">
        <v>0</v>
      </c>
      <c r="AP51" s="206">
        <v>0</v>
      </c>
      <c r="AQ51" s="206">
        <v>46.5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492.72</v>
      </c>
      <c r="L52" s="206">
        <v>9.1</v>
      </c>
      <c r="M52" s="206">
        <v>60.51</v>
      </c>
      <c r="N52" s="206">
        <v>49.38</v>
      </c>
      <c r="O52" s="206">
        <v>69.7</v>
      </c>
      <c r="P52" s="206">
        <v>12.67</v>
      </c>
      <c r="Q52" s="206">
        <v>8.73</v>
      </c>
      <c r="R52" s="206">
        <v>17.670000000000002</v>
      </c>
      <c r="S52" s="206">
        <v>11.03</v>
      </c>
      <c r="T52" s="206">
        <v>0</v>
      </c>
      <c r="U52" s="206">
        <v>49.89</v>
      </c>
      <c r="V52" s="206">
        <v>6.04</v>
      </c>
      <c r="W52" s="206">
        <v>14.26</v>
      </c>
      <c r="X52" s="206">
        <v>62.45</v>
      </c>
      <c r="Y52" s="206">
        <v>0</v>
      </c>
      <c r="Z52" s="206">
        <v>58.92</v>
      </c>
      <c r="AA52" s="206">
        <v>33.869999999999997</v>
      </c>
      <c r="AB52" s="206">
        <v>0</v>
      </c>
      <c r="AC52" s="206">
        <v>14.95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0.04</v>
      </c>
      <c r="AM52" s="206">
        <v>0</v>
      </c>
      <c r="AN52" s="206">
        <v>0</v>
      </c>
      <c r="AO52" s="206">
        <v>0</v>
      </c>
      <c r="AP52" s="206">
        <v>0</v>
      </c>
      <c r="AQ52" s="206">
        <v>46.5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492.72</v>
      </c>
      <c r="L53" s="206">
        <v>9.1</v>
      </c>
      <c r="M53" s="206">
        <v>60.51</v>
      </c>
      <c r="N53" s="206">
        <v>49.38</v>
      </c>
      <c r="O53" s="206">
        <v>69.7</v>
      </c>
      <c r="P53" s="206">
        <v>12.67</v>
      </c>
      <c r="Q53" s="206">
        <v>8.73</v>
      </c>
      <c r="R53" s="206">
        <v>17.670000000000002</v>
      </c>
      <c r="S53" s="206">
        <v>11.03</v>
      </c>
      <c r="T53" s="206">
        <v>0</v>
      </c>
      <c r="U53" s="206">
        <v>49.89</v>
      </c>
      <c r="V53" s="206">
        <v>6.04</v>
      </c>
      <c r="W53" s="206">
        <v>14.26</v>
      </c>
      <c r="X53" s="206">
        <v>62.45</v>
      </c>
      <c r="Y53" s="206">
        <v>0</v>
      </c>
      <c r="Z53" s="206">
        <v>58.92</v>
      </c>
      <c r="AA53" s="206">
        <v>33.869999999999997</v>
      </c>
      <c r="AB53" s="206">
        <v>0</v>
      </c>
      <c r="AC53" s="206">
        <v>9.61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0.04</v>
      </c>
      <c r="AM53" s="206">
        <v>0</v>
      </c>
      <c r="AN53" s="206">
        <v>0</v>
      </c>
      <c r="AO53" s="206">
        <v>0</v>
      </c>
      <c r="AP53" s="206">
        <v>0</v>
      </c>
      <c r="AQ53" s="206">
        <v>46.5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492.72</v>
      </c>
      <c r="L54" s="206">
        <v>9.1</v>
      </c>
      <c r="M54" s="206">
        <v>60.51</v>
      </c>
      <c r="N54" s="206">
        <v>49.38</v>
      </c>
      <c r="O54" s="206">
        <v>69.7</v>
      </c>
      <c r="P54" s="206">
        <v>12.67</v>
      </c>
      <c r="Q54" s="206">
        <v>8.73</v>
      </c>
      <c r="R54" s="206">
        <v>17.670000000000002</v>
      </c>
      <c r="S54" s="206">
        <v>11.03</v>
      </c>
      <c r="T54" s="206">
        <v>0</v>
      </c>
      <c r="U54" s="206">
        <v>49.89</v>
      </c>
      <c r="V54" s="206">
        <v>6.04</v>
      </c>
      <c r="W54" s="206">
        <v>14.26</v>
      </c>
      <c r="X54" s="206">
        <v>62.45</v>
      </c>
      <c r="Y54" s="206">
        <v>0</v>
      </c>
      <c r="Z54" s="206">
        <v>58.92</v>
      </c>
      <c r="AA54" s="206">
        <v>33.869999999999997</v>
      </c>
      <c r="AB54" s="206">
        <v>0</v>
      </c>
      <c r="AC54" s="206">
        <v>9.61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0.04</v>
      </c>
      <c r="AM54" s="206">
        <v>0</v>
      </c>
      <c r="AN54" s="206">
        <v>0</v>
      </c>
      <c r="AO54" s="206">
        <v>0</v>
      </c>
      <c r="AP54" s="206">
        <v>0</v>
      </c>
      <c r="AQ54" s="206">
        <v>46.5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492.72</v>
      </c>
      <c r="L55" s="206">
        <v>9.1</v>
      </c>
      <c r="M55" s="206">
        <v>60.51</v>
      </c>
      <c r="N55" s="206">
        <v>49.38</v>
      </c>
      <c r="O55" s="206">
        <v>69.7</v>
      </c>
      <c r="P55" s="206">
        <v>12.67</v>
      </c>
      <c r="Q55" s="206">
        <v>8.73</v>
      </c>
      <c r="R55" s="206">
        <v>17.670000000000002</v>
      </c>
      <c r="S55" s="206">
        <v>11.03</v>
      </c>
      <c r="T55" s="206">
        <v>0</v>
      </c>
      <c r="U55" s="206">
        <v>49.89</v>
      </c>
      <c r="V55" s="206">
        <v>6.04</v>
      </c>
      <c r="W55" s="206">
        <v>14.26</v>
      </c>
      <c r="X55" s="206">
        <v>62.45</v>
      </c>
      <c r="Y55" s="206">
        <v>0</v>
      </c>
      <c r="Z55" s="206">
        <v>58.92</v>
      </c>
      <c r="AA55" s="206">
        <v>33.869999999999997</v>
      </c>
      <c r="AB55" s="206">
        <v>0</v>
      </c>
      <c r="AC55" s="206">
        <v>9.61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0.04</v>
      </c>
      <c r="AM55" s="206">
        <v>0</v>
      </c>
      <c r="AN55" s="206">
        <v>0</v>
      </c>
      <c r="AO55" s="206">
        <v>0</v>
      </c>
      <c r="AP55" s="206">
        <v>0</v>
      </c>
      <c r="AQ55" s="206">
        <v>46.5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492.71</v>
      </c>
      <c r="L56" s="206">
        <v>9.1</v>
      </c>
      <c r="M56" s="206">
        <v>60.51</v>
      </c>
      <c r="N56" s="206">
        <v>49.38</v>
      </c>
      <c r="O56" s="206">
        <v>69.7</v>
      </c>
      <c r="P56" s="206">
        <v>12.67</v>
      </c>
      <c r="Q56" s="206">
        <v>8.93</v>
      </c>
      <c r="R56" s="206">
        <v>17.670000000000002</v>
      </c>
      <c r="S56" s="206">
        <v>11.02</v>
      </c>
      <c r="T56" s="206">
        <v>0</v>
      </c>
      <c r="U56" s="206">
        <v>49.89</v>
      </c>
      <c r="V56" s="206">
        <v>6.04</v>
      </c>
      <c r="W56" s="206">
        <v>14.7</v>
      </c>
      <c r="X56" s="206">
        <v>62.45</v>
      </c>
      <c r="Y56" s="206">
        <v>0</v>
      </c>
      <c r="Z56" s="206">
        <v>58.92</v>
      </c>
      <c r="AA56" s="206">
        <v>33.869999999999997</v>
      </c>
      <c r="AB56" s="206">
        <v>0</v>
      </c>
      <c r="AC56" s="206">
        <v>9.61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0.04</v>
      </c>
      <c r="AM56" s="206">
        <v>0</v>
      </c>
      <c r="AN56" s="206">
        <v>0</v>
      </c>
      <c r="AO56" s="206">
        <v>0</v>
      </c>
      <c r="AP56" s="206">
        <v>0</v>
      </c>
      <c r="AQ56" s="206">
        <v>46.5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492.71</v>
      </c>
      <c r="L57" s="206">
        <v>9.1</v>
      </c>
      <c r="M57" s="206">
        <v>60.51</v>
      </c>
      <c r="N57" s="206">
        <v>49.38</v>
      </c>
      <c r="O57" s="206">
        <v>69.7</v>
      </c>
      <c r="P57" s="206">
        <v>12.67</v>
      </c>
      <c r="Q57" s="206">
        <v>8.73</v>
      </c>
      <c r="R57" s="206">
        <v>17.670000000000002</v>
      </c>
      <c r="S57" s="206">
        <v>11.02</v>
      </c>
      <c r="T57" s="206">
        <v>0</v>
      </c>
      <c r="U57" s="206">
        <v>49.89</v>
      </c>
      <c r="V57" s="206">
        <v>6.04</v>
      </c>
      <c r="W57" s="206">
        <v>14.7</v>
      </c>
      <c r="X57" s="206">
        <v>62.45</v>
      </c>
      <c r="Y57" s="206">
        <v>0</v>
      </c>
      <c r="Z57" s="206">
        <v>58.92</v>
      </c>
      <c r="AA57" s="206">
        <v>33.869999999999997</v>
      </c>
      <c r="AB57" s="206">
        <v>0</v>
      </c>
      <c r="AC57" s="206">
        <v>9.25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0.04</v>
      </c>
      <c r="AM57" s="206">
        <v>0</v>
      </c>
      <c r="AN57" s="206">
        <v>0</v>
      </c>
      <c r="AO57" s="206">
        <v>0</v>
      </c>
      <c r="AP57" s="206">
        <v>0</v>
      </c>
      <c r="AQ57" s="206">
        <v>46.5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492.71</v>
      </c>
      <c r="L58" s="206">
        <v>9.1</v>
      </c>
      <c r="M58" s="206">
        <v>60.51</v>
      </c>
      <c r="N58" s="206">
        <v>49.38</v>
      </c>
      <c r="O58" s="206">
        <v>69.7</v>
      </c>
      <c r="P58" s="206">
        <v>12.67</v>
      </c>
      <c r="Q58" s="206">
        <v>8.73</v>
      </c>
      <c r="R58" s="206">
        <v>16.11</v>
      </c>
      <c r="S58" s="206">
        <v>11.02</v>
      </c>
      <c r="T58" s="206">
        <v>0</v>
      </c>
      <c r="U58" s="206">
        <v>49.89</v>
      </c>
      <c r="V58" s="206">
        <v>6.04</v>
      </c>
      <c r="W58" s="206">
        <v>14.25</v>
      </c>
      <c r="X58" s="206">
        <v>62.45</v>
      </c>
      <c r="Y58" s="206">
        <v>0</v>
      </c>
      <c r="Z58" s="206">
        <v>58.92</v>
      </c>
      <c r="AA58" s="206">
        <v>33.869999999999997</v>
      </c>
      <c r="AB58" s="206">
        <v>0</v>
      </c>
      <c r="AC58" s="206">
        <v>9.25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0.04</v>
      </c>
      <c r="AM58" s="206">
        <v>0</v>
      </c>
      <c r="AN58" s="206">
        <v>0</v>
      </c>
      <c r="AO58" s="206">
        <v>0</v>
      </c>
      <c r="AP58" s="206">
        <v>0</v>
      </c>
      <c r="AQ58" s="206">
        <v>46.5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492.72</v>
      </c>
      <c r="L59" s="206">
        <v>9.1</v>
      </c>
      <c r="M59" s="206">
        <v>60.51</v>
      </c>
      <c r="N59" s="206">
        <v>49.38</v>
      </c>
      <c r="O59" s="206">
        <v>69.7</v>
      </c>
      <c r="P59" s="206">
        <v>12.67</v>
      </c>
      <c r="Q59" s="206">
        <v>8.73</v>
      </c>
      <c r="R59" s="206">
        <v>17.670000000000002</v>
      </c>
      <c r="S59" s="206">
        <v>11.03</v>
      </c>
      <c r="T59" s="206">
        <v>0</v>
      </c>
      <c r="U59" s="206">
        <v>49.89</v>
      </c>
      <c r="V59" s="206">
        <v>6.04</v>
      </c>
      <c r="W59" s="206">
        <v>14.26</v>
      </c>
      <c r="X59" s="206">
        <v>62.45</v>
      </c>
      <c r="Y59" s="206">
        <v>0</v>
      </c>
      <c r="Z59" s="206">
        <v>58.92</v>
      </c>
      <c r="AA59" s="206">
        <v>33.869999999999997</v>
      </c>
      <c r="AB59" s="206">
        <v>0</v>
      </c>
      <c r="AC59" s="206">
        <v>9.25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0.04</v>
      </c>
      <c r="AM59" s="206">
        <v>0</v>
      </c>
      <c r="AN59" s="206">
        <v>0</v>
      </c>
      <c r="AO59" s="206">
        <v>0</v>
      </c>
      <c r="AP59" s="206">
        <v>0</v>
      </c>
      <c r="AQ59" s="206">
        <v>46.5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492.72</v>
      </c>
      <c r="L60" s="206">
        <v>9.1</v>
      </c>
      <c r="M60" s="206">
        <v>60.51</v>
      </c>
      <c r="N60" s="206">
        <v>49.38</v>
      </c>
      <c r="O60" s="206">
        <v>69.7</v>
      </c>
      <c r="P60" s="206">
        <v>12.67</v>
      </c>
      <c r="Q60" s="206">
        <v>8.73</v>
      </c>
      <c r="R60" s="206">
        <v>17.670000000000002</v>
      </c>
      <c r="S60" s="206">
        <v>11.03</v>
      </c>
      <c r="T60" s="206">
        <v>0</v>
      </c>
      <c r="U60" s="206">
        <v>49.89</v>
      </c>
      <c r="V60" s="206">
        <v>6.04</v>
      </c>
      <c r="W60" s="206">
        <v>14.26</v>
      </c>
      <c r="X60" s="206">
        <v>62.45</v>
      </c>
      <c r="Y60" s="206">
        <v>0</v>
      </c>
      <c r="Z60" s="206">
        <v>58.92</v>
      </c>
      <c r="AA60" s="206">
        <v>33.869999999999997</v>
      </c>
      <c r="AB60" s="206">
        <v>0</v>
      </c>
      <c r="AC60" s="206">
        <v>9.25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0.04</v>
      </c>
      <c r="AM60" s="206">
        <v>0</v>
      </c>
      <c r="AN60" s="206">
        <v>0</v>
      </c>
      <c r="AO60" s="206">
        <v>0</v>
      </c>
      <c r="AP60" s="206">
        <v>0</v>
      </c>
      <c r="AQ60" s="206">
        <v>46.5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492.72</v>
      </c>
      <c r="L61" s="206">
        <v>9.1</v>
      </c>
      <c r="M61" s="206">
        <v>60.51</v>
      </c>
      <c r="N61" s="206">
        <v>49.38</v>
      </c>
      <c r="O61" s="206">
        <v>69.7</v>
      </c>
      <c r="P61" s="206">
        <v>12.67</v>
      </c>
      <c r="Q61" s="206">
        <v>8.73</v>
      </c>
      <c r="R61" s="206">
        <v>17.670000000000002</v>
      </c>
      <c r="S61" s="206">
        <v>11.03</v>
      </c>
      <c r="T61" s="206">
        <v>0</v>
      </c>
      <c r="U61" s="206">
        <v>49.89</v>
      </c>
      <c r="V61" s="206">
        <v>6.04</v>
      </c>
      <c r="W61" s="206">
        <v>14.26</v>
      </c>
      <c r="X61" s="206">
        <v>62.45</v>
      </c>
      <c r="Y61" s="206">
        <v>0</v>
      </c>
      <c r="Z61" s="206">
        <v>58.92</v>
      </c>
      <c r="AA61" s="206">
        <v>33.869999999999997</v>
      </c>
      <c r="AB61" s="206">
        <v>0</v>
      </c>
      <c r="AC61" s="206">
        <v>9.25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0.04</v>
      </c>
      <c r="AM61" s="206">
        <v>0</v>
      </c>
      <c r="AN61" s="206">
        <v>0</v>
      </c>
      <c r="AO61" s="206">
        <v>0</v>
      </c>
      <c r="AP61" s="206">
        <v>0</v>
      </c>
      <c r="AQ61" s="206">
        <v>46.5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492.71</v>
      </c>
      <c r="L62" s="206">
        <v>9.1</v>
      </c>
      <c r="M62" s="206">
        <v>60.51</v>
      </c>
      <c r="N62" s="206">
        <v>49.38</v>
      </c>
      <c r="O62" s="206">
        <v>69.7</v>
      </c>
      <c r="P62" s="206">
        <v>12.67</v>
      </c>
      <c r="Q62" s="206">
        <v>8.73</v>
      </c>
      <c r="R62" s="206">
        <v>17.670000000000002</v>
      </c>
      <c r="S62" s="206">
        <v>11.02</v>
      </c>
      <c r="T62" s="206">
        <v>0</v>
      </c>
      <c r="U62" s="206">
        <v>49.89</v>
      </c>
      <c r="V62" s="206">
        <v>6.04</v>
      </c>
      <c r="W62" s="206">
        <v>14.26</v>
      </c>
      <c r="X62" s="206">
        <v>62.45</v>
      </c>
      <c r="Y62" s="206">
        <v>0</v>
      </c>
      <c r="Z62" s="206">
        <v>58.92</v>
      </c>
      <c r="AA62" s="206">
        <v>33.869999999999997</v>
      </c>
      <c r="AB62" s="206">
        <v>0</v>
      </c>
      <c r="AC62" s="206">
        <v>9.25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0.04</v>
      </c>
      <c r="AM62" s="206">
        <v>0</v>
      </c>
      <c r="AN62" s="206">
        <v>0</v>
      </c>
      <c r="AO62" s="206">
        <v>0</v>
      </c>
      <c r="AP62" s="206">
        <v>0</v>
      </c>
      <c r="AQ62" s="206">
        <v>46.5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492.71</v>
      </c>
      <c r="L63" s="206">
        <v>9.1</v>
      </c>
      <c r="M63" s="206">
        <v>60.51</v>
      </c>
      <c r="N63" s="206">
        <v>49.38</v>
      </c>
      <c r="O63" s="206">
        <v>69.7</v>
      </c>
      <c r="P63" s="206">
        <v>12.67</v>
      </c>
      <c r="Q63" s="206">
        <v>8.73</v>
      </c>
      <c r="R63" s="206">
        <v>17.670000000000002</v>
      </c>
      <c r="S63" s="206">
        <v>11.02</v>
      </c>
      <c r="T63" s="206">
        <v>0</v>
      </c>
      <c r="U63" s="206">
        <v>49.89</v>
      </c>
      <c r="V63" s="206">
        <v>6.04</v>
      </c>
      <c r="W63" s="206">
        <v>14.7</v>
      </c>
      <c r="X63" s="206">
        <v>62.45</v>
      </c>
      <c r="Y63" s="206">
        <v>0</v>
      </c>
      <c r="Z63" s="206">
        <v>58.92</v>
      </c>
      <c r="AA63" s="206">
        <v>33.869999999999997</v>
      </c>
      <c r="AB63" s="206">
        <v>0</v>
      </c>
      <c r="AC63" s="206">
        <v>9.25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0.04</v>
      </c>
      <c r="AM63" s="206">
        <v>0</v>
      </c>
      <c r="AN63" s="206">
        <v>0</v>
      </c>
      <c r="AO63" s="206">
        <v>0</v>
      </c>
      <c r="AP63" s="206">
        <v>0</v>
      </c>
      <c r="AQ63" s="206">
        <v>46.5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492.71</v>
      </c>
      <c r="L64" s="206">
        <v>9.1</v>
      </c>
      <c r="M64" s="206">
        <v>60.51</v>
      </c>
      <c r="N64" s="206">
        <v>49.38</v>
      </c>
      <c r="O64" s="206">
        <v>69.7</v>
      </c>
      <c r="P64" s="206">
        <v>12.67</v>
      </c>
      <c r="Q64" s="206">
        <v>8.73</v>
      </c>
      <c r="R64" s="206">
        <v>17.670000000000002</v>
      </c>
      <c r="S64" s="206">
        <v>11.02</v>
      </c>
      <c r="T64" s="206">
        <v>0</v>
      </c>
      <c r="U64" s="206">
        <v>49.89</v>
      </c>
      <c r="V64" s="206">
        <v>6.04</v>
      </c>
      <c r="W64" s="206">
        <v>14.7</v>
      </c>
      <c r="X64" s="206">
        <v>62.45</v>
      </c>
      <c r="Y64" s="206">
        <v>0</v>
      </c>
      <c r="Z64" s="206">
        <v>58.92</v>
      </c>
      <c r="AA64" s="206">
        <v>33.869999999999997</v>
      </c>
      <c r="AB64" s="206">
        <v>0</v>
      </c>
      <c r="AC64" s="206">
        <v>9.25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0.04</v>
      </c>
      <c r="AM64" s="206">
        <v>0</v>
      </c>
      <c r="AN64" s="206">
        <v>0</v>
      </c>
      <c r="AO64" s="206">
        <v>0</v>
      </c>
      <c r="AP64" s="206">
        <v>0</v>
      </c>
      <c r="AQ64" s="206">
        <v>46.5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492.72</v>
      </c>
      <c r="L65" s="206">
        <v>9.1</v>
      </c>
      <c r="M65" s="206">
        <v>60.51</v>
      </c>
      <c r="N65" s="206">
        <v>49.38</v>
      </c>
      <c r="O65" s="206">
        <v>69.7</v>
      </c>
      <c r="P65" s="206">
        <v>12.67</v>
      </c>
      <c r="Q65" s="206">
        <v>8.73</v>
      </c>
      <c r="R65" s="206">
        <v>17.09</v>
      </c>
      <c r="S65" s="206">
        <v>11.03</v>
      </c>
      <c r="T65" s="206">
        <v>0</v>
      </c>
      <c r="U65" s="206">
        <v>49.89</v>
      </c>
      <c r="V65" s="206">
        <v>6.04</v>
      </c>
      <c r="W65" s="206">
        <v>14.13</v>
      </c>
      <c r="X65" s="206">
        <v>62.45</v>
      </c>
      <c r="Y65" s="206">
        <v>0</v>
      </c>
      <c r="Z65" s="206">
        <v>58.92</v>
      </c>
      <c r="AA65" s="206">
        <v>33.869999999999997</v>
      </c>
      <c r="AB65" s="206">
        <v>0</v>
      </c>
      <c r="AC65" s="206">
        <v>9.25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0.04</v>
      </c>
      <c r="AM65" s="206">
        <v>0</v>
      </c>
      <c r="AN65" s="206">
        <v>0</v>
      </c>
      <c r="AO65" s="206">
        <v>0</v>
      </c>
      <c r="AP65" s="206">
        <v>0</v>
      </c>
      <c r="AQ65" s="206">
        <v>46.5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492.72</v>
      </c>
      <c r="L66" s="206">
        <v>9.1</v>
      </c>
      <c r="M66" s="206">
        <v>60.51</v>
      </c>
      <c r="N66" s="206">
        <v>49.38</v>
      </c>
      <c r="O66" s="206">
        <v>69.7</v>
      </c>
      <c r="P66" s="206">
        <v>12.67</v>
      </c>
      <c r="Q66" s="206">
        <v>8.73</v>
      </c>
      <c r="R66" s="206">
        <v>17.670000000000002</v>
      </c>
      <c r="S66" s="206">
        <v>11.03</v>
      </c>
      <c r="T66" s="206">
        <v>0</v>
      </c>
      <c r="U66" s="206">
        <v>49.89</v>
      </c>
      <c r="V66" s="206">
        <v>6.04</v>
      </c>
      <c r="W66" s="206">
        <v>14.26</v>
      </c>
      <c r="X66" s="206">
        <v>62.45</v>
      </c>
      <c r="Y66" s="206">
        <v>0</v>
      </c>
      <c r="Z66" s="206">
        <v>58.92</v>
      </c>
      <c r="AA66" s="206">
        <v>33.869999999999997</v>
      </c>
      <c r="AB66" s="206">
        <v>0</v>
      </c>
      <c r="AC66" s="206">
        <v>8.89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0.04</v>
      </c>
      <c r="AM66" s="206">
        <v>0</v>
      </c>
      <c r="AN66" s="206">
        <v>0</v>
      </c>
      <c r="AO66" s="206">
        <v>0</v>
      </c>
      <c r="AP66" s="206">
        <v>0</v>
      </c>
      <c r="AQ66" s="206">
        <v>46.5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492.72</v>
      </c>
      <c r="L67" s="206">
        <v>9.1</v>
      </c>
      <c r="M67" s="206">
        <v>60.51</v>
      </c>
      <c r="N67" s="206">
        <v>49.38</v>
      </c>
      <c r="O67" s="206">
        <v>69.7</v>
      </c>
      <c r="P67" s="206">
        <v>12.67</v>
      </c>
      <c r="Q67" s="206">
        <v>8.73</v>
      </c>
      <c r="R67" s="206">
        <v>17.670000000000002</v>
      </c>
      <c r="S67" s="206">
        <v>11.03</v>
      </c>
      <c r="T67" s="206">
        <v>0</v>
      </c>
      <c r="U67" s="206">
        <v>49.89</v>
      </c>
      <c r="V67" s="206">
        <v>6.04</v>
      </c>
      <c r="W67" s="206">
        <v>14.26</v>
      </c>
      <c r="X67" s="206">
        <v>62.45</v>
      </c>
      <c r="Y67" s="206">
        <v>0</v>
      </c>
      <c r="Z67" s="206">
        <v>58.92</v>
      </c>
      <c r="AA67" s="206">
        <v>33.869999999999997</v>
      </c>
      <c r="AB67" s="206">
        <v>0</v>
      </c>
      <c r="AC67" s="206">
        <v>8.89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0.04</v>
      </c>
      <c r="AM67" s="206">
        <v>0</v>
      </c>
      <c r="AN67" s="206">
        <v>0</v>
      </c>
      <c r="AO67" s="206">
        <v>0</v>
      </c>
      <c r="AP67" s="206">
        <v>0</v>
      </c>
      <c r="AQ67" s="206">
        <v>46.5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492.72</v>
      </c>
      <c r="L68" s="206">
        <v>9.1</v>
      </c>
      <c r="M68" s="206">
        <v>60.51</v>
      </c>
      <c r="N68" s="206">
        <v>49.38</v>
      </c>
      <c r="O68" s="206">
        <v>69.7</v>
      </c>
      <c r="P68" s="206">
        <v>12.67</v>
      </c>
      <c r="Q68" s="206">
        <v>8.73</v>
      </c>
      <c r="R68" s="206">
        <v>17.670000000000002</v>
      </c>
      <c r="S68" s="206">
        <v>11.03</v>
      </c>
      <c r="T68" s="206">
        <v>0</v>
      </c>
      <c r="U68" s="206">
        <v>49.89</v>
      </c>
      <c r="V68" s="206">
        <v>6.04</v>
      </c>
      <c r="W68" s="206">
        <v>14.26</v>
      </c>
      <c r="X68" s="206">
        <v>62.45</v>
      </c>
      <c r="Y68" s="206">
        <v>0</v>
      </c>
      <c r="Z68" s="206">
        <v>58.92</v>
      </c>
      <c r="AA68" s="206">
        <v>33.869999999999997</v>
      </c>
      <c r="AB68" s="206">
        <v>0</v>
      </c>
      <c r="AC68" s="206">
        <v>8.89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0.04</v>
      </c>
      <c r="AM68" s="206">
        <v>0</v>
      </c>
      <c r="AN68" s="206">
        <v>0</v>
      </c>
      <c r="AO68" s="206">
        <v>0</v>
      </c>
      <c r="AP68" s="206">
        <v>0</v>
      </c>
      <c r="AQ68" s="206">
        <v>46.5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492.72</v>
      </c>
      <c r="L69" s="206">
        <v>9.1</v>
      </c>
      <c r="M69" s="206">
        <v>60.51</v>
      </c>
      <c r="N69" s="206">
        <v>49.38</v>
      </c>
      <c r="O69" s="206">
        <v>69.7</v>
      </c>
      <c r="P69" s="206">
        <v>12.67</v>
      </c>
      <c r="Q69" s="206">
        <v>8.61</v>
      </c>
      <c r="R69" s="206">
        <v>17.670000000000002</v>
      </c>
      <c r="S69" s="206">
        <v>11.03</v>
      </c>
      <c r="T69" s="206">
        <v>0</v>
      </c>
      <c r="U69" s="206">
        <v>49.89</v>
      </c>
      <c r="V69" s="206">
        <v>6.04</v>
      </c>
      <c r="W69" s="206">
        <v>14.26</v>
      </c>
      <c r="X69" s="206">
        <v>62.45</v>
      </c>
      <c r="Y69" s="206">
        <v>0</v>
      </c>
      <c r="Z69" s="206">
        <v>58.92</v>
      </c>
      <c r="AA69" s="206">
        <v>33.869999999999997</v>
      </c>
      <c r="AB69" s="206">
        <v>0</v>
      </c>
      <c r="AC69" s="206">
        <v>8.89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0.04</v>
      </c>
      <c r="AM69" s="206">
        <v>0</v>
      </c>
      <c r="AN69" s="206">
        <v>0</v>
      </c>
      <c r="AO69" s="206">
        <v>0</v>
      </c>
      <c r="AP69" s="206">
        <v>0</v>
      </c>
      <c r="AQ69" s="206">
        <v>46.5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492.72</v>
      </c>
      <c r="L70" s="206">
        <v>9.1</v>
      </c>
      <c r="M70" s="206">
        <v>60.51</v>
      </c>
      <c r="N70" s="206">
        <v>49.38</v>
      </c>
      <c r="O70" s="206">
        <v>69.7</v>
      </c>
      <c r="P70" s="206">
        <v>12.67</v>
      </c>
      <c r="Q70" s="206">
        <v>8.61</v>
      </c>
      <c r="R70" s="206">
        <v>17.670000000000002</v>
      </c>
      <c r="S70" s="206">
        <v>11.03</v>
      </c>
      <c r="T70" s="206">
        <v>0</v>
      </c>
      <c r="U70" s="206">
        <v>49.89</v>
      </c>
      <c r="V70" s="206">
        <v>6.04</v>
      </c>
      <c r="W70" s="206">
        <v>14.26</v>
      </c>
      <c r="X70" s="206">
        <v>62.45</v>
      </c>
      <c r="Y70" s="206">
        <v>0</v>
      </c>
      <c r="Z70" s="206">
        <v>58.92</v>
      </c>
      <c r="AA70" s="206">
        <v>33.869999999999997</v>
      </c>
      <c r="AB70" s="206">
        <v>0</v>
      </c>
      <c r="AC70" s="206">
        <v>8.89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0.04</v>
      </c>
      <c r="AM70" s="206">
        <v>0</v>
      </c>
      <c r="AN70" s="206">
        <v>0</v>
      </c>
      <c r="AO70" s="206">
        <v>0</v>
      </c>
      <c r="AP70" s="206">
        <v>0</v>
      </c>
      <c r="AQ70" s="206">
        <v>44.15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492.72</v>
      </c>
      <c r="L71" s="206">
        <v>9.1</v>
      </c>
      <c r="M71" s="206">
        <v>60.51</v>
      </c>
      <c r="N71" s="206">
        <v>49.38</v>
      </c>
      <c r="O71" s="206">
        <v>69.7</v>
      </c>
      <c r="P71" s="206">
        <v>12.67</v>
      </c>
      <c r="Q71" s="206">
        <v>8.61</v>
      </c>
      <c r="R71" s="206">
        <v>17.670000000000002</v>
      </c>
      <c r="S71" s="206">
        <v>11.03</v>
      </c>
      <c r="T71" s="206">
        <v>0</v>
      </c>
      <c r="U71" s="206">
        <v>49.89</v>
      </c>
      <c r="V71" s="206">
        <v>6.04</v>
      </c>
      <c r="W71" s="206">
        <v>14.26</v>
      </c>
      <c r="X71" s="206">
        <v>62.45</v>
      </c>
      <c r="Y71" s="206">
        <v>0</v>
      </c>
      <c r="Z71" s="206">
        <v>58.92</v>
      </c>
      <c r="AA71" s="206">
        <v>33.869999999999997</v>
      </c>
      <c r="AB71" s="206">
        <v>0</v>
      </c>
      <c r="AC71" s="206">
        <v>8.5299999999999994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0.04</v>
      </c>
      <c r="AM71" s="206">
        <v>0</v>
      </c>
      <c r="AN71" s="206">
        <v>0</v>
      </c>
      <c r="AO71" s="206">
        <v>0</v>
      </c>
      <c r="AP71" s="206">
        <v>0</v>
      </c>
      <c r="AQ71" s="206">
        <v>36.200000000000003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492.72</v>
      </c>
      <c r="L72" s="206">
        <v>9.1</v>
      </c>
      <c r="M72" s="206">
        <v>60.51</v>
      </c>
      <c r="N72" s="206">
        <v>49.38</v>
      </c>
      <c r="O72" s="206">
        <v>69.7</v>
      </c>
      <c r="P72" s="206">
        <v>12.67</v>
      </c>
      <c r="Q72" s="206">
        <v>8.61</v>
      </c>
      <c r="R72" s="206">
        <v>17.670000000000002</v>
      </c>
      <c r="S72" s="206">
        <v>11.03</v>
      </c>
      <c r="T72" s="206">
        <v>0</v>
      </c>
      <c r="U72" s="206">
        <v>49.89</v>
      </c>
      <c r="V72" s="206">
        <v>6.04</v>
      </c>
      <c r="W72" s="206">
        <v>14.26</v>
      </c>
      <c r="X72" s="206">
        <v>62.45</v>
      </c>
      <c r="Y72" s="206">
        <v>0</v>
      </c>
      <c r="Z72" s="206">
        <v>58.92</v>
      </c>
      <c r="AA72" s="206">
        <v>33.869999999999997</v>
      </c>
      <c r="AB72" s="206">
        <v>0</v>
      </c>
      <c r="AC72" s="206">
        <v>13.71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0.04</v>
      </c>
      <c r="AM72" s="206">
        <v>0</v>
      </c>
      <c r="AN72" s="206">
        <v>0</v>
      </c>
      <c r="AO72" s="206">
        <v>0</v>
      </c>
      <c r="AP72" s="206">
        <v>0</v>
      </c>
      <c r="AQ72" s="206">
        <v>25.4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492.72</v>
      </c>
      <c r="L73" s="206">
        <v>9.1</v>
      </c>
      <c r="M73" s="206">
        <v>60.51</v>
      </c>
      <c r="N73" s="206">
        <v>49.38</v>
      </c>
      <c r="O73" s="206">
        <v>69.7</v>
      </c>
      <c r="P73" s="206">
        <v>12.67</v>
      </c>
      <c r="Q73" s="206">
        <v>8.61</v>
      </c>
      <c r="R73" s="206">
        <v>17.670000000000002</v>
      </c>
      <c r="S73" s="206">
        <v>11.03</v>
      </c>
      <c r="T73" s="206">
        <v>0</v>
      </c>
      <c r="U73" s="206">
        <v>49.89</v>
      </c>
      <c r="V73" s="206">
        <v>6.04</v>
      </c>
      <c r="W73" s="206">
        <v>14.26</v>
      </c>
      <c r="X73" s="206">
        <v>62.45</v>
      </c>
      <c r="Y73" s="206">
        <v>0</v>
      </c>
      <c r="Z73" s="206">
        <v>58.92</v>
      </c>
      <c r="AA73" s="206">
        <v>33.869999999999997</v>
      </c>
      <c r="AB73" s="206">
        <v>0</v>
      </c>
      <c r="AC73" s="206">
        <v>8.5299999999999994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0.04</v>
      </c>
      <c r="AM73" s="206">
        <v>0</v>
      </c>
      <c r="AN73" s="206">
        <v>0</v>
      </c>
      <c r="AO73" s="206">
        <v>0</v>
      </c>
      <c r="AP73" s="206">
        <v>0</v>
      </c>
      <c r="AQ73" s="206">
        <v>8.34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492.72</v>
      </c>
      <c r="L74" s="206">
        <v>9.1</v>
      </c>
      <c r="M74" s="206">
        <v>60.51</v>
      </c>
      <c r="N74" s="206">
        <v>49.38</v>
      </c>
      <c r="O74" s="206">
        <v>69.7</v>
      </c>
      <c r="P74" s="206">
        <v>12.67</v>
      </c>
      <c r="Q74" s="206">
        <v>8.61</v>
      </c>
      <c r="R74" s="206">
        <v>17.670000000000002</v>
      </c>
      <c r="S74" s="206">
        <v>11.03</v>
      </c>
      <c r="T74" s="206">
        <v>0</v>
      </c>
      <c r="U74" s="206">
        <v>49.89</v>
      </c>
      <c r="V74" s="206">
        <v>6.04</v>
      </c>
      <c r="W74" s="206">
        <v>14.26</v>
      </c>
      <c r="X74" s="206">
        <v>62.45</v>
      </c>
      <c r="Y74" s="206">
        <v>0</v>
      </c>
      <c r="Z74" s="206">
        <v>58.92</v>
      </c>
      <c r="AA74" s="206">
        <v>33.869999999999997</v>
      </c>
      <c r="AB74" s="206">
        <v>0</v>
      </c>
      <c r="AC74" s="206">
        <v>9.25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0.04</v>
      </c>
      <c r="AM74" s="206">
        <v>0</v>
      </c>
      <c r="AN74" s="206">
        <v>0</v>
      </c>
      <c r="AO74" s="206">
        <v>0</v>
      </c>
      <c r="AP74" s="206">
        <v>0</v>
      </c>
      <c r="AQ74" s="206">
        <v>2.0299999999999998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492.72</v>
      </c>
      <c r="L75" s="206">
        <v>9.1</v>
      </c>
      <c r="M75" s="206">
        <v>60.51</v>
      </c>
      <c r="N75" s="206">
        <v>49.38</v>
      </c>
      <c r="O75" s="206">
        <v>69.7</v>
      </c>
      <c r="P75" s="206">
        <v>12.67</v>
      </c>
      <c r="Q75" s="206">
        <v>8.61</v>
      </c>
      <c r="R75" s="206">
        <v>17.670000000000002</v>
      </c>
      <c r="S75" s="206">
        <v>11.03</v>
      </c>
      <c r="T75" s="206">
        <v>0</v>
      </c>
      <c r="U75" s="206">
        <v>49.89</v>
      </c>
      <c r="V75" s="206">
        <v>6.04</v>
      </c>
      <c r="W75" s="206">
        <v>14.26</v>
      </c>
      <c r="X75" s="206">
        <v>62.45</v>
      </c>
      <c r="Y75" s="206">
        <v>0</v>
      </c>
      <c r="Z75" s="206">
        <v>58.92</v>
      </c>
      <c r="AA75" s="206">
        <v>33.869999999999997</v>
      </c>
      <c r="AB75" s="206">
        <v>0</v>
      </c>
      <c r="AC75" s="206">
        <v>9.25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0.04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492.72</v>
      </c>
      <c r="L76" s="206">
        <v>9.1</v>
      </c>
      <c r="M76" s="206">
        <v>60.51</v>
      </c>
      <c r="N76" s="206">
        <v>49.38</v>
      </c>
      <c r="O76" s="206">
        <v>69.7</v>
      </c>
      <c r="P76" s="206">
        <v>12.67</v>
      </c>
      <c r="Q76" s="206">
        <v>8.61</v>
      </c>
      <c r="R76" s="206">
        <v>17.670000000000002</v>
      </c>
      <c r="S76" s="206">
        <v>11.03</v>
      </c>
      <c r="T76" s="206">
        <v>0</v>
      </c>
      <c r="U76" s="206">
        <v>49.89</v>
      </c>
      <c r="V76" s="206">
        <v>6.04</v>
      </c>
      <c r="W76" s="206">
        <v>14.26</v>
      </c>
      <c r="X76" s="206">
        <v>62.45</v>
      </c>
      <c r="Y76" s="206">
        <v>0</v>
      </c>
      <c r="Z76" s="206">
        <v>58.92</v>
      </c>
      <c r="AA76" s="206">
        <v>33.869999999999997</v>
      </c>
      <c r="AB76" s="206">
        <v>0</v>
      </c>
      <c r="AC76" s="206">
        <v>9.25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0.04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492.72</v>
      </c>
      <c r="L77" s="206">
        <v>9.1</v>
      </c>
      <c r="M77" s="206">
        <v>60.51</v>
      </c>
      <c r="N77" s="206">
        <v>49.38</v>
      </c>
      <c r="O77" s="206">
        <v>69.7</v>
      </c>
      <c r="P77" s="206">
        <v>12.67</v>
      </c>
      <c r="Q77" s="206">
        <v>8.61</v>
      </c>
      <c r="R77" s="206">
        <v>17.670000000000002</v>
      </c>
      <c r="S77" s="206">
        <v>11.03</v>
      </c>
      <c r="T77" s="206">
        <v>0</v>
      </c>
      <c r="U77" s="206">
        <v>49.89</v>
      </c>
      <c r="V77" s="206">
        <v>6.04</v>
      </c>
      <c r="W77" s="206">
        <v>14.26</v>
      </c>
      <c r="X77" s="206">
        <v>62.45</v>
      </c>
      <c r="Y77" s="206">
        <v>0</v>
      </c>
      <c r="Z77" s="206">
        <v>58.92</v>
      </c>
      <c r="AA77" s="206">
        <v>33.869999999999997</v>
      </c>
      <c r="AB77" s="206">
        <v>0</v>
      </c>
      <c r="AC77" s="206">
        <v>9.25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0.04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492.72</v>
      </c>
      <c r="L78" s="206">
        <v>9.1</v>
      </c>
      <c r="M78" s="206">
        <v>60.51</v>
      </c>
      <c r="N78" s="206">
        <v>49.38</v>
      </c>
      <c r="O78" s="206">
        <v>69.7</v>
      </c>
      <c r="P78" s="206">
        <v>12.67</v>
      </c>
      <c r="Q78" s="206">
        <v>8.61</v>
      </c>
      <c r="R78" s="206">
        <v>17.670000000000002</v>
      </c>
      <c r="S78" s="206">
        <v>11.03</v>
      </c>
      <c r="T78" s="206">
        <v>0</v>
      </c>
      <c r="U78" s="206">
        <v>49.89</v>
      </c>
      <c r="V78" s="206">
        <v>6.04</v>
      </c>
      <c r="W78" s="206">
        <v>14.26</v>
      </c>
      <c r="X78" s="206">
        <v>62.45</v>
      </c>
      <c r="Y78" s="206">
        <v>0</v>
      </c>
      <c r="Z78" s="206">
        <v>58.92</v>
      </c>
      <c r="AA78" s="206">
        <v>33.869999999999997</v>
      </c>
      <c r="AB78" s="206">
        <v>0</v>
      </c>
      <c r="AC78" s="206">
        <v>9.25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0.04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492.72</v>
      </c>
      <c r="L79" s="206">
        <v>9.1</v>
      </c>
      <c r="M79" s="206">
        <v>60.51</v>
      </c>
      <c r="N79" s="206">
        <v>49.38</v>
      </c>
      <c r="O79" s="206">
        <v>69.7</v>
      </c>
      <c r="P79" s="206">
        <v>12.67</v>
      </c>
      <c r="Q79" s="206">
        <v>8.61</v>
      </c>
      <c r="R79" s="206">
        <v>17.670000000000002</v>
      </c>
      <c r="S79" s="206">
        <v>11.03</v>
      </c>
      <c r="T79" s="206">
        <v>0</v>
      </c>
      <c r="U79" s="206">
        <v>49.89</v>
      </c>
      <c r="V79" s="206">
        <v>6.04</v>
      </c>
      <c r="W79" s="206">
        <v>14.26</v>
      </c>
      <c r="X79" s="206">
        <v>62.45</v>
      </c>
      <c r="Y79" s="206">
        <v>0</v>
      </c>
      <c r="Z79" s="206">
        <v>58.92</v>
      </c>
      <c r="AA79" s="206">
        <v>33.869999999999997</v>
      </c>
      <c r="AB79" s="206">
        <v>0</v>
      </c>
      <c r="AC79" s="206">
        <v>9.25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0.04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492.72</v>
      </c>
      <c r="L80" s="206">
        <v>9.1</v>
      </c>
      <c r="M80" s="206">
        <v>60.51</v>
      </c>
      <c r="N80" s="206">
        <v>49.38</v>
      </c>
      <c r="O80" s="206">
        <v>69.7</v>
      </c>
      <c r="P80" s="206">
        <v>12.67</v>
      </c>
      <c r="Q80" s="206">
        <v>8.61</v>
      </c>
      <c r="R80" s="206">
        <v>17.670000000000002</v>
      </c>
      <c r="S80" s="206">
        <v>11.03</v>
      </c>
      <c r="T80" s="206">
        <v>0</v>
      </c>
      <c r="U80" s="206">
        <v>49.89</v>
      </c>
      <c r="V80" s="206">
        <v>6.04</v>
      </c>
      <c r="W80" s="206">
        <v>14.26</v>
      </c>
      <c r="X80" s="206">
        <v>62.45</v>
      </c>
      <c r="Y80" s="206">
        <v>0</v>
      </c>
      <c r="Z80" s="206">
        <v>58.92</v>
      </c>
      <c r="AA80" s="206">
        <v>33.869999999999997</v>
      </c>
      <c r="AB80" s="206">
        <v>0</v>
      </c>
      <c r="AC80" s="206">
        <v>9.25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0.04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492.72</v>
      </c>
      <c r="L81" s="206">
        <v>9.1</v>
      </c>
      <c r="M81" s="206">
        <v>60.51</v>
      </c>
      <c r="N81" s="206">
        <v>49.38</v>
      </c>
      <c r="O81" s="206">
        <v>69.7</v>
      </c>
      <c r="P81" s="206">
        <v>12.67</v>
      </c>
      <c r="Q81" s="206">
        <v>8.61</v>
      </c>
      <c r="R81" s="206">
        <v>17.670000000000002</v>
      </c>
      <c r="S81" s="206">
        <v>11.03</v>
      </c>
      <c r="T81" s="206">
        <v>0</v>
      </c>
      <c r="U81" s="206">
        <v>49.89</v>
      </c>
      <c r="V81" s="206">
        <v>6.04</v>
      </c>
      <c r="W81" s="206">
        <v>14.01</v>
      </c>
      <c r="X81" s="206">
        <v>62.45</v>
      </c>
      <c r="Y81" s="206">
        <v>0</v>
      </c>
      <c r="Z81" s="206">
        <v>58.92</v>
      </c>
      <c r="AA81" s="206">
        <v>33.869999999999997</v>
      </c>
      <c r="AB81" s="206">
        <v>0</v>
      </c>
      <c r="AC81" s="206">
        <v>9.25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0.04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492.72</v>
      </c>
      <c r="L82" s="206">
        <v>9.1</v>
      </c>
      <c r="M82" s="206">
        <v>60.51</v>
      </c>
      <c r="N82" s="206">
        <v>49.38</v>
      </c>
      <c r="O82" s="206">
        <v>69.7</v>
      </c>
      <c r="P82" s="206">
        <v>12.67</v>
      </c>
      <c r="Q82" s="206">
        <v>8.61</v>
      </c>
      <c r="R82" s="206">
        <v>17.670000000000002</v>
      </c>
      <c r="S82" s="206">
        <v>11.03</v>
      </c>
      <c r="T82" s="206">
        <v>0</v>
      </c>
      <c r="U82" s="206">
        <v>49.89</v>
      </c>
      <c r="V82" s="206">
        <v>6.04</v>
      </c>
      <c r="W82" s="206">
        <v>14.01</v>
      </c>
      <c r="X82" s="206">
        <v>62.45</v>
      </c>
      <c r="Y82" s="206">
        <v>0</v>
      </c>
      <c r="Z82" s="206">
        <v>58.92</v>
      </c>
      <c r="AA82" s="206">
        <v>33.869999999999997</v>
      </c>
      <c r="AB82" s="206">
        <v>0</v>
      </c>
      <c r="AC82" s="206">
        <v>9.25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0.04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492.72</v>
      </c>
      <c r="L83" s="206">
        <v>9.1</v>
      </c>
      <c r="M83" s="206">
        <v>60.51</v>
      </c>
      <c r="N83" s="206">
        <v>49.38</v>
      </c>
      <c r="O83" s="206">
        <v>69.7</v>
      </c>
      <c r="P83" s="206">
        <v>12.67</v>
      </c>
      <c r="Q83" s="206">
        <v>8.61</v>
      </c>
      <c r="R83" s="206">
        <v>17.670000000000002</v>
      </c>
      <c r="S83" s="206">
        <v>11.03</v>
      </c>
      <c r="T83" s="206">
        <v>0</v>
      </c>
      <c r="U83" s="206">
        <v>49.89</v>
      </c>
      <c r="V83" s="206">
        <v>6.04</v>
      </c>
      <c r="W83" s="206">
        <v>14.01</v>
      </c>
      <c r="X83" s="206">
        <v>62.45</v>
      </c>
      <c r="Y83" s="206">
        <v>0</v>
      </c>
      <c r="Z83" s="206">
        <v>58.92</v>
      </c>
      <c r="AA83" s="206">
        <v>33.869999999999997</v>
      </c>
      <c r="AB83" s="206">
        <v>0</v>
      </c>
      <c r="AC83" s="206">
        <v>9.25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0.04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492.72</v>
      </c>
      <c r="L84" s="206">
        <v>9.1</v>
      </c>
      <c r="M84" s="206">
        <v>60.51</v>
      </c>
      <c r="N84" s="206">
        <v>49.38</v>
      </c>
      <c r="O84" s="206">
        <v>69.7</v>
      </c>
      <c r="P84" s="206">
        <v>12.67</v>
      </c>
      <c r="Q84" s="206">
        <v>8.61</v>
      </c>
      <c r="R84" s="206">
        <v>17.670000000000002</v>
      </c>
      <c r="S84" s="206">
        <v>11.03</v>
      </c>
      <c r="T84" s="206">
        <v>0</v>
      </c>
      <c r="U84" s="206">
        <v>49.89</v>
      </c>
      <c r="V84" s="206">
        <v>6.04</v>
      </c>
      <c r="W84" s="206">
        <v>14.01</v>
      </c>
      <c r="X84" s="206">
        <v>62.45</v>
      </c>
      <c r="Y84" s="206">
        <v>0</v>
      </c>
      <c r="Z84" s="206">
        <v>58.92</v>
      </c>
      <c r="AA84" s="206">
        <v>33.869999999999997</v>
      </c>
      <c r="AB84" s="206">
        <v>0</v>
      </c>
      <c r="AC84" s="206">
        <v>9.25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0.04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492.72</v>
      </c>
      <c r="L85" s="206">
        <v>9.1</v>
      </c>
      <c r="M85" s="206">
        <v>60.51</v>
      </c>
      <c r="N85" s="206">
        <v>49.38</v>
      </c>
      <c r="O85" s="206">
        <v>69.7</v>
      </c>
      <c r="P85" s="206">
        <v>12.67</v>
      </c>
      <c r="Q85" s="206">
        <v>8.61</v>
      </c>
      <c r="R85" s="206">
        <v>17.670000000000002</v>
      </c>
      <c r="S85" s="206">
        <v>11.03</v>
      </c>
      <c r="T85" s="206">
        <v>0</v>
      </c>
      <c r="U85" s="206">
        <v>49.89</v>
      </c>
      <c r="V85" s="206">
        <v>6.04</v>
      </c>
      <c r="W85" s="206">
        <v>14.01</v>
      </c>
      <c r="X85" s="206">
        <v>62.45</v>
      </c>
      <c r="Y85" s="206">
        <v>0</v>
      </c>
      <c r="Z85" s="206">
        <v>58.92</v>
      </c>
      <c r="AA85" s="206">
        <v>33.869999999999997</v>
      </c>
      <c r="AB85" s="206">
        <v>0</v>
      </c>
      <c r="AC85" s="206">
        <v>9.25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0.04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492.72</v>
      </c>
      <c r="L86" s="206">
        <v>9.1</v>
      </c>
      <c r="M86" s="206">
        <v>60.51</v>
      </c>
      <c r="N86" s="206">
        <v>49.38</v>
      </c>
      <c r="O86" s="206">
        <v>69.7</v>
      </c>
      <c r="P86" s="206">
        <v>12.67</v>
      </c>
      <c r="Q86" s="206">
        <v>8.61</v>
      </c>
      <c r="R86" s="206">
        <v>17.670000000000002</v>
      </c>
      <c r="S86" s="206">
        <v>11.03</v>
      </c>
      <c r="T86" s="206">
        <v>0</v>
      </c>
      <c r="U86" s="206">
        <v>49.89</v>
      </c>
      <c r="V86" s="206">
        <v>6.04</v>
      </c>
      <c r="W86" s="206">
        <v>14.01</v>
      </c>
      <c r="X86" s="206">
        <v>62.45</v>
      </c>
      <c r="Y86" s="206">
        <v>0</v>
      </c>
      <c r="Z86" s="206">
        <v>58.92</v>
      </c>
      <c r="AA86" s="206">
        <v>33.869999999999997</v>
      </c>
      <c r="AB86" s="206">
        <v>0</v>
      </c>
      <c r="AC86" s="206">
        <v>9.25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0.04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492.72</v>
      </c>
      <c r="L87" s="206">
        <v>9.1</v>
      </c>
      <c r="M87" s="206">
        <v>60.51</v>
      </c>
      <c r="N87" s="206">
        <v>49.38</v>
      </c>
      <c r="O87" s="206">
        <v>69.7</v>
      </c>
      <c r="P87" s="206">
        <v>12.67</v>
      </c>
      <c r="Q87" s="206">
        <v>8.61</v>
      </c>
      <c r="R87" s="206">
        <v>17.670000000000002</v>
      </c>
      <c r="S87" s="206">
        <v>11.03</v>
      </c>
      <c r="T87" s="206">
        <v>0</v>
      </c>
      <c r="U87" s="206">
        <v>49.89</v>
      </c>
      <c r="V87" s="206">
        <v>6.04</v>
      </c>
      <c r="W87" s="206">
        <v>14.12</v>
      </c>
      <c r="X87" s="206">
        <v>62.45</v>
      </c>
      <c r="Y87" s="206">
        <v>0</v>
      </c>
      <c r="Z87" s="206">
        <v>58.92</v>
      </c>
      <c r="AA87" s="206">
        <v>33.869999999999997</v>
      </c>
      <c r="AB87" s="206">
        <v>0</v>
      </c>
      <c r="AC87" s="206">
        <v>9.25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0.04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492.72</v>
      </c>
      <c r="L88" s="206">
        <v>9.1</v>
      </c>
      <c r="M88" s="206">
        <v>60.51</v>
      </c>
      <c r="N88" s="206">
        <v>49.38</v>
      </c>
      <c r="O88" s="206">
        <v>69.7</v>
      </c>
      <c r="P88" s="206">
        <v>12.67</v>
      </c>
      <c r="Q88" s="206">
        <v>8.61</v>
      </c>
      <c r="R88" s="206">
        <v>17.670000000000002</v>
      </c>
      <c r="S88" s="206">
        <v>11.03</v>
      </c>
      <c r="T88" s="206">
        <v>0</v>
      </c>
      <c r="U88" s="206">
        <v>49.89</v>
      </c>
      <c r="V88" s="206">
        <v>6.04</v>
      </c>
      <c r="W88" s="206">
        <v>14.13</v>
      </c>
      <c r="X88" s="206">
        <v>62.45</v>
      </c>
      <c r="Y88" s="206">
        <v>0</v>
      </c>
      <c r="Z88" s="206">
        <v>58.92</v>
      </c>
      <c r="AA88" s="206">
        <v>33.869999999999997</v>
      </c>
      <c r="AB88" s="206">
        <v>0</v>
      </c>
      <c r="AC88" s="206">
        <v>9.61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0.04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492.72</v>
      </c>
      <c r="L89" s="206">
        <v>9.1</v>
      </c>
      <c r="M89" s="206">
        <v>60.51</v>
      </c>
      <c r="N89" s="206">
        <v>49.38</v>
      </c>
      <c r="O89" s="206">
        <v>69.7</v>
      </c>
      <c r="P89" s="206">
        <v>12.67</v>
      </c>
      <c r="Q89" s="206">
        <v>8.61</v>
      </c>
      <c r="R89" s="206">
        <v>17.670000000000002</v>
      </c>
      <c r="S89" s="206">
        <v>11.03</v>
      </c>
      <c r="T89" s="206">
        <v>0</v>
      </c>
      <c r="U89" s="206">
        <v>49.89</v>
      </c>
      <c r="V89" s="206">
        <v>6.04</v>
      </c>
      <c r="W89" s="206">
        <v>14.38</v>
      </c>
      <c r="X89" s="206">
        <v>62.45</v>
      </c>
      <c r="Y89" s="206">
        <v>0</v>
      </c>
      <c r="Z89" s="206">
        <v>58.92</v>
      </c>
      <c r="AA89" s="206">
        <v>33.869999999999997</v>
      </c>
      <c r="AB89" s="206">
        <v>0</v>
      </c>
      <c r="AC89" s="206">
        <v>9.61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0.04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492.72</v>
      </c>
      <c r="L90" s="206">
        <v>9.1</v>
      </c>
      <c r="M90" s="206">
        <v>60.51</v>
      </c>
      <c r="N90" s="206">
        <v>49.38</v>
      </c>
      <c r="O90" s="206">
        <v>69.7</v>
      </c>
      <c r="P90" s="206">
        <v>12.67</v>
      </c>
      <c r="Q90" s="206">
        <v>8.61</v>
      </c>
      <c r="R90" s="206">
        <v>17.670000000000002</v>
      </c>
      <c r="S90" s="206">
        <v>11.03</v>
      </c>
      <c r="T90" s="206">
        <v>0</v>
      </c>
      <c r="U90" s="206">
        <v>49.89</v>
      </c>
      <c r="V90" s="206">
        <v>6.04</v>
      </c>
      <c r="W90" s="206">
        <v>14.39</v>
      </c>
      <c r="X90" s="206">
        <v>62.45</v>
      </c>
      <c r="Y90" s="206">
        <v>0</v>
      </c>
      <c r="Z90" s="206">
        <v>58.92</v>
      </c>
      <c r="AA90" s="206">
        <v>33.869999999999997</v>
      </c>
      <c r="AB90" s="206">
        <v>0</v>
      </c>
      <c r="AC90" s="206">
        <v>9.61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0.04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492.72</v>
      </c>
      <c r="L91" s="206">
        <v>9.1</v>
      </c>
      <c r="M91" s="206">
        <v>60.51</v>
      </c>
      <c r="N91" s="206">
        <v>49.38</v>
      </c>
      <c r="O91" s="206">
        <v>69.7</v>
      </c>
      <c r="P91" s="206">
        <v>12.67</v>
      </c>
      <c r="Q91" s="206">
        <v>8.61</v>
      </c>
      <c r="R91" s="206">
        <v>17.670000000000002</v>
      </c>
      <c r="S91" s="206">
        <v>11.03</v>
      </c>
      <c r="T91" s="206">
        <v>0</v>
      </c>
      <c r="U91" s="206">
        <v>49.89</v>
      </c>
      <c r="V91" s="206">
        <v>6.04</v>
      </c>
      <c r="W91" s="206">
        <v>14.39</v>
      </c>
      <c r="X91" s="206">
        <v>62.45</v>
      </c>
      <c r="Y91" s="206">
        <v>0</v>
      </c>
      <c r="Z91" s="206">
        <v>58.92</v>
      </c>
      <c r="AA91" s="206">
        <v>33.869999999999997</v>
      </c>
      <c r="AB91" s="206">
        <v>0</v>
      </c>
      <c r="AC91" s="206">
        <v>9.61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0.04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492.72</v>
      </c>
      <c r="L92" s="206">
        <v>9.1</v>
      </c>
      <c r="M92" s="206">
        <v>60.51</v>
      </c>
      <c r="N92" s="206">
        <v>49.38</v>
      </c>
      <c r="O92" s="206">
        <v>69.7</v>
      </c>
      <c r="P92" s="206">
        <v>12.67</v>
      </c>
      <c r="Q92" s="206">
        <v>8.61</v>
      </c>
      <c r="R92" s="206">
        <v>17.670000000000002</v>
      </c>
      <c r="S92" s="206">
        <v>11.03</v>
      </c>
      <c r="T92" s="206">
        <v>0</v>
      </c>
      <c r="U92" s="206">
        <v>49.89</v>
      </c>
      <c r="V92" s="206">
        <v>6.04</v>
      </c>
      <c r="W92" s="206">
        <v>14.39</v>
      </c>
      <c r="X92" s="206">
        <v>62.45</v>
      </c>
      <c r="Y92" s="206">
        <v>0</v>
      </c>
      <c r="Z92" s="206">
        <v>58.92</v>
      </c>
      <c r="AA92" s="206">
        <v>33.869999999999997</v>
      </c>
      <c r="AB92" s="206">
        <v>0</v>
      </c>
      <c r="AC92" s="206">
        <v>9.61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0.04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492.72</v>
      </c>
      <c r="L93" s="206">
        <v>9.1</v>
      </c>
      <c r="M93" s="206">
        <v>60.51</v>
      </c>
      <c r="N93" s="206">
        <v>49.38</v>
      </c>
      <c r="O93" s="206">
        <v>69.7</v>
      </c>
      <c r="P93" s="206">
        <v>12.67</v>
      </c>
      <c r="Q93" s="206">
        <v>8.61</v>
      </c>
      <c r="R93" s="206">
        <v>17.670000000000002</v>
      </c>
      <c r="S93" s="206">
        <v>11.03</v>
      </c>
      <c r="T93" s="206">
        <v>0</v>
      </c>
      <c r="U93" s="206">
        <v>49.89</v>
      </c>
      <c r="V93" s="206">
        <v>6.04</v>
      </c>
      <c r="W93" s="206">
        <v>14.39</v>
      </c>
      <c r="X93" s="206">
        <v>62.45</v>
      </c>
      <c r="Y93" s="206">
        <v>0</v>
      </c>
      <c r="Z93" s="206">
        <v>58.92</v>
      </c>
      <c r="AA93" s="206">
        <v>33.869999999999997</v>
      </c>
      <c r="AB93" s="206">
        <v>0</v>
      </c>
      <c r="AC93" s="206">
        <v>9.61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0.04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492.72</v>
      </c>
      <c r="L94" s="206">
        <v>9.1</v>
      </c>
      <c r="M94" s="206">
        <v>60.51</v>
      </c>
      <c r="N94" s="206">
        <v>49.38</v>
      </c>
      <c r="O94" s="206">
        <v>69.7</v>
      </c>
      <c r="P94" s="206">
        <v>12.67</v>
      </c>
      <c r="Q94" s="206">
        <v>8.61</v>
      </c>
      <c r="R94" s="206">
        <v>17.670000000000002</v>
      </c>
      <c r="S94" s="206">
        <v>11.03</v>
      </c>
      <c r="T94" s="206">
        <v>0</v>
      </c>
      <c r="U94" s="206">
        <v>49.89</v>
      </c>
      <c r="V94" s="206">
        <v>6.04</v>
      </c>
      <c r="W94" s="206">
        <v>14.39</v>
      </c>
      <c r="X94" s="206">
        <v>62.45</v>
      </c>
      <c r="Y94" s="206">
        <v>0</v>
      </c>
      <c r="Z94" s="206">
        <v>58.92</v>
      </c>
      <c r="AA94" s="206">
        <v>33.869999999999997</v>
      </c>
      <c r="AB94" s="206">
        <v>0</v>
      </c>
      <c r="AC94" s="206">
        <v>9.61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0.04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492.72</v>
      </c>
      <c r="L95" s="206">
        <v>9.1</v>
      </c>
      <c r="M95" s="206">
        <v>60.51</v>
      </c>
      <c r="N95" s="206">
        <v>49.38</v>
      </c>
      <c r="O95" s="206">
        <v>69.7</v>
      </c>
      <c r="P95" s="206">
        <v>12.67</v>
      </c>
      <c r="Q95" s="206">
        <v>8.61</v>
      </c>
      <c r="R95" s="206">
        <v>17.670000000000002</v>
      </c>
      <c r="S95" s="206">
        <v>11.03</v>
      </c>
      <c r="T95" s="206">
        <v>0</v>
      </c>
      <c r="U95" s="206">
        <v>49.89</v>
      </c>
      <c r="V95" s="206">
        <v>6.04</v>
      </c>
      <c r="W95" s="206">
        <v>14.72</v>
      </c>
      <c r="X95" s="206">
        <v>62.45</v>
      </c>
      <c r="Y95" s="206">
        <v>0</v>
      </c>
      <c r="Z95" s="206">
        <v>58.92</v>
      </c>
      <c r="AA95" s="206">
        <v>33.869999999999997</v>
      </c>
      <c r="AB95" s="206">
        <v>0</v>
      </c>
      <c r="AC95" s="206">
        <v>9.61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0.04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492.72</v>
      </c>
      <c r="L96" s="206">
        <v>9.1</v>
      </c>
      <c r="M96" s="206">
        <v>60.51</v>
      </c>
      <c r="N96" s="206">
        <v>49.38</v>
      </c>
      <c r="O96" s="206">
        <v>69.7</v>
      </c>
      <c r="P96" s="206">
        <v>12.67</v>
      </c>
      <c r="Q96" s="206">
        <v>8.61</v>
      </c>
      <c r="R96" s="206">
        <v>17.670000000000002</v>
      </c>
      <c r="S96" s="206">
        <v>11.03</v>
      </c>
      <c r="T96" s="206">
        <v>0</v>
      </c>
      <c r="U96" s="206">
        <v>49.89</v>
      </c>
      <c r="V96" s="206">
        <v>6.04</v>
      </c>
      <c r="W96" s="206">
        <v>14.73</v>
      </c>
      <c r="X96" s="206">
        <v>62.45</v>
      </c>
      <c r="Y96" s="206">
        <v>0</v>
      </c>
      <c r="Z96" s="206">
        <v>58.92</v>
      </c>
      <c r="AA96" s="206">
        <v>33.869999999999997</v>
      </c>
      <c r="AB96" s="206">
        <v>0</v>
      </c>
      <c r="AC96" s="206">
        <v>9.61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0.04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492.72</v>
      </c>
      <c r="L97" s="206">
        <v>9.1</v>
      </c>
      <c r="M97" s="206">
        <v>60.51</v>
      </c>
      <c r="N97" s="206">
        <v>49.38</v>
      </c>
      <c r="O97" s="206">
        <v>69.7</v>
      </c>
      <c r="P97" s="206">
        <v>12.8</v>
      </c>
      <c r="Q97" s="206">
        <v>8.61</v>
      </c>
      <c r="R97" s="206">
        <v>17.670000000000002</v>
      </c>
      <c r="S97" s="206">
        <v>11.03</v>
      </c>
      <c r="T97" s="206">
        <v>0</v>
      </c>
      <c r="U97" s="206">
        <v>49.89</v>
      </c>
      <c r="V97" s="206">
        <v>6.04</v>
      </c>
      <c r="W97" s="206">
        <v>14.73</v>
      </c>
      <c r="X97" s="206">
        <v>62.45</v>
      </c>
      <c r="Y97" s="206">
        <v>0</v>
      </c>
      <c r="Z97" s="206">
        <v>58.92</v>
      </c>
      <c r="AA97" s="206">
        <v>33.869999999999997</v>
      </c>
      <c r="AB97" s="206">
        <v>0</v>
      </c>
      <c r="AC97" s="206">
        <v>9.8699999999999992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0.04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492.72</v>
      </c>
      <c r="L98" s="206">
        <v>9.1</v>
      </c>
      <c r="M98" s="206">
        <v>60.51</v>
      </c>
      <c r="N98" s="206">
        <v>49.38</v>
      </c>
      <c r="O98" s="206">
        <v>69.7</v>
      </c>
      <c r="P98" s="206">
        <v>12.8</v>
      </c>
      <c r="Q98" s="206">
        <v>8.61</v>
      </c>
      <c r="R98" s="206">
        <v>17.670000000000002</v>
      </c>
      <c r="S98" s="206">
        <v>11.03</v>
      </c>
      <c r="T98" s="206">
        <v>0</v>
      </c>
      <c r="U98" s="206">
        <v>49.89</v>
      </c>
      <c r="V98" s="206">
        <v>6.04</v>
      </c>
      <c r="W98" s="206">
        <v>14.73</v>
      </c>
      <c r="X98" s="206">
        <v>62.45</v>
      </c>
      <c r="Y98" s="206">
        <v>0</v>
      </c>
      <c r="Z98" s="206">
        <v>58.92</v>
      </c>
      <c r="AA98" s="206">
        <v>33.869999999999997</v>
      </c>
      <c r="AB98" s="206">
        <v>0</v>
      </c>
      <c r="AC98" s="206">
        <v>9.8699999999999992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0.04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2.2875E-3</v>
      </c>
      <c r="E99">
        <f t="shared" si="0"/>
        <v>0</v>
      </c>
      <c r="F99">
        <f t="shared" si="0"/>
        <v>0</v>
      </c>
      <c r="G99">
        <f t="shared" si="0"/>
        <v>2.5000000000000001E-5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11.668027500000012</v>
      </c>
      <c r="L99">
        <f t="shared" si="0"/>
        <v>0.18877750000000029</v>
      </c>
      <c r="M99">
        <f t="shared" si="0"/>
        <v>1.4522400000000035</v>
      </c>
      <c r="N99">
        <f t="shared" si="0"/>
        <v>1.1851200000000019</v>
      </c>
      <c r="O99">
        <f t="shared" si="0"/>
        <v>1.6727999999999972</v>
      </c>
      <c r="P99">
        <f t="shared" si="0"/>
        <v>0.30459499999999984</v>
      </c>
      <c r="Q99">
        <f t="shared" si="0"/>
        <v>0.20735000000000028</v>
      </c>
      <c r="R99">
        <f t="shared" si="0"/>
        <v>0.42354500000000039</v>
      </c>
      <c r="S99">
        <f t="shared" si="0"/>
        <v>0.26407249999999954</v>
      </c>
      <c r="T99">
        <f t="shared" si="0"/>
        <v>0</v>
      </c>
      <c r="U99">
        <f t="shared" si="0"/>
        <v>1.1973600000000004</v>
      </c>
      <c r="V99">
        <f t="shared" si="0"/>
        <v>0.14496000000000009</v>
      </c>
      <c r="W99">
        <f t="shared" si="0"/>
        <v>0.34825000000000028</v>
      </c>
      <c r="X99">
        <f t="shared" si="0"/>
        <v>1.4987999999999975</v>
      </c>
      <c r="Y99">
        <f t="shared" si="0"/>
        <v>0</v>
      </c>
      <c r="Z99">
        <f t="shared" si="0"/>
        <v>1.4140800000000013</v>
      </c>
      <c r="AA99">
        <f t="shared" si="0"/>
        <v>0.81287999999999827</v>
      </c>
      <c r="AB99">
        <f t="shared" si="0"/>
        <v>0</v>
      </c>
      <c r="AC99">
        <f t="shared" si="0"/>
        <v>0.29382999999999981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9.6000000000000067E-4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0.47681499999999999</v>
      </c>
      <c r="AR99">
        <f t="shared" si="1"/>
        <v>2.5282500000000003E-2</v>
      </c>
      <c r="AS99">
        <f t="shared" si="1"/>
        <v>0</v>
      </c>
      <c r="AT99">
        <f t="shared" si="1"/>
        <v>6.8925000000000002E-3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158.72</v>
      </c>
      <c r="L3" s="206">
        <v>62.99</v>
      </c>
      <c r="M3" s="206">
        <v>0</v>
      </c>
      <c r="N3" s="206">
        <v>28.55</v>
      </c>
      <c r="O3" s="206">
        <v>47.91</v>
      </c>
      <c r="P3" s="206">
        <v>31.93</v>
      </c>
      <c r="Q3" s="206">
        <v>4.9800000000000004</v>
      </c>
      <c r="R3" s="206">
        <v>10.220000000000001</v>
      </c>
      <c r="S3" s="206">
        <v>6.37</v>
      </c>
      <c r="T3" s="206">
        <v>0</v>
      </c>
      <c r="U3" s="206">
        <v>265.85000000000002</v>
      </c>
      <c r="V3" s="206">
        <v>3.49</v>
      </c>
      <c r="W3" s="206">
        <v>8.52</v>
      </c>
      <c r="X3" s="206">
        <v>36.119999999999997</v>
      </c>
      <c r="Y3" s="206">
        <v>0</v>
      </c>
      <c r="Z3" s="206">
        <v>34.07</v>
      </c>
      <c r="AA3" s="206">
        <v>19.59</v>
      </c>
      <c r="AB3" s="206">
        <v>0</v>
      </c>
      <c r="AC3" s="206">
        <v>8.19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0.02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158.72</v>
      </c>
      <c r="L4" s="206">
        <v>62.99</v>
      </c>
      <c r="M4" s="206">
        <v>0</v>
      </c>
      <c r="N4" s="206">
        <v>28.55</v>
      </c>
      <c r="O4" s="206">
        <v>47.91</v>
      </c>
      <c r="P4" s="206">
        <v>31.93</v>
      </c>
      <c r="Q4" s="206">
        <v>4.9800000000000004</v>
      </c>
      <c r="R4" s="206">
        <v>10.220000000000001</v>
      </c>
      <c r="S4" s="206">
        <v>6.37</v>
      </c>
      <c r="T4" s="206">
        <v>0</v>
      </c>
      <c r="U4" s="206">
        <v>265.85000000000002</v>
      </c>
      <c r="V4" s="206">
        <v>3.49</v>
      </c>
      <c r="W4" s="206">
        <v>8.52</v>
      </c>
      <c r="X4" s="206">
        <v>36.119999999999997</v>
      </c>
      <c r="Y4" s="206">
        <v>0</v>
      </c>
      <c r="Z4" s="206">
        <v>34.07</v>
      </c>
      <c r="AA4" s="206">
        <v>19.59</v>
      </c>
      <c r="AB4" s="206">
        <v>0</v>
      </c>
      <c r="AC4" s="206">
        <v>8.19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0.02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158.72</v>
      </c>
      <c r="L5" s="206">
        <v>62.99</v>
      </c>
      <c r="M5" s="206">
        <v>0</v>
      </c>
      <c r="N5" s="206">
        <v>28.55</v>
      </c>
      <c r="O5" s="206">
        <v>47.91</v>
      </c>
      <c r="P5" s="206">
        <v>31.93</v>
      </c>
      <c r="Q5" s="206">
        <v>4.9800000000000004</v>
      </c>
      <c r="R5" s="206">
        <v>10.220000000000001</v>
      </c>
      <c r="S5" s="206">
        <v>6.37</v>
      </c>
      <c r="T5" s="206">
        <v>0</v>
      </c>
      <c r="U5" s="206">
        <v>265.85000000000002</v>
      </c>
      <c r="V5" s="206">
        <v>3.49</v>
      </c>
      <c r="W5" s="206">
        <v>8.52</v>
      </c>
      <c r="X5" s="206">
        <v>36.119999999999997</v>
      </c>
      <c r="Y5" s="206">
        <v>0</v>
      </c>
      <c r="Z5" s="206">
        <v>34.07</v>
      </c>
      <c r="AA5" s="206">
        <v>19.59</v>
      </c>
      <c r="AB5" s="206">
        <v>0</v>
      </c>
      <c r="AC5" s="206">
        <v>8.19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0.02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158.72</v>
      </c>
      <c r="L6" s="206">
        <v>62.99</v>
      </c>
      <c r="M6" s="206">
        <v>0</v>
      </c>
      <c r="N6" s="206">
        <v>28.55</v>
      </c>
      <c r="O6" s="206">
        <v>47.91</v>
      </c>
      <c r="P6" s="206">
        <v>31.93</v>
      </c>
      <c r="Q6" s="206">
        <v>4.9800000000000004</v>
      </c>
      <c r="R6" s="206">
        <v>10.220000000000001</v>
      </c>
      <c r="S6" s="206">
        <v>6.37</v>
      </c>
      <c r="T6" s="206">
        <v>0</v>
      </c>
      <c r="U6" s="206">
        <v>265.85000000000002</v>
      </c>
      <c r="V6" s="206">
        <v>3.49</v>
      </c>
      <c r="W6" s="206">
        <v>8.52</v>
      </c>
      <c r="X6" s="206">
        <v>36.119999999999997</v>
      </c>
      <c r="Y6" s="206">
        <v>0</v>
      </c>
      <c r="Z6" s="206">
        <v>34.07</v>
      </c>
      <c r="AA6" s="206">
        <v>19.59</v>
      </c>
      <c r="AB6" s="206">
        <v>0</v>
      </c>
      <c r="AC6" s="206">
        <v>8.19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0.02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158.72</v>
      </c>
      <c r="L7" s="206">
        <v>62.99</v>
      </c>
      <c r="M7" s="206">
        <v>0</v>
      </c>
      <c r="N7" s="206">
        <v>28.55</v>
      </c>
      <c r="O7" s="206">
        <v>47.91</v>
      </c>
      <c r="P7" s="206">
        <v>31.93</v>
      </c>
      <c r="Q7" s="206">
        <v>4.9800000000000004</v>
      </c>
      <c r="R7" s="206">
        <v>10.220000000000001</v>
      </c>
      <c r="S7" s="206">
        <v>6.37</v>
      </c>
      <c r="T7" s="206">
        <v>0</v>
      </c>
      <c r="U7" s="206">
        <v>265.85000000000002</v>
      </c>
      <c r="V7" s="206">
        <v>3.49</v>
      </c>
      <c r="W7" s="206">
        <v>8.52</v>
      </c>
      <c r="X7" s="206">
        <v>36.119999999999997</v>
      </c>
      <c r="Y7" s="206">
        <v>0</v>
      </c>
      <c r="Z7" s="206">
        <v>34.07</v>
      </c>
      <c r="AA7" s="206">
        <v>19.59</v>
      </c>
      <c r="AB7" s="206">
        <v>0</v>
      </c>
      <c r="AC7" s="206">
        <v>8.19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0.02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158.71</v>
      </c>
      <c r="L8" s="206">
        <v>62.99</v>
      </c>
      <c r="M8" s="206">
        <v>0</v>
      </c>
      <c r="N8" s="206">
        <v>28.55</v>
      </c>
      <c r="O8" s="206">
        <v>47.91</v>
      </c>
      <c r="P8" s="206">
        <v>31.93</v>
      </c>
      <c r="Q8" s="206">
        <v>5.03</v>
      </c>
      <c r="R8" s="206">
        <v>10.220000000000001</v>
      </c>
      <c r="S8" s="206">
        <v>6.61</v>
      </c>
      <c r="T8" s="206">
        <v>0</v>
      </c>
      <c r="U8" s="206">
        <v>265.85000000000002</v>
      </c>
      <c r="V8" s="206">
        <v>3.49</v>
      </c>
      <c r="W8" s="206">
        <v>8.52</v>
      </c>
      <c r="X8" s="206">
        <v>36.119999999999997</v>
      </c>
      <c r="Y8" s="206">
        <v>0</v>
      </c>
      <c r="Z8" s="206">
        <v>34.07</v>
      </c>
      <c r="AA8" s="206">
        <v>19.59</v>
      </c>
      <c r="AB8" s="206">
        <v>0</v>
      </c>
      <c r="AC8" s="206">
        <v>8.19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0.02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158.71</v>
      </c>
      <c r="L9" s="206">
        <v>62.99</v>
      </c>
      <c r="M9" s="206">
        <v>0</v>
      </c>
      <c r="N9" s="206">
        <v>28.55</v>
      </c>
      <c r="O9" s="206">
        <v>47.91</v>
      </c>
      <c r="P9" s="206">
        <v>31.93</v>
      </c>
      <c r="Q9" s="206">
        <v>5.03</v>
      </c>
      <c r="R9" s="206">
        <v>10.220000000000001</v>
      </c>
      <c r="S9" s="206">
        <v>6.37</v>
      </c>
      <c r="T9" s="206">
        <v>0</v>
      </c>
      <c r="U9" s="206">
        <v>265.85000000000002</v>
      </c>
      <c r="V9" s="206">
        <v>3.49</v>
      </c>
      <c r="W9" s="206">
        <v>8.52</v>
      </c>
      <c r="X9" s="206">
        <v>36.119999999999997</v>
      </c>
      <c r="Y9" s="206">
        <v>0</v>
      </c>
      <c r="Z9" s="206">
        <v>34.07</v>
      </c>
      <c r="AA9" s="206">
        <v>19.59</v>
      </c>
      <c r="AB9" s="206">
        <v>0</v>
      </c>
      <c r="AC9" s="206">
        <v>8.19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0.02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158.72</v>
      </c>
      <c r="L10" s="206">
        <v>62.99</v>
      </c>
      <c r="M10" s="206">
        <v>0</v>
      </c>
      <c r="N10" s="206">
        <v>28.55</v>
      </c>
      <c r="O10" s="206">
        <v>47.91</v>
      </c>
      <c r="P10" s="206">
        <v>31.93</v>
      </c>
      <c r="Q10" s="206">
        <v>4.9800000000000004</v>
      </c>
      <c r="R10" s="206">
        <v>10.220000000000001</v>
      </c>
      <c r="S10" s="206">
        <v>4.9400000000000004</v>
      </c>
      <c r="T10" s="206">
        <v>0</v>
      </c>
      <c r="U10" s="206">
        <v>265.85000000000002</v>
      </c>
      <c r="V10" s="206">
        <v>3.49</v>
      </c>
      <c r="W10" s="206">
        <v>8.52</v>
      </c>
      <c r="X10" s="206">
        <v>36.119999999999997</v>
      </c>
      <c r="Y10" s="206">
        <v>0</v>
      </c>
      <c r="Z10" s="206">
        <v>34.07</v>
      </c>
      <c r="AA10" s="206">
        <v>19.59</v>
      </c>
      <c r="AB10" s="206">
        <v>0</v>
      </c>
      <c r="AC10" s="206">
        <v>8.19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0.02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158.72</v>
      </c>
      <c r="L11" s="206">
        <v>62.99</v>
      </c>
      <c r="M11" s="206">
        <v>0</v>
      </c>
      <c r="N11" s="206">
        <v>28.55</v>
      </c>
      <c r="O11" s="206">
        <v>47.91</v>
      </c>
      <c r="P11" s="206">
        <v>31.93</v>
      </c>
      <c r="Q11" s="206">
        <v>4.9800000000000004</v>
      </c>
      <c r="R11" s="206">
        <v>10.220000000000001</v>
      </c>
      <c r="S11" s="206">
        <v>6.37</v>
      </c>
      <c r="T11" s="206">
        <v>0</v>
      </c>
      <c r="U11" s="206">
        <v>265.85000000000002</v>
      </c>
      <c r="V11" s="206">
        <v>3.49</v>
      </c>
      <c r="W11" s="206">
        <v>8.52</v>
      </c>
      <c r="X11" s="206">
        <v>36.119999999999997</v>
      </c>
      <c r="Y11" s="206">
        <v>0</v>
      </c>
      <c r="Z11" s="206">
        <v>34.07</v>
      </c>
      <c r="AA11" s="206">
        <v>19.59</v>
      </c>
      <c r="AB11" s="206">
        <v>0</v>
      </c>
      <c r="AC11" s="206">
        <v>8.19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0.02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158.72</v>
      </c>
      <c r="L12" s="206">
        <v>62.99</v>
      </c>
      <c r="M12" s="206">
        <v>0</v>
      </c>
      <c r="N12" s="206">
        <v>28.55</v>
      </c>
      <c r="O12" s="206">
        <v>47.91</v>
      </c>
      <c r="P12" s="206">
        <v>31.93</v>
      </c>
      <c r="Q12" s="206">
        <v>4.9800000000000004</v>
      </c>
      <c r="R12" s="206">
        <v>10.220000000000001</v>
      </c>
      <c r="S12" s="206">
        <v>6.37</v>
      </c>
      <c r="T12" s="206">
        <v>0</v>
      </c>
      <c r="U12" s="206">
        <v>265.85000000000002</v>
      </c>
      <c r="V12" s="206">
        <v>3.49</v>
      </c>
      <c r="W12" s="206">
        <v>8.52</v>
      </c>
      <c r="X12" s="206">
        <v>36.119999999999997</v>
      </c>
      <c r="Y12" s="206">
        <v>0</v>
      </c>
      <c r="Z12" s="206">
        <v>34.07</v>
      </c>
      <c r="AA12" s="206">
        <v>19.59</v>
      </c>
      <c r="AB12" s="206">
        <v>0</v>
      </c>
      <c r="AC12" s="206">
        <v>8.19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0.02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158.72</v>
      </c>
      <c r="L13" s="206">
        <v>62.99</v>
      </c>
      <c r="M13" s="206">
        <v>0</v>
      </c>
      <c r="N13" s="206">
        <v>28.55</v>
      </c>
      <c r="O13" s="206">
        <v>47.91</v>
      </c>
      <c r="P13" s="206">
        <v>31.93</v>
      </c>
      <c r="Q13" s="206">
        <v>4.9800000000000004</v>
      </c>
      <c r="R13" s="206">
        <v>10.220000000000001</v>
      </c>
      <c r="S13" s="206">
        <v>6.37</v>
      </c>
      <c r="T13" s="206">
        <v>0</v>
      </c>
      <c r="U13" s="206">
        <v>265.85000000000002</v>
      </c>
      <c r="V13" s="206">
        <v>3.49</v>
      </c>
      <c r="W13" s="206">
        <v>8.52</v>
      </c>
      <c r="X13" s="206">
        <v>36.119999999999997</v>
      </c>
      <c r="Y13" s="206">
        <v>0</v>
      </c>
      <c r="Z13" s="206">
        <v>34.07</v>
      </c>
      <c r="AA13" s="206">
        <v>19.59</v>
      </c>
      <c r="AB13" s="206">
        <v>0</v>
      </c>
      <c r="AC13" s="206">
        <v>8.19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0.02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158.72</v>
      </c>
      <c r="L14" s="206">
        <v>62.99</v>
      </c>
      <c r="M14" s="206">
        <v>0</v>
      </c>
      <c r="N14" s="206">
        <v>28.55</v>
      </c>
      <c r="O14" s="206">
        <v>47.91</v>
      </c>
      <c r="P14" s="206">
        <v>31.93</v>
      </c>
      <c r="Q14" s="206">
        <v>4.9800000000000004</v>
      </c>
      <c r="R14" s="206">
        <v>10.220000000000001</v>
      </c>
      <c r="S14" s="206">
        <v>6.37</v>
      </c>
      <c r="T14" s="206">
        <v>0</v>
      </c>
      <c r="U14" s="206">
        <v>265.85000000000002</v>
      </c>
      <c r="V14" s="206">
        <v>3.49</v>
      </c>
      <c r="W14" s="206">
        <v>8.52</v>
      </c>
      <c r="X14" s="206">
        <v>36.119999999999997</v>
      </c>
      <c r="Y14" s="206">
        <v>0</v>
      </c>
      <c r="Z14" s="206">
        <v>34.07</v>
      </c>
      <c r="AA14" s="206">
        <v>19.59</v>
      </c>
      <c r="AB14" s="206">
        <v>0</v>
      </c>
      <c r="AC14" s="206">
        <v>8.19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0.02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164.66</v>
      </c>
      <c r="L15" s="206">
        <v>62.99</v>
      </c>
      <c r="M15" s="206">
        <v>0</v>
      </c>
      <c r="N15" s="206">
        <v>28.55</v>
      </c>
      <c r="O15" s="206">
        <v>47.91</v>
      </c>
      <c r="P15" s="206">
        <v>31.93</v>
      </c>
      <c r="Q15" s="206">
        <v>4.9800000000000004</v>
      </c>
      <c r="R15" s="206">
        <v>10.220000000000001</v>
      </c>
      <c r="S15" s="206">
        <v>6.37</v>
      </c>
      <c r="T15" s="206">
        <v>0</v>
      </c>
      <c r="U15" s="206">
        <v>265.85000000000002</v>
      </c>
      <c r="V15" s="206">
        <v>3.49</v>
      </c>
      <c r="W15" s="206">
        <v>8.52</v>
      </c>
      <c r="X15" s="206">
        <v>36.119999999999997</v>
      </c>
      <c r="Y15" s="206">
        <v>0</v>
      </c>
      <c r="Z15" s="206">
        <v>34.07</v>
      </c>
      <c r="AA15" s="206">
        <v>19.59</v>
      </c>
      <c r="AB15" s="206">
        <v>0</v>
      </c>
      <c r="AC15" s="206">
        <v>8.19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0.02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158.72</v>
      </c>
      <c r="L16" s="206">
        <v>62.99</v>
      </c>
      <c r="M16" s="206">
        <v>0</v>
      </c>
      <c r="N16" s="206">
        <v>28.55</v>
      </c>
      <c r="O16" s="206">
        <v>47.91</v>
      </c>
      <c r="P16" s="206">
        <v>31.93</v>
      </c>
      <c r="Q16" s="206">
        <v>4.9800000000000004</v>
      </c>
      <c r="R16" s="206">
        <v>10.220000000000001</v>
      </c>
      <c r="S16" s="206">
        <v>6.37</v>
      </c>
      <c r="T16" s="206">
        <v>0</v>
      </c>
      <c r="U16" s="206">
        <v>265.85000000000002</v>
      </c>
      <c r="V16" s="206">
        <v>3.49</v>
      </c>
      <c r="W16" s="206">
        <v>8.52</v>
      </c>
      <c r="X16" s="206">
        <v>36.119999999999997</v>
      </c>
      <c r="Y16" s="206">
        <v>0</v>
      </c>
      <c r="Z16" s="206">
        <v>34.07</v>
      </c>
      <c r="AA16" s="206">
        <v>19.59</v>
      </c>
      <c r="AB16" s="206">
        <v>0</v>
      </c>
      <c r="AC16" s="206">
        <v>8.19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0.02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157.12</v>
      </c>
      <c r="L17" s="206">
        <v>62.99</v>
      </c>
      <c r="M17" s="206">
        <v>0</v>
      </c>
      <c r="N17" s="206">
        <v>28.55</v>
      </c>
      <c r="O17" s="206">
        <v>47.91</v>
      </c>
      <c r="P17" s="206">
        <v>31.93</v>
      </c>
      <c r="Q17" s="206">
        <v>4.9800000000000004</v>
      </c>
      <c r="R17" s="206">
        <v>10.220000000000001</v>
      </c>
      <c r="S17" s="206">
        <v>6.37</v>
      </c>
      <c r="T17" s="206">
        <v>0</v>
      </c>
      <c r="U17" s="206">
        <v>265.85000000000002</v>
      </c>
      <c r="V17" s="206">
        <v>3.49</v>
      </c>
      <c r="W17" s="206">
        <v>8.52</v>
      </c>
      <c r="X17" s="206">
        <v>36.119999999999997</v>
      </c>
      <c r="Y17" s="206">
        <v>0</v>
      </c>
      <c r="Z17" s="206">
        <v>34.07</v>
      </c>
      <c r="AA17" s="206">
        <v>19.59</v>
      </c>
      <c r="AB17" s="206">
        <v>0</v>
      </c>
      <c r="AC17" s="206">
        <v>8.19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0.02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158.72</v>
      </c>
      <c r="L18" s="206">
        <v>62.99</v>
      </c>
      <c r="M18" s="206">
        <v>0</v>
      </c>
      <c r="N18" s="206">
        <v>28.55</v>
      </c>
      <c r="O18" s="206">
        <v>47.91</v>
      </c>
      <c r="P18" s="206">
        <v>31.93</v>
      </c>
      <c r="Q18" s="206">
        <v>4.9800000000000004</v>
      </c>
      <c r="R18" s="206">
        <v>10.220000000000001</v>
      </c>
      <c r="S18" s="206">
        <v>6.37</v>
      </c>
      <c r="T18" s="206">
        <v>0</v>
      </c>
      <c r="U18" s="206">
        <v>265.85000000000002</v>
      </c>
      <c r="V18" s="206">
        <v>3.49</v>
      </c>
      <c r="W18" s="206">
        <v>8.52</v>
      </c>
      <c r="X18" s="206">
        <v>36.119999999999997</v>
      </c>
      <c r="Y18" s="206">
        <v>0</v>
      </c>
      <c r="Z18" s="206">
        <v>34.07</v>
      </c>
      <c r="AA18" s="206">
        <v>19.59</v>
      </c>
      <c r="AB18" s="206">
        <v>0</v>
      </c>
      <c r="AC18" s="206">
        <v>8.19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0.02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158.72</v>
      </c>
      <c r="L19" s="206">
        <v>62.99</v>
      </c>
      <c r="M19" s="206">
        <v>0</v>
      </c>
      <c r="N19" s="206">
        <v>28.55</v>
      </c>
      <c r="O19" s="206">
        <v>47.91</v>
      </c>
      <c r="P19" s="206">
        <v>31.93</v>
      </c>
      <c r="Q19" s="206">
        <v>4.9800000000000004</v>
      </c>
      <c r="R19" s="206">
        <v>10.220000000000001</v>
      </c>
      <c r="S19" s="206">
        <v>6.37</v>
      </c>
      <c r="T19" s="206">
        <v>0</v>
      </c>
      <c r="U19" s="206">
        <v>265.85000000000002</v>
      </c>
      <c r="V19" s="206">
        <v>3.49</v>
      </c>
      <c r="W19" s="206">
        <v>8.52</v>
      </c>
      <c r="X19" s="206">
        <v>36.119999999999997</v>
      </c>
      <c r="Y19" s="206">
        <v>0</v>
      </c>
      <c r="Z19" s="206">
        <v>34.07</v>
      </c>
      <c r="AA19" s="206">
        <v>19.59</v>
      </c>
      <c r="AB19" s="206">
        <v>0</v>
      </c>
      <c r="AC19" s="206">
        <v>8.19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0.02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3.91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158.72</v>
      </c>
      <c r="L20" s="206">
        <v>62.99</v>
      </c>
      <c r="M20" s="206">
        <v>0</v>
      </c>
      <c r="N20" s="206">
        <v>28.55</v>
      </c>
      <c r="O20" s="206">
        <v>47.91</v>
      </c>
      <c r="P20" s="206">
        <v>31.93</v>
      </c>
      <c r="Q20" s="206">
        <v>4.9800000000000004</v>
      </c>
      <c r="R20" s="206">
        <v>10.220000000000001</v>
      </c>
      <c r="S20" s="206">
        <v>6.37</v>
      </c>
      <c r="T20" s="206">
        <v>0</v>
      </c>
      <c r="U20" s="206">
        <v>265.85000000000002</v>
      </c>
      <c r="V20" s="206">
        <v>3.49</v>
      </c>
      <c r="W20" s="206">
        <v>8.52</v>
      </c>
      <c r="X20" s="206">
        <v>36.119999999999997</v>
      </c>
      <c r="Y20" s="206">
        <v>0</v>
      </c>
      <c r="Z20" s="206">
        <v>34.07</v>
      </c>
      <c r="AA20" s="206">
        <v>19.59</v>
      </c>
      <c r="AB20" s="206">
        <v>0</v>
      </c>
      <c r="AC20" s="206">
        <v>8.19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0.02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3.91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158.72</v>
      </c>
      <c r="L21" s="206">
        <v>62.99</v>
      </c>
      <c r="M21" s="206">
        <v>0</v>
      </c>
      <c r="N21" s="206">
        <v>28.55</v>
      </c>
      <c r="O21" s="206">
        <v>47.91</v>
      </c>
      <c r="P21" s="206">
        <v>31.93</v>
      </c>
      <c r="Q21" s="206">
        <v>4.9800000000000004</v>
      </c>
      <c r="R21" s="206">
        <v>10.220000000000001</v>
      </c>
      <c r="S21" s="206">
        <v>6.37</v>
      </c>
      <c r="T21" s="206">
        <v>0</v>
      </c>
      <c r="U21" s="206">
        <v>265.85000000000002</v>
      </c>
      <c r="V21" s="206">
        <v>3.49</v>
      </c>
      <c r="W21" s="206">
        <v>8.52</v>
      </c>
      <c r="X21" s="206">
        <v>36.119999999999997</v>
      </c>
      <c r="Y21" s="206">
        <v>0</v>
      </c>
      <c r="Z21" s="206">
        <v>34.07</v>
      </c>
      <c r="AA21" s="206">
        <v>19.59</v>
      </c>
      <c r="AB21" s="206">
        <v>0</v>
      </c>
      <c r="AC21" s="206">
        <v>8.19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0.02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3.91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158.72</v>
      </c>
      <c r="L22" s="206">
        <v>62.99</v>
      </c>
      <c r="M22" s="206">
        <v>0</v>
      </c>
      <c r="N22" s="206">
        <v>28.55</v>
      </c>
      <c r="O22" s="206">
        <v>47.91</v>
      </c>
      <c r="P22" s="206">
        <v>31.93</v>
      </c>
      <c r="Q22" s="206">
        <v>4.9800000000000004</v>
      </c>
      <c r="R22" s="206">
        <v>10.220000000000001</v>
      </c>
      <c r="S22" s="206">
        <v>6.37</v>
      </c>
      <c r="T22" s="206">
        <v>0</v>
      </c>
      <c r="U22" s="206">
        <v>265.85000000000002</v>
      </c>
      <c r="V22" s="206">
        <v>3.49</v>
      </c>
      <c r="W22" s="206">
        <v>8.52</v>
      </c>
      <c r="X22" s="206">
        <v>36.119999999999997</v>
      </c>
      <c r="Y22" s="206">
        <v>0</v>
      </c>
      <c r="Z22" s="206">
        <v>34.07</v>
      </c>
      <c r="AA22" s="206">
        <v>19.59</v>
      </c>
      <c r="AB22" s="206">
        <v>0</v>
      </c>
      <c r="AC22" s="206">
        <v>8.19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0.02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3.91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158.72</v>
      </c>
      <c r="L23" s="206">
        <v>62.99</v>
      </c>
      <c r="M23" s="206">
        <v>0</v>
      </c>
      <c r="N23" s="206">
        <v>28.55</v>
      </c>
      <c r="O23" s="206">
        <v>47.91</v>
      </c>
      <c r="P23" s="206">
        <v>31.93</v>
      </c>
      <c r="Q23" s="206">
        <v>4.9800000000000004</v>
      </c>
      <c r="R23" s="206">
        <v>10.220000000000001</v>
      </c>
      <c r="S23" s="206">
        <v>6.37</v>
      </c>
      <c r="T23" s="206">
        <v>0</v>
      </c>
      <c r="U23" s="206">
        <v>265.85000000000002</v>
      </c>
      <c r="V23" s="206">
        <v>3.49</v>
      </c>
      <c r="W23" s="206">
        <v>8.52</v>
      </c>
      <c r="X23" s="206">
        <v>36.119999999999997</v>
      </c>
      <c r="Y23" s="206">
        <v>0</v>
      </c>
      <c r="Z23" s="206">
        <v>34.07</v>
      </c>
      <c r="AA23" s="206">
        <v>19.59</v>
      </c>
      <c r="AB23" s="206">
        <v>0</v>
      </c>
      <c r="AC23" s="206">
        <v>8.19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0.02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3.91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158.72</v>
      </c>
      <c r="L24" s="206">
        <v>62.99</v>
      </c>
      <c r="M24" s="206">
        <v>0</v>
      </c>
      <c r="N24" s="206">
        <v>28.55</v>
      </c>
      <c r="O24" s="206">
        <v>47.91</v>
      </c>
      <c r="P24" s="206">
        <v>31.93</v>
      </c>
      <c r="Q24" s="206">
        <v>4.9800000000000004</v>
      </c>
      <c r="R24" s="206">
        <v>10.220000000000001</v>
      </c>
      <c r="S24" s="206">
        <v>6.37</v>
      </c>
      <c r="T24" s="206">
        <v>0</v>
      </c>
      <c r="U24" s="206">
        <v>265.85000000000002</v>
      </c>
      <c r="V24" s="206">
        <v>3.49</v>
      </c>
      <c r="W24" s="206">
        <v>8.52</v>
      </c>
      <c r="X24" s="206">
        <v>36.119999999999997</v>
      </c>
      <c r="Y24" s="206">
        <v>0</v>
      </c>
      <c r="Z24" s="206">
        <v>34.07</v>
      </c>
      <c r="AA24" s="206">
        <v>19.59</v>
      </c>
      <c r="AB24" s="206">
        <v>0</v>
      </c>
      <c r="AC24" s="206">
        <v>8.19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0.02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3.91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158.72</v>
      </c>
      <c r="L25" s="206">
        <v>62.99</v>
      </c>
      <c r="M25" s="206">
        <v>0</v>
      </c>
      <c r="N25" s="206">
        <v>28.55</v>
      </c>
      <c r="O25" s="206">
        <v>47.91</v>
      </c>
      <c r="P25" s="206">
        <v>31.93</v>
      </c>
      <c r="Q25" s="206">
        <v>4.9800000000000004</v>
      </c>
      <c r="R25" s="206">
        <v>10.220000000000001</v>
      </c>
      <c r="S25" s="206">
        <v>6.37</v>
      </c>
      <c r="T25" s="206">
        <v>0</v>
      </c>
      <c r="U25" s="206">
        <v>265.85000000000002</v>
      </c>
      <c r="V25" s="206">
        <v>3.49</v>
      </c>
      <c r="W25" s="206">
        <v>8.52</v>
      </c>
      <c r="X25" s="206">
        <v>36.119999999999997</v>
      </c>
      <c r="Y25" s="206">
        <v>0</v>
      </c>
      <c r="Z25" s="206">
        <v>34.07</v>
      </c>
      <c r="AA25" s="206">
        <v>19.59</v>
      </c>
      <c r="AB25" s="206">
        <v>0</v>
      </c>
      <c r="AC25" s="206">
        <v>8.19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0.02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3.91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158.72</v>
      </c>
      <c r="L26" s="206">
        <v>62.99</v>
      </c>
      <c r="M26" s="206">
        <v>0</v>
      </c>
      <c r="N26" s="206">
        <v>28.55</v>
      </c>
      <c r="O26" s="206">
        <v>47.91</v>
      </c>
      <c r="P26" s="206">
        <v>31.93</v>
      </c>
      <c r="Q26" s="206">
        <v>4.9800000000000004</v>
      </c>
      <c r="R26" s="206">
        <v>10.220000000000001</v>
      </c>
      <c r="S26" s="206">
        <v>6.37</v>
      </c>
      <c r="T26" s="206">
        <v>0</v>
      </c>
      <c r="U26" s="206">
        <v>265.85000000000002</v>
      </c>
      <c r="V26" s="206">
        <v>3.49</v>
      </c>
      <c r="W26" s="206">
        <v>8.52</v>
      </c>
      <c r="X26" s="206">
        <v>36.119999999999997</v>
      </c>
      <c r="Y26" s="206">
        <v>0</v>
      </c>
      <c r="Z26" s="206">
        <v>34.07</v>
      </c>
      <c r="AA26" s="206">
        <v>19.59</v>
      </c>
      <c r="AB26" s="206">
        <v>0</v>
      </c>
      <c r="AC26" s="206">
        <v>8.19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0.02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3.91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158.72</v>
      </c>
      <c r="L27" s="206">
        <v>62.99</v>
      </c>
      <c r="M27" s="206">
        <v>0</v>
      </c>
      <c r="N27" s="206">
        <v>28.55</v>
      </c>
      <c r="O27" s="206">
        <v>47.91</v>
      </c>
      <c r="P27" s="206">
        <v>31.93</v>
      </c>
      <c r="Q27" s="206">
        <v>4.9800000000000004</v>
      </c>
      <c r="R27" s="206">
        <v>10.220000000000001</v>
      </c>
      <c r="S27" s="206">
        <v>6.37</v>
      </c>
      <c r="T27" s="206">
        <v>0</v>
      </c>
      <c r="U27" s="206">
        <v>265.85000000000002</v>
      </c>
      <c r="V27" s="206">
        <v>3.49</v>
      </c>
      <c r="W27" s="206">
        <v>8.52</v>
      </c>
      <c r="X27" s="206">
        <v>36.119999999999997</v>
      </c>
      <c r="Y27" s="206">
        <v>0</v>
      </c>
      <c r="Z27" s="206">
        <v>34.07</v>
      </c>
      <c r="AA27" s="206">
        <v>19.59</v>
      </c>
      <c r="AB27" s="206">
        <v>0</v>
      </c>
      <c r="AC27" s="206">
        <v>8.19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0.02</v>
      </c>
      <c r="AM27" s="206">
        <v>0</v>
      </c>
      <c r="AN27" s="206">
        <v>0</v>
      </c>
      <c r="AO27" s="206">
        <v>0</v>
      </c>
      <c r="AP27" s="206">
        <v>0</v>
      </c>
      <c r="AQ27" s="206">
        <v>0.23</v>
      </c>
      <c r="AR27" s="206">
        <v>3.91</v>
      </c>
      <c r="AS27" s="206">
        <v>0</v>
      </c>
      <c r="AT27" s="206">
        <v>3.81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158.72</v>
      </c>
      <c r="L28" s="206">
        <v>62.99</v>
      </c>
      <c r="M28" s="206">
        <v>0</v>
      </c>
      <c r="N28" s="206">
        <v>28.55</v>
      </c>
      <c r="O28" s="206">
        <v>47.91</v>
      </c>
      <c r="P28" s="206">
        <v>31.93</v>
      </c>
      <c r="Q28" s="206">
        <v>4.9800000000000004</v>
      </c>
      <c r="R28" s="206">
        <v>10.220000000000001</v>
      </c>
      <c r="S28" s="206">
        <v>6.37</v>
      </c>
      <c r="T28" s="206">
        <v>0</v>
      </c>
      <c r="U28" s="206">
        <v>265.85000000000002</v>
      </c>
      <c r="V28" s="206">
        <v>3.49</v>
      </c>
      <c r="W28" s="206">
        <v>8.52</v>
      </c>
      <c r="X28" s="206">
        <v>36.119999999999997</v>
      </c>
      <c r="Y28" s="206">
        <v>0</v>
      </c>
      <c r="Z28" s="206">
        <v>34.07</v>
      </c>
      <c r="AA28" s="206">
        <v>19.59</v>
      </c>
      <c r="AB28" s="206">
        <v>0</v>
      </c>
      <c r="AC28" s="206">
        <v>8.19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0.02</v>
      </c>
      <c r="AM28" s="206">
        <v>0</v>
      </c>
      <c r="AN28" s="206">
        <v>0</v>
      </c>
      <c r="AO28" s="206">
        <v>0</v>
      </c>
      <c r="AP28" s="206">
        <v>0</v>
      </c>
      <c r="AQ28" s="206">
        <v>0.27</v>
      </c>
      <c r="AR28" s="206">
        <v>3.91</v>
      </c>
      <c r="AS28" s="206">
        <v>0</v>
      </c>
      <c r="AT28" s="206">
        <v>3.81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158.72</v>
      </c>
      <c r="L29" s="206">
        <v>62.99</v>
      </c>
      <c r="M29" s="206">
        <v>0</v>
      </c>
      <c r="N29" s="206">
        <v>28.55</v>
      </c>
      <c r="O29" s="206">
        <v>47.91</v>
      </c>
      <c r="P29" s="206">
        <v>31.93</v>
      </c>
      <c r="Q29" s="206">
        <v>4.9800000000000004</v>
      </c>
      <c r="R29" s="206">
        <v>10.220000000000001</v>
      </c>
      <c r="S29" s="206">
        <v>6.37</v>
      </c>
      <c r="T29" s="206">
        <v>0</v>
      </c>
      <c r="U29" s="206">
        <v>265.85000000000002</v>
      </c>
      <c r="V29" s="206">
        <v>3.49</v>
      </c>
      <c r="W29" s="206">
        <v>8.52</v>
      </c>
      <c r="X29" s="206">
        <v>36.119999999999997</v>
      </c>
      <c r="Y29" s="206">
        <v>0</v>
      </c>
      <c r="Z29" s="206">
        <v>34.07</v>
      </c>
      <c r="AA29" s="206">
        <v>19.59</v>
      </c>
      <c r="AB29" s="206">
        <v>0</v>
      </c>
      <c r="AC29" s="206">
        <v>8.19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0.02</v>
      </c>
      <c r="AM29" s="206">
        <v>0</v>
      </c>
      <c r="AN29" s="206">
        <v>0</v>
      </c>
      <c r="AO29" s="206">
        <v>0</v>
      </c>
      <c r="AP29" s="206">
        <v>0</v>
      </c>
      <c r="AQ29" s="206">
        <v>1.73</v>
      </c>
      <c r="AR29" s="206">
        <v>3.91</v>
      </c>
      <c r="AS29" s="206">
        <v>0</v>
      </c>
      <c r="AT29" s="206">
        <v>3.81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158.72</v>
      </c>
      <c r="L30" s="206">
        <v>62.99</v>
      </c>
      <c r="M30" s="206">
        <v>0</v>
      </c>
      <c r="N30" s="206">
        <v>28.55</v>
      </c>
      <c r="O30" s="206">
        <v>47.91</v>
      </c>
      <c r="P30" s="206">
        <v>31.93</v>
      </c>
      <c r="Q30" s="206">
        <v>4.9800000000000004</v>
      </c>
      <c r="R30" s="206">
        <v>10.220000000000001</v>
      </c>
      <c r="S30" s="206">
        <v>6.37</v>
      </c>
      <c r="T30" s="206">
        <v>0</v>
      </c>
      <c r="U30" s="206">
        <v>265.85000000000002</v>
      </c>
      <c r="V30" s="206">
        <v>3.49</v>
      </c>
      <c r="W30" s="206">
        <v>8.52</v>
      </c>
      <c r="X30" s="206">
        <v>36.119999999999997</v>
      </c>
      <c r="Y30" s="206">
        <v>0</v>
      </c>
      <c r="Z30" s="206">
        <v>34.07</v>
      </c>
      <c r="AA30" s="206">
        <v>19.59</v>
      </c>
      <c r="AB30" s="206">
        <v>0</v>
      </c>
      <c r="AC30" s="206">
        <v>8.19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0.02</v>
      </c>
      <c r="AM30" s="206">
        <v>0</v>
      </c>
      <c r="AN30" s="206">
        <v>0</v>
      </c>
      <c r="AO30" s="206">
        <v>0</v>
      </c>
      <c r="AP30" s="206">
        <v>0</v>
      </c>
      <c r="AQ30" s="206">
        <v>5.55</v>
      </c>
      <c r="AR30" s="206">
        <v>3.91</v>
      </c>
      <c r="AS30" s="206">
        <v>0</v>
      </c>
      <c r="AT30" s="206">
        <v>3.81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0.06</v>
      </c>
      <c r="H31" s="206">
        <v>0</v>
      </c>
      <c r="I31" s="206">
        <v>0</v>
      </c>
      <c r="J31" s="206">
        <v>0</v>
      </c>
      <c r="K31" s="206">
        <v>158.72</v>
      </c>
      <c r="L31" s="206">
        <v>62.99</v>
      </c>
      <c r="M31" s="206">
        <v>0</v>
      </c>
      <c r="N31" s="206">
        <v>28.55</v>
      </c>
      <c r="O31" s="206">
        <v>47.91</v>
      </c>
      <c r="P31" s="206">
        <v>31.93</v>
      </c>
      <c r="Q31" s="206">
        <v>4.97</v>
      </c>
      <c r="R31" s="206">
        <v>10.220000000000001</v>
      </c>
      <c r="S31" s="206">
        <v>6.37</v>
      </c>
      <c r="T31" s="206">
        <v>0</v>
      </c>
      <c r="U31" s="206">
        <v>265.85000000000002</v>
      </c>
      <c r="V31" s="206">
        <v>3.49</v>
      </c>
      <c r="W31" s="206">
        <v>8.52</v>
      </c>
      <c r="X31" s="206">
        <v>36.119999999999997</v>
      </c>
      <c r="Y31" s="206">
        <v>0</v>
      </c>
      <c r="Z31" s="206">
        <v>34.07</v>
      </c>
      <c r="AA31" s="206">
        <v>19.59</v>
      </c>
      <c r="AB31" s="206">
        <v>0</v>
      </c>
      <c r="AC31" s="206">
        <v>8.19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0.02</v>
      </c>
      <c r="AM31" s="206">
        <v>0</v>
      </c>
      <c r="AN31" s="206">
        <v>0</v>
      </c>
      <c r="AO31" s="206">
        <v>0</v>
      </c>
      <c r="AP31" s="206">
        <v>0</v>
      </c>
      <c r="AQ31" s="206">
        <v>12.45</v>
      </c>
      <c r="AR31" s="206">
        <v>0.8</v>
      </c>
      <c r="AS31" s="206">
        <v>0</v>
      </c>
      <c r="AT31" s="206">
        <v>0.73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158.72</v>
      </c>
      <c r="L32" s="206">
        <v>62.99</v>
      </c>
      <c r="M32" s="206">
        <v>0</v>
      </c>
      <c r="N32" s="206">
        <v>28.55</v>
      </c>
      <c r="O32" s="206">
        <v>47.91</v>
      </c>
      <c r="P32" s="206">
        <v>31.93</v>
      </c>
      <c r="Q32" s="206">
        <v>4.97</v>
      </c>
      <c r="R32" s="206">
        <v>10.220000000000001</v>
      </c>
      <c r="S32" s="206">
        <v>6.37</v>
      </c>
      <c r="T32" s="206">
        <v>0</v>
      </c>
      <c r="U32" s="206">
        <v>265.85000000000002</v>
      </c>
      <c r="V32" s="206">
        <v>3.49</v>
      </c>
      <c r="W32" s="206">
        <v>8.52</v>
      </c>
      <c r="X32" s="206">
        <v>36.119999999999997</v>
      </c>
      <c r="Y32" s="206">
        <v>0</v>
      </c>
      <c r="Z32" s="206">
        <v>34.07</v>
      </c>
      <c r="AA32" s="206">
        <v>19.59</v>
      </c>
      <c r="AB32" s="206">
        <v>0</v>
      </c>
      <c r="AC32" s="206">
        <v>8.19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0.02</v>
      </c>
      <c r="AM32" s="206">
        <v>0</v>
      </c>
      <c r="AN32" s="206">
        <v>0</v>
      </c>
      <c r="AO32" s="206">
        <v>0</v>
      </c>
      <c r="AP32" s="206">
        <v>0</v>
      </c>
      <c r="AQ32" s="206">
        <v>19.32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158.72</v>
      </c>
      <c r="L33" s="206">
        <v>62.99</v>
      </c>
      <c r="M33" s="206">
        <v>0</v>
      </c>
      <c r="N33" s="206">
        <v>28.55</v>
      </c>
      <c r="O33" s="206">
        <v>47.91</v>
      </c>
      <c r="P33" s="206">
        <v>31.76</v>
      </c>
      <c r="Q33" s="206">
        <v>4.97</v>
      </c>
      <c r="R33" s="206">
        <v>10.220000000000001</v>
      </c>
      <c r="S33" s="206">
        <v>6.37</v>
      </c>
      <c r="T33" s="206">
        <v>0</v>
      </c>
      <c r="U33" s="206">
        <v>265.85000000000002</v>
      </c>
      <c r="V33" s="206">
        <v>3.49</v>
      </c>
      <c r="W33" s="206">
        <v>8.52</v>
      </c>
      <c r="X33" s="206">
        <v>36.119999999999997</v>
      </c>
      <c r="Y33" s="206">
        <v>0</v>
      </c>
      <c r="Z33" s="206">
        <v>34.07</v>
      </c>
      <c r="AA33" s="206">
        <v>19.59</v>
      </c>
      <c r="AB33" s="206">
        <v>0</v>
      </c>
      <c r="AC33" s="206">
        <v>8.19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0.02</v>
      </c>
      <c r="AM33" s="206">
        <v>0</v>
      </c>
      <c r="AN33" s="206">
        <v>0</v>
      </c>
      <c r="AO33" s="206">
        <v>0</v>
      </c>
      <c r="AP33" s="206">
        <v>0</v>
      </c>
      <c r="AQ33" s="206">
        <v>26.3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158.72</v>
      </c>
      <c r="L34" s="206">
        <v>62.99</v>
      </c>
      <c r="M34" s="206">
        <v>0</v>
      </c>
      <c r="N34" s="206">
        <v>28.55</v>
      </c>
      <c r="O34" s="206">
        <v>47.91</v>
      </c>
      <c r="P34" s="206">
        <v>31.76</v>
      </c>
      <c r="Q34" s="206">
        <v>4.97</v>
      </c>
      <c r="R34" s="206">
        <v>10.220000000000001</v>
      </c>
      <c r="S34" s="206">
        <v>6.37</v>
      </c>
      <c r="T34" s="206">
        <v>0</v>
      </c>
      <c r="U34" s="206">
        <v>265.85000000000002</v>
      </c>
      <c r="V34" s="206">
        <v>3.49</v>
      </c>
      <c r="W34" s="206">
        <v>8.52</v>
      </c>
      <c r="X34" s="206">
        <v>36.119999999999997</v>
      </c>
      <c r="Y34" s="206">
        <v>0</v>
      </c>
      <c r="Z34" s="206">
        <v>34.07</v>
      </c>
      <c r="AA34" s="206">
        <v>19.59</v>
      </c>
      <c r="AB34" s="206">
        <v>0</v>
      </c>
      <c r="AC34" s="206">
        <v>8.19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0.02</v>
      </c>
      <c r="AM34" s="206">
        <v>0</v>
      </c>
      <c r="AN34" s="206">
        <v>0</v>
      </c>
      <c r="AO34" s="206">
        <v>0</v>
      </c>
      <c r="AP34" s="206">
        <v>0</v>
      </c>
      <c r="AQ34" s="206">
        <v>26.3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158.72</v>
      </c>
      <c r="L35" s="206">
        <v>62.99</v>
      </c>
      <c r="M35" s="206">
        <v>0</v>
      </c>
      <c r="N35" s="206">
        <v>28.55</v>
      </c>
      <c r="O35" s="206">
        <v>47.91</v>
      </c>
      <c r="P35" s="206">
        <v>31.76</v>
      </c>
      <c r="Q35" s="206">
        <v>4.97</v>
      </c>
      <c r="R35" s="206">
        <v>10.220000000000001</v>
      </c>
      <c r="S35" s="206">
        <v>6.37</v>
      </c>
      <c r="T35" s="206">
        <v>0</v>
      </c>
      <c r="U35" s="206">
        <v>265.85000000000002</v>
      </c>
      <c r="V35" s="206">
        <v>3.49</v>
      </c>
      <c r="W35" s="206">
        <v>8.52</v>
      </c>
      <c r="X35" s="206">
        <v>36.119999999999997</v>
      </c>
      <c r="Y35" s="206">
        <v>0</v>
      </c>
      <c r="Z35" s="206">
        <v>34.07</v>
      </c>
      <c r="AA35" s="206">
        <v>19.59</v>
      </c>
      <c r="AB35" s="206">
        <v>0</v>
      </c>
      <c r="AC35" s="206">
        <v>8.19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0.02</v>
      </c>
      <c r="AM35" s="206">
        <v>0</v>
      </c>
      <c r="AN35" s="206">
        <v>0</v>
      </c>
      <c r="AO35" s="206">
        <v>0</v>
      </c>
      <c r="AP35" s="206">
        <v>0</v>
      </c>
      <c r="AQ35" s="206">
        <v>26.3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158.72</v>
      </c>
      <c r="L36" s="206">
        <v>62.99</v>
      </c>
      <c r="M36" s="206">
        <v>0</v>
      </c>
      <c r="N36" s="206">
        <v>28.55</v>
      </c>
      <c r="O36" s="206">
        <v>47.91</v>
      </c>
      <c r="P36" s="206">
        <v>31.76</v>
      </c>
      <c r="Q36" s="206">
        <v>4.97</v>
      </c>
      <c r="R36" s="206">
        <v>10.220000000000001</v>
      </c>
      <c r="S36" s="206">
        <v>6.37</v>
      </c>
      <c r="T36" s="206">
        <v>0</v>
      </c>
      <c r="U36" s="206">
        <v>265.85000000000002</v>
      </c>
      <c r="V36" s="206">
        <v>3.49</v>
      </c>
      <c r="W36" s="206">
        <v>8.52</v>
      </c>
      <c r="X36" s="206">
        <v>36.119999999999997</v>
      </c>
      <c r="Y36" s="206">
        <v>0</v>
      </c>
      <c r="Z36" s="206">
        <v>34.07</v>
      </c>
      <c r="AA36" s="206">
        <v>19.59</v>
      </c>
      <c r="AB36" s="206">
        <v>0</v>
      </c>
      <c r="AC36" s="206">
        <v>8.19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0.02</v>
      </c>
      <c r="AM36" s="206">
        <v>0</v>
      </c>
      <c r="AN36" s="206">
        <v>0</v>
      </c>
      <c r="AO36" s="206">
        <v>0</v>
      </c>
      <c r="AP36" s="206">
        <v>0</v>
      </c>
      <c r="AQ36" s="206">
        <v>26.3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158.72</v>
      </c>
      <c r="L37" s="206">
        <v>62.99</v>
      </c>
      <c r="M37" s="206">
        <v>0</v>
      </c>
      <c r="N37" s="206">
        <v>28.55</v>
      </c>
      <c r="O37" s="206">
        <v>47.91</v>
      </c>
      <c r="P37" s="206">
        <v>31.76</v>
      </c>
      <c r="Q37" s="206">
        <v>4.97</v>
      </c>
      <c r="R37" s="206">
        <v>10.220000000000001</v>
      </c>
      <c r="S37" s="206">
        <v>6.37</v>
      </c>
      <c r="T37" s="206">
        <v>0</v>
      </c>
      <c r="U37" s="206">
        <v>265.85000000000002</v>
      </c>
      <c r="V37" s="206">
        <v>3.49</v>
      </c>
      <c r="W37" s="206">
        <v>8.52</v>
      </c>
      <c r="X37" s="206">
        <v>36.119999999999997</v>
      </c>
      <c r="Y37" s="206">
        <v>0</v>
      </c>
      <c r="Z37" s="206">
        <v>34.07</v>
      </c>
      <c r="AA37" s="206">
        <v>19.59</v>
      </c>
      <c r="AB37" s="206">
        <v>0</v>
      </c>
      <c r="AC37" s="206">
        <v>19.09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0.02</v>
      </c>
      <c r="AM37" s="206">
        <v>0</v>
      </c>
      <c r="AN37" s="206">
        <v>0</v>
      </c>
      <c r="AO37" s="206">
        <v>0</v>
      </c>
      <c r="AP37" s="206">
        <v>0</v>
      </c>
      <c r="AQ37" s="206">
        <v>26.3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158.72</v>
      </c>
      <c r="L38" s="206">
        <v>62.99</v>
      </c>
      <c r="M38" s="206">
        <v>0</v>
      </c>
      <c r="N38" s="206">
        <v>28.55</v>
      </c>
      <c r="O38" s="206">
        <v>47.91</v>
      </c>
      <c r="P38" s="206">
        <v>31.76</v>
      </c>
      <c r="Q38" s="206">
        <v>4.97</v>
      </c>
      <c r="R38" s="206">
        <v>10.220000000000001</v>
      </c>
      <c r="S38" s="206">
        <v>6.37</v>
      </c>
      <c r="T38" s="206">
        <v>0</v>
      </c>
      <c r="U38" s="206">
        <v>265.85000000000002</v>
      </c>
      <c r="V38" s="206">
        <v>3.49</v>
      </c>
      <c r="W38" s="206">
        <v>8.52</v>
      </c>
      <c r="X38" s="206">
        <v>36.119999999999997</v>
      </c>
      <c r="Y38" s="206">
        <v>0</v>
      </c>
      <c r="Z38" s="206">
        <v>34.07</v>
      </c>
      <c r="AA38" s="206">
        <v>19.59</v>
      </c>
      <c r="AB38" s="206">
        <v>0</v>
      </c>
      <c r="AC38" s="206">
        <v>8.19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0.02</v>
      </c>
      <c r="AM38" s="206">
        <v>0</v>
      </c>
      <c r="AN38" s="206">
        <v>0</v>
      </c>
      <c r="AO38" s="206">
        <v>0</v>
      </c>
      <c r="AP38" s="206">
        <v>0</v>
      </c>
      <c r="AQ38" s="206">
        <v>26.3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158.72</v>
      </c>
      <c r="L39" s="206">
        <v>62.99</v>
      </c>
      <c r="M39" s="206">
        <v>0</v>
      </c>
      <c r="N39" s="206">
        <v>28.55</v>
      </c>
      <c r="O39" s="206">
        <v>47.91</v>
      </c>
      <c r="P39" s="206">
        <v>31.76</v>
      </c>
      <c r="Q39" s="206">
        <v>4.97</v>
      </c>
      <c r="R39" s="206">
        <v>10.220000000000001</v>
      </c>
      <c r="S39" s="206">
        <v>6.37</v>
      </c>
      <c r="T39" s="206">
        <v>0</v>
      </c>
      <c r="U39" s="206">
        <v>265.85000000000002</v>
      </c>
      <c r="V39" s="206">
        <v>3.49</v>
      </c>
      <c r="W39" s="206">
        <v>8.52</v>
      </c>
      <c r="X39" s="206">
        <v>36.119999999999997</v>
      </c>
      <c r="Y39" s="206">
        <v>0</v>
      </c>
      <c r="Z39" s="206">
        <v>34.07</v>
      </c>
      <c r="AA39" s="206">
        <v>19.59</v>
      </c>
      <c r="AB39" s="206">
        <v>0</v>
      </c>
      <c r="AC39" s="206">
        <v>8.19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0.02</v>
      </c>
      <c r="AM39" s="206">
        <v>0</v>
      </c>
      <c r="AN39" s="206">
        <v>0</v>
      </c>
      <c r="AO39" s="206">
        <v>0</v>
      </c>
      <c r="AP39" s="206">
        <v>0</v>
      </c>
      <c r="AQ39" s="206">
        <v>26.3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158.72</v>
      </c>
      <c r="L40" s="206">
        <v>62.99</v>
      </c>
      <c r="M40" s="206">
        <v>0</v>
      </c>
      <c r="N40" s="206">
        <v>28.55</v>
      </c>
      <c r="O40" s="206">
        <v>47.91</v>
      </c>
      <c r="P40" s="206">
        <v>31.76</v>
      </c>
      <c r="Q40" s="206">
        <v>4.97</v>
      </c>
      <c r="R40" s="206">
        <v>10.220000000000001</v>
      </c>
      <c r="S40" s="206">
        <v>6.37</v>
      </c>
      <c r="T40" s="206">
        <v>0</v>
      </c>
      <c r="U40" s="206">
        <v>265.85000000000002</v>
      </c>
      <c r="V40" s="206">
        <v>3.49</v>
      </c>
      <c r="W40" s="206">
        <v>8.52</v>
      </c>
      <c r="X40" s="206">
        <v>36.119999999999997</v>
      </c>
      <c r="Y40" s="206">
        <v>0</v>
      </c>
      <c r="Z40" s="206">
        <v>34.07</v>
      </c>
      <c r="AA40" s="206">
        <v>19.59</v>
      </c>
      <c r="AB40" s="206">
        <v>0</v>
      </c>
      <c r="AC40" s="206">
        <v>8.19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0.02</v>
      </c>
      <c r="AM40" s="206">
        <v>0</v>
      </c>
      <c r="AN40" s="206">
        <v>0</v>
      </c>
      <c r="AO40" s="206">
        <v>0</v>
      </c>
      <c r="AP40" s="206">
        <v>0</v>
      </c>
      <c r="AQ40" s="206">
        <v>26.3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158.72</v>
      </c>
      <c r="L41" s="206">
        <v>62.99</v>
      </c>
      <c r="M41" s="206">
        <v>0</v>
      </c>
      <c r="N41" s="206">
        <v>28.55</v>
      </c>
      <c r="O41" s="206">
        <v>47.91</v>
      </c>
      <c r="P41" s="206">
        <v>31.76</v>
      </c>
      <c r="Q41" s="206">
        <v>4.97</v>
      </c>
      <c r="R41" s="206">
        <v>10.220000000000001</v>
      </c>
      <c r="S41" s="206">
        <v>6.37</v>
      </c>
      <c r="T41" s="206">
        <v>0</v>
      </c>
      <c r="U41" s="206">
        <v>265.85000000000002</v>
      </c>
      <c r="V41" s="206">
        <v>3.49</v>
      </c>
      <c r="W41" s="206">
        <v>8.52</v>
      </c>
      <c r="X41" s="206">
        <v>36.119999999999997</v>
      </c>
      <c r="Y41" s="206">
        <v>0</v>
      </c>
      <c r="Z41" s="206">
        <v>34.07</v>
      </c>
      <c r="AA41" s="206">
        <v>19.59</v>
      </c>
      <c r="AB41" s="206">
        <v>0</v>
      </c>
      <c r="AC41" s="206">
        <v>8.19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0.02</v>
      </c>
      <c r="AM41" s="206">
        <v>0</v>
      </c>
      <c r="AN41" s="206">
        <v>0</v>
      </c>
      <c r="AO41" s="206">
        <v>0</v>
      </c>
      <c r="AP41" s="206">
        <v>0</v>
      </c>
      <c r="AQ41" s="206">
        <v>26.3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158.72</v>
      </c>
      <c r="L42" s="206">
        <v>62.99</v>
      </c>
      <c r="M42" s="206">
        <v>0</v>
      </c>
      <c r="N42" s="206">
        <v>28.55</v>
      </c>
      <c r="O42" s="206">
        <v>47.91</v>
      </c>
      <c r="P42" s="206">
        <v>31.76</v>
      </c>
      <c r="Q42" s="206">
        <v>4.97</v>
      </c>
      <c r="R42" s="206">
        <v>10.220000000000001</v>
      </c>
      <c r="S42" s="206">
        <v>6.37</v>
      </c>
      <c r="T42" s="206">
        <v>0</v>
      </c>
      <c r="U42" s="206">
        <v>265.85000000000002</v>
      </c>
      <c r="V42" s="206">
        <v>3.49</v>
      </c>
      <c r="W42" s="206">
        <v>8.52</v>
      </c>
      <c r="X42" s="206">
        <v>36.119999999999997</v>
      </c>
      <c r="Y42" s="206">
        <v>0</v>
      </c>
      <c r="Z42" s="206">
        <v>34.07</v>
      </c>
      <c r="AA42" s="206">
        <v>19.59</v>
      </c>
      <c r="AB42" s="206">
        <v>0</v>
      </c>
      <c r="AC42" s="206">
        <v>8.19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0.02</v>
      </c>
      <c r="AM42" s="206">
        <v>0</v>
      </c>
      <c r="AN42" s="206">
        <v>0</v>
      </c>
      <c r="AO42" s="206">
        <v>0</v>
      </c>
      <c r="AP42" s="206">
        <v>0</v>
      </c>
      <c r="AQ42" s="206">
        <v>26.3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1.3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158.72</v>
      </c>
      <c r="L43" s="206">
        <v>62.99</v>
      </c>
      <c r="M43" s="206">
        <v>0</v>
      </c>
      <c r="N43" s="206">
        <v>28.55</v>
      </c>
      <c r="O43" s="206">
        <v>47.91</v>
      </c>
      <c r="P43" s="206">
        <v>31.76</v>
      </c>
      <c r="Q43" s="206">
        <v>4.97</v>
      </c>
      <c r="R43" s="206">
        <v>10.220000000000001</v>
      </c>
      <c r="S43" s="206">
        <v>6.37</v>
      </c>
      <c r="T43" s="206">
        <v>0</v>
      </c>
      <c r="U43" s="206">
        <v>265.85000000000002</v>
      </c>
      <c r="V43" s="206">
        <v>3.49</v>
      </c>
      <c r="W43" s="206">
        <v>8.52</v>
      </c>
      <c r="X43" s="206">
        <v>36.119999999999997</v>
      </c>
      <c r="Y43" s="206">
        <v>0</v>
      </c>
      <c r="Z43" s="206">
        <v>34.07</v>
      </c>
      <c r="AA43" s="206">
        <v>19.59</v>
      </c>
      <c r="AB43" s="206">
        <v>0</v>
      </c>
      <c r="AC43" s="206">
        <v>8.19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0.02</v>
      </c>
      <c r="AM43" s="206">
        <v>0</v>
      </c>
      <c r="AN43" s="206">
        <v>0</v>
      </c>
      <c r="AO43" s="206">
        <v>0</v>
      </c>
      <c r="AP43" s="206">
        <v>0</v>
      </c>
      <c r="AQ43" s="206">
        <v>26.3</v>
      </c>
      <c r="AR43" s="206">
        <v>2.61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1.3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158.72</v>
      </c>
      <c r="L44" s="206">
        <v>61.71</v>
      </c>
      <c r="M44" s="206">
        <v>0</v>
      </c>
      <c r="N44" s="206">
        <v>28.55</v>
      </c>
      <c r="O44" s="206">
        <v>47.91</v>
      </c>
      <c r="P44" s="206">
        <v>31.76</v>
      </c>
      <c r="Q44" s="206">
        <v>4.97</v>
      </c>
      <c r="R44" s="206">
        <v>10.220000000000001</v>
      </c>
      <c r="S44" s="206">
        <v>6.37</v>
      </c>
      <c r="T44" s="206">
        <v>0</v>
      </c>
      <c r="U44" s="206">
        <v>265.85000000000002</v>
      </c>
      <c r="V44" s="206">
        <v>3.49</v>
      </c>
      <c r="W44" s="206">
        <v>8.52</v>
      </c>
      <c r="X44" s="206">
        <v>36.119999999999997</v>
      </c>
      <c r="Y44" s="206">
        <v>0</v>
      </c>
      <c r="Z44" s="206">
        <v>34.07</v>
      </c>
      <c r="AA44" s="206">
        <v>19.59</v>
      </c>
      <c r="AB44" s="206">
        <v>0</v>
      </c>
      <c r="AC44" s="206">
        <v>8.19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0.02</v>
      </c>
      <c r="AM44" s="206">
        <v>0</v>
      </c>
      <c r="AN44" s="206">
        <v>0</v>
      </c>
      <c r="AO44" s="206">
        <v>0</v>
      </c>
      <c r="AP44" s="206">
        <v>0</v>
      </c>
      <c r="AQ44" s="206">
        <v>26.3</v>
      </c>
      <c r="AR44" s="206">
        <v>2.61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1.3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158.72</v>
      </c>
      <c r="L45" s="206">
        <v>62.99</v>
      </c>
      <c r="M45" s="206">
        <v>0</v>
      </c>
      <c r="N45" s="206">
        <v>28.55</v>
      </c>
      <c r="O45" s="206">
        <v>47.91</v>
      </c>
      <c r="P45" s="206">
        <v>31.76</v>
      </c>
      <c r="Q45" s="206">
        <v>4.97</v>
      </c>
      <c r="R45" s="206">
        <v>10.220000000000001</v>
      </c>
      <c r="S45" s="206">
        <v>6.37</v>
      </c>
      <c r="T45" s="206">
        <v>0</v>
      </c>
      <c r="U45" s="206">
        <v>265.85000000000002</v>
      </c>
      <c r="V45" s="206">
        <v>3.49</v>
      </c>
      <c r="W45" s="206">
        <v>8.52</v>
      </c>
      <c r="X45" s="206">
        <v>36.119999999999997</v>
      </c>
      <c r="Y45" s="206">
        <v>0</v>
      </c>
      <c r="Z45" s="206">
        <v>34.07</v>
      </c>
      <c r="AA45" s="206">
        <v>19.59</v>
      </c>
      <c r="AB45" s="206">
        <v>0</v>
      </c>
      <c r="AC45" s="206">
        <v>8.19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0.02</v>
      </c>
      <c r="AM45" s="206">
        <v>0</v>
      </c>
      <c r="AN45" s="206">
        <v>0</v>
      </c>
      <c r="AO45" s="206">
        <v>0</v>
      </c>
      <c r="AP45" s="206">
        <v>0</v>
      </c>
      <c r="AQ45" s="206">
        <v>26.3</v>
      </c>
      <c r="AR45" s="206">
        <v>2.61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1.3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158.72</v>
      </c>
      <c r="L46" s="206">
        <v>62.99</v>
      </c>
      <c r="M46" s="206">
        <v>0</v>
      </c>
      <c r="N46" s="206">
        <v>28.55</v>
      </c>
      <c r="O46" s="206">
        <v>47.91</v>
      </c>
      <c r="P46" s="206">
        <v>31.76</v>
      </c>
      <c r="Q46" s="206">
        <v>4.97</v>
      </c>
      <c r="R46" s="206">
        <v>10.220000000000001</v>
      </c>
      <c r="S46" s="206">
        <v>6.37</v>
      </c>
      <c r="T46" s="206">
        <v>0</v>
      </c>
      <c r="U46" s="206">
        <v>265.85000000000002</v>
      </c>
      <c r="V46" s="206">
        <v>3.49</v>
      </c>
      <c r="W46" s="206">
        <v>8.52</v>
      </c>
      <c r="X46" s="206">
        <v>36.119999999999997</v>
      </c>
      <c r="Y46" s="206">
        <v>0</v>
      </c>
      <c r="Z46" s="206">
        <v>34.07</v>
      </c>
      <c r="AA46" s="206">
        <v>19.59</v>
      </c>
      <c r="AB46" s="206">
        <v>0</v>
      </c>
      <c r="AC46" s="206">
        <v>8.19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0.02</v>
      </c>
      <c r="AM46" s="206">
        <v>0</v>
      </c>
      <c r="AN46" s="206">
        <v>0</v>
      </c>
      <c r="AO46" s="206">
        <v>0</v>
      </c>
      <c r="AP46" s="206">
        <v>0</v>
      </c>
      <c r="AQ46" s="206">
        <v>26.3</v>
      </c>
      <c r="AR46" s="206">
        <v>2.61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0.09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158.72</v>
      </c>
      <c r="L47" s="206">
        <v>62.99</v>
      </c>
      <c r="M47" s="206">
        <v>0</v>
      </c>
      <c r="N47" s="206">
        <v>28.55</v>
      </c>
      <c r="O47" s="206">
        <v>47.91</v>
      </c>
      <c r="P47" s="206">
        <v>31.76</v>
      </c>
      <c r="Q47" s="206">
        <v>5.05</v>
      </c>
      <c r="R47" s="206">
        <v>10.220000000000001</v>
      </c>
      <c r="S47" s="206">
        <v>6.37</v>
      </c>
      <c r="T47" s="206">
        <v>0</v>
      </c>
      <c r="U47" s="206">
        <v>265.85000000000002</v>
      </c>
      <c r="V47" s="206">
        <v>3.49</v>
      </c>
      <c r="W47" s="206">
        <v>8.25</v>
      </c>
      <c r="X47" s="206">
        <v>36.119999999999997</v>
      </c>
      <c r="Y47" s="206">
        <v>0</v>
      </c>
      <c r="Z47" s="206">
        <v>34.07</v>
      </c>
      <c r="AA47" s="206">
        <v>19.59</v>
      </c>
      <c r="AB47" s="206">
        <v>0</v>
      </c>
      <c r="AC47" s="206">
        <v>8.19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0.02</v>
      </c>
      <c r="AM47" s="206">
        <v>0</v>
      </c>
      <c r="AN47" s="206">
        <v>0</v>
      </c>
      <c r="AO47" s="206">
        <v>0</v>
      </c>
      <c r="AP47" s="206">
        <v>0</v>
      </c>
      <c r="AQ47" s="206">
        <v>26.3</v>
      </c>
      <c r="AR47" s="206">
        <v>0.36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158.71</v>
      </c>
      <c r="L48" s="206">
        <v>62.99</v>
      </c>
      <c r="M48" s="206">
        <v>0</v>
      </c>
      <c r="N48" s="206">
        <v>28.55</v>
      </c>
      <c r="O48" s="206">
        <v>47.91</v>
      </c>
      <c r="P48" s="206">
        <v>31.76</v>
      </c>
      <c r="Q48" s="206">
        <v>5.24</v>
      </c>
      <c r="R48" s="206">
        <v>10.220000000000001</v>
      </c>
      <c r="S48" s="206">
        <v>6.37</v>
      </c>
      <c r="T48" s="206">
        <v>0</v>
      </c>
      <c r="U48" s="206">
        <v>265.85000000000002</v>
      </c>
      <c r="V48" s="206">
        <v>3.49</v>
      </c>
      <c r="W48" s="206">
        <v>8.5</v>
      </c>
      <c r="X48" s="206">
        <v>36.119999999999997</v>
      </c>
      <c r="Y48" s="206">
        <v>0</v>
      </c>
      <c r="Z48" s="206">
        <v>34.07</v>
      </c>
      <c r="AA48" s="206">
        <v>19.59</v>
      </c>
      <c r="AB48" s="206">
        <v>0</v>
      </c>
      <c r="AC48" s="206">
        <v>8.19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0.02</v>
      </c>
      <c r="AM48" s="206">
        <v>0</v>
      </c>
      <c r="AN48" s="206">
        <v>0</v>
      </c>
      <c r="AO48" s="206">
        <v>0</v>
      </c>
      <c r="AP48" s="206">
        <v>0</v>
      </c>
      <c r="AQ48" s="206">
        <v>26.3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158.71</v>
      </c>
      <c r="L49" s="206">
        <v>62.99</v>
      </c>
      <c r="M49" s="206">
        <v>0</v>
      </c>
      <c r="N49" s="206">
        <v>28.55</v>
      </c>
      <c r="O49" s="206">
        <v>47.91</v>
      </c>
      <c r="P49" s="206">
        <v>31.76</v>
      </c>
      <c r="Q49" s="206">
        <v>5.05</v>
      </c>
      <c r="R49" s="206">
        <v>10.220000000000001</v>
      </c>
      <c r="S49" s="206">
        <v>6.37</v>
      </c>
      <c r="T49" s="206">
        <v>0</v>
      </c>
      <c r="U49" s="206">
        <v>265.85000000000002</v>
      </c>
      <c r="V49" s="206">
        <v>3.49</v>
      </c>
      <c r="W49" s="206">
        <v>8.5</v>
      </c>
      <c r="X49" s="206">
        <v>36.119999999999997</v>
      </c>
      <c r="Y49" s="206">
        <v>0</v>
      </c>
      <c r="Z49" s="206">
        <v>34.07</v>
      </c>
      <c r="AA49" s="206">
        <v>19.59</v>
      </c>
      <c r="AB49" s="206">
        <v>0</v>
      </c>
      <c r="AC49" s="206">
        <v>8.19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0.02</v>
      </c>
      <c r="AM49" s="206">
        <v>0</v>
      </c>
      <c r="AN49" s="206">
        <v>0</v>
      </c>
      <c r="AO49" s="206">
        <v>0</v>
      </c>
      <c r="AP49" s="206">
        <v>0</v>
      </c>
      <c r="AQ49" s="206">
        <v>26.3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158.71</v>
      </c>
      <c r="L50" s="206">
        <v>62.99</v>
      </c>
      <c r="M50" s="206">
        <v>0</v>
      </c>
      <c r="N50" s="206">
        <v>28.55</v>
      </c>
      <c r="O50" s="206">
        <v>47.91</v>
      </c>
      <c r="P50" s="206">
        <v>31.76</v>
      </c>
      <c r="Q50" s="206">
        <v>5.05</v>
      </c>
      <c r="R50" s="206">
        <v>10.220000000000001</v>
      </c>
      <c r="S50" s="206">
        <v>6.37</v>
      </c>
      <c r="T50" s="206">
        <v>0</v>
      </c>
      <c r="U50" s="206">
        <v>265.85000000000002</v>
      </c>
      <c r="V50" s="206">
        <v>3.49</v>
      </c>
      <c r="W50" s="206">
        <v>8.25</v>
      </c>
      <c r="X50" s="206">
        <v>36.119999999999997</v>
      </c>
      <c r="Y50" s="206">
        <v>0</v>
      </c>
      <c r="Z50" s="206">
        <v>34.07</v>
      </c>
      <c r="AA50" s="206">
        <v>19.59</v>
      </c>
      <c r="AB50" s="206">
        <v>0</v>
      </c>
      <c r="AC50" s="206">
        <v>8.19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0.02</v>
      </c>
      <c r="AM50" s="206">
        <v>0</v>
      </c>
      <c r="AN50" s="206">
        <v>0</v>
      </c>
      <c r="AO50" s="206">
        <v>0</v>
      </c>
      <c r="AP50" s="206">
        <v>0</v>
      </c>
      <c r="AQ50" s="206">
        <v>26.3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158.72</v>
      </c>
      <c r="L51" s="206">
        <v>62.99</v>
      </c>
      <c r="M51" s="206">
        <v>0</v>
      </c>
      <c r="N51" s="206">
        <v>28.55</v>
      </c>
      <c r="O51" s="206">
        <v>47.91</v>
      </c>
      <c r="P51" s="206">
        <v>31.76</v>
      </c>
      <c r="Q51" s="206">
        <v>4.74</v>
      </c>
      <c r="R51" s="206">
        <v>10.220000000000001</v>
      </c>
      <c r="S51" s="206">
        <v>6.14</v>
      </c>
      <c r="T51" s="206">
        <v>0</v>
      </c>
      <c r="U51" s="206">
        <v>265.85000000000002</v>
      </c>
      <c r="V51" s="206">
        <v>3.49</v>
      </c>
      <c r="W51" s="206">
        <v>8.25</v>
      </c>
      <c r="X51" s="206">
        <v>36.119999999999997</v>
      </c>
      <c r="Y51" s="206">
        <v>0</v>
      </c>
      <c r="Z51" s="206">
        <v>34.07</v>
      </c>
      <c r="AA51" s="206">
        <v>19.59</v>
      </c>
      <c r="AB51" s="206">
        <v>0</v>
      </c>
      <c r="AC51" s="206">
        <v>8.19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0.02</v>
      </c>
      <c r="AM51" s="206">
        <v>0</v>
      </c>
      <c r="AN51" s="206">
        <v>0</v>
      </c>
      <c r="AO51" s="206">
        <v>0</v>
      </c>
      <c r="AP51" s="206">
        <v>0</v>
      </c>
      <c r="AQ51" s="206">
        <v>26.3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158.72</v>
      </c>
      <c r="L52" s="206">
        <v>62.99</v>
      </c>
      <c r="M52" s="206">
        <v>0</v>
      </c>
      <c r="N52" s="206">
        <v>28.55</v>
      </c>
      <c r="O52" s="206">
        <v>47.91</v>
      </c>
      <c r="P52" s="206">
        <v>31.76</v>
      </c>
      <c r="Q52" s="206">
        <v>5.05</v>
      </c>
      <c r="R52" s="206">
        <v>10.220000000000001</v>
      </c>
      <c r="S52" s="206">
        <v>6.37</v>
      </c>
      <c r="T52" s="206">
        <v>0</v>
      </c>
      <c r="U52" s="206">
        <v>265.85000000000002</v>
      </c>
      <c r="V52" s="206">
        <v>3.49</v>
      </c>
      <c r="W52" s="206">
        <v>8.25</v>
      </c>
      <c r="X52" s="206">
        <v>36.119999999999997</v>
      </c>
      <c r="Y52" s="206">
        <v>0</v>
      </c>
      <c r="Z52" s="206">
        <v>34.07</v>
      </c>
      <c r="AA52" s="206">
        <v>19.59</v>
      </c>
      <c r="AB52" s="206">
        <v>0</v>
      </c>
      <c r="AC52" s="206">
        <v>8.19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0.02</v>
      </c>
      <c r="AM52" s="206">
        <v>0</v>
      </c>
      <c r="AN52" s="206">
        <v>0</v>
      </c>
      <c r="AO52" s="206">
        <v>0</v>
      </c>
      <c r="AP52" s="206">
        <v>0</v>
      </c>
      <c r="AQ52" s="206">
        <v>26.3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158.72</v>
      </c>
      <c r="L53" s="206">
        <v>62.99</v>
      </c>
      <c r="M53" s="206">
        <v>0</v>
      </c>
      <c r="N53" s="206">
        <v>28.55</v>
      </c>
      <c r="O53" s="206">
        <v>47.91</v>
      </c>
      <c r="P53" s="206">
        <v>31.76</v>
      </c>
      <c r="Q53" s="206">
        <v>5.05</v>
      </c>
      <c r="R53" s="206">
        <v>10.220000000000001</v>
      </c>
      <c r="S53" s="206">
        <v>6.37</v>
      </c>
      <c r="T53" s="206">
        <v>0</v>
      </c>
      <c r="U53" s="206">
        <v>265.85000000000002</v>
      </c>
      <c r="V53" s="206">
        <v>3.49</v>
      </c>
      <c r="W53" s="206">
        <v>8.25</v>
      </c>
      <c r="X53" s="206">
        <v>36.119999999999997</v>
      </c>
      <c r="Y53" s="206">
        <v>0</v>
      </c>
      <c r="Z53" s="206">
        <v>34.07</v>
      </c>
      <c r="AA53" s="206">
        <v>19.59</v>
      </c>
      <c r="AB53" s="206">
        <v>0</v>
      </c>
      <c r="AC53" s="206">
        <v>18.12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0.02</v>
      </c>
      <c r="AM53" s="206">
        <v>0</v>
      </c>
      <c r="AN53" s="206">
        <v>0</v>
      </c>
      <c r="AO53" s="206">
        <v>0</v>
      </c>
      <c r="AP53" s="206">
        <v>0</v>
      </c>
      <c r="AQ53" s="206">
        <v>26.3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158.72</v>
      </c>
      <c r="L54" s="206">
        <v>62.99</v>
      </c>
      <c r="M54" s="206">
        <v>0</v>
      </c>
      <c r="N54" s="206">
        <v>28.55</v>
      </c>
      <c r="O54" s="206">
        <v>47.91</v>
      </c>
      <c r="P54" s="206">
        <v>31.76</v>
      </c>
      <c r="Q54" s="206">
        <v>5.05</v>
      </c>
      <c r="R54" s="206">
        <v>10.220000000000001</v>
      </c>
      <c r="S54" s="206">
        <v>6.37</v>
      </c>
      <c r="T54" s="206">
        <v>0</v>
      </c>
      <c r="U54" s="206">
        <v>265.85000000000002</v>
      </c>
      <c r="V54" s="206">
        <v>3.49</v>
      </c>
      <c r="W54" s="206">
        <v>8.25</v>
      </c>
      <c r="X54" s="206">
        <v>36.119999999999997</v>
      </c>
      <c r="Y54" s="206">
        <v>0</v>
      </c>
      <c r="Z54" s="206">
        <v>34.07</v>
      </c>
      <c r="AA54" s="206">
        <v>19.59</v>
      </c>
      <c r="AB54" s="206">
        <v>0</v>
      </c>
      <c r="AC54" s="206">
        <v>18.12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0.02</v>
      </c>
      <c r="AM54" s="206">
        <v>0</v>
      </c>
      <c r="AN54" s="206">
        <v>0</v>
      </c>
      <c r="AO54" s="206">
        <v>0</v>
      </c>
      <c r="AP54" s="206">
        <v>0</v>
      </c>
      <c r="AQ54" s="206">
        <v>26.3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158.72</v>
      </c>
      <c r="L55" s="206">
        <v>62.99</v>
      </c>
      <c r="M55" s="206">
        <v>0</v>
      </c>
      <c r="N55" s="206">
        <v>28.55</v>
      </c>
      <c r="O55" s="206">
        <v>47.91</v>
      </c>
      <c r="P55" s="206">
        <v>31.76</v>
      </c>
      <c r="Q55" s="206">
        <v>5.05</v>
      </c>
      <c r="R55" s="206">
        <v>10.220000000000001</v>
      </c>
      <c r="S55" s="206">
        <v>6.37</v>
      </c>
      <c r="T55" s="206">
        <v>0</v>
      </c>
      <c r="U55" s="206">
        <v>265.85000000000002</v>
      </c>
      <c r="V55" s="206">
        <v>3.49</v>
      </c>
      <c r="W55" s="206">
        <v>8.25</v>
      </c>
      <c r="X55" s="206">
        <v>36.119999999999997</v>
      </c>
      <c r="Y55" s="206">
        <v>0</v>
      </c>
      <c r="Z55" s="206">
        <v>34.07</v>
      </c>
      <c r="AA55" s="206">
        <v>19.59</v>
      </c>
      <c r="AB55" s="206">
        <v>0</v>
      </c>
      <c r="AC55" s="206">
        <v>18.12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0.02</v>
      </c>
      <c r="AM55" s="206">
        <v>0</v>
      </c>
      <c r="AN55" s="206">
        <v>0</v>
      </c>
      <c r="AO55" s="206">
        <v>0</v>
      </c>
      <c r="AP55" s="206">
        <v>0</v>
      </c>
      <c r="AQ55" s="206">
        <v>26.3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158.71</v>
      </c>
      <c r="L56" s="206">
        <v>62.99</v>
      </c>
      <c r="M56" s="206">
        <v>0</v>
      </c>
      <c r="N56" s="206">
        <v>28.55</v>
      </c>
      <c r="O56" s="206">
        <v>47.91</v>
      </c>
      <c r="P56" s="206">
        <v>31.76</v>
      </c>
      <c r="Q56" s="206">
        <v>5.16</v>
      </c>
      <c r="R56" s="206">
        <v>10.220000000000001</v>
      </c>
      <c r="S56" s="206">
        <v>6.37</v>
      </c>
      <c r="T56" s="206">
        <v>0</v>
      </c>
      <c r="U56" s="206">
        <v>265.85000000000002</v>
      </c>
      <c r="V56" s="206">
        <v>3.49</v>
      </c>
      <c r="W56" s="206">
        <v>8.5</v>
      </c>
      <c r="X56" s="206">
        <v>36.119999999999997</v>
      </c>
      <c r="Y56" s="206">
        <v>0</v>
      </c>
      <c r="Z56" s="206">
        <v>34.07</v>
      </c>
      <c r="AA56" s="206">
        <v>19.59</v>
      </c>
      <c r="AB56" s="206">
        <v>0</v>
      </c>
      <c r="AC56" s="206">
        <v>18.12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0.02</v>
      </c>
      <c r="AM56" s="206">
        <v>0</v>
      </c>
      <c r="AN56" s="206">
        <v>0</v>
      </c>
      <c r="AO56" s="206">
        <v>0</v>
      </c>
      <c r="AP56" s="206">
        <v>0</v>
      </c>
      <c r="AQ56" s="206">
        <v>26.3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158.71</v>
      </c>
      <c r="L57" s="206">
        <v>62.99</v>
      </c>
      <c r="M57" s="206">
        <v>0</v>
      </c>
      <c r="N57" s="206">
        <v>28.55</v>
      </c>
      <c r="O57" s="206">
        <v>47.91</v>
      </c>
      <c r="P57" s="206">
        <v>31.76</v>
      </c>
      <c r="Q57" s="206">
        <v>5.05</v>
      </c>
      <c r="R57" s="206">
        <v>10.220000000000001</v>
      </c>
      <c r="S57" s="206">
        <v>6.37</v>
      </c>
      <c r="T57" s="206">
        <v>0</v>
      </c>
      <c r="U57" s="206">
        <v>265.85000000000002</v>
      </c>
      <c r="V57" s="206">
        <v>3.49</v>
      </c>
      <c r="W57" s="206">
        <v>8.5</v>
      </c>
      <c r="X57" s="206">
        <v>36.119999999999997</v>
      </c>
      <c r="Y57" s="206">
        <v>0</v>
      </c>
      <c r="Z57" s="206">
        <v>34.07</v>
      </c>
      <c r="AA57" s="206">
        <v>19.59</v>
      </c>
      <c r="AB57" s="206">
        <v>0</v>
      </c>
      <c r="AC57" s="206">
        <v>17.79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0.02</v>
      </c>
      <c r="AM57" s="206">
        <v>0</v>
      </c>
      <c r="AN57" s="206">
        <v>0</v>
      </c>
      <c r="AO57" s="206">
        <v>0</v>
      </c>
      <c r="AP57" s="206">
        <v>0</v>
      </c>
      <c r="AQ57" s="206">
        <v>26.3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158.71</v>
      </c>
      <c r="L58" s="206">
        <v>62.99</v>
      </c>
      <c r="M58" s="206">
        <v>0</v>
      </c>
      <c r="N58" s="206">
        <v>28.55</v>
      </c>
      <c r="O58" s="206">
        <v>47.91</v>
      </c>
      <c r="P58" s="206">
        <v>31.76</v>
      </c>
      <c r="Q58" s="206">
        <v>5.05</v>
      </c>
      <c r="R58" s="206">
        <v>9.31</v>
      </c>
      <c r="S58" s="206">
        <v>6.37</v>
      </c>
      <c r="T58" s="206">
        <v>0</v>
      </c>
      <c r="U58" s="206">
        <v>265.85000000000002</v>
      </c>
      <c r="V58" s="206">
        <v>3.49</v>
      </c>
      <c r="W58" s="206">
        <v>8.24</v>
      </c>
      <c r="X58" s="206">
        <v>36.119999999999997</v>
      </c>
      <c r="Y58" s="206">
        <v>0</v>
      </c>
      <c r="Z58" s="206">
        <v>34.07</v>
      </c>
      <c r="AA58" s="206">
        <v>19.59</v>
      </c>
      <c r="AB58" s="206">
        <v>0</v>
      </c>
      <c r="AC58" s="206">
        <v>17.79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0.02</v>
      </c>
      <c r="AM58" s="206">
        <v>0</v>
      </c>
      <c r="AN58" s="206">
        <v>0</v>
      </c>
      <c r="AO58" s="206">
        <v>0</v>
      </c>
      <c r="AP58" s="206">
        <v>0</v>
      </c>
      <c r="AQ58" s="206">
        <v>26.3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158.72</v>
      </c>
      <c r="L59" s="206">
        <v>62.99</v>
      </c>
      <c r="M59" s="206">
        <v>0</v>
      </c>
      <c r="N59" s="206">
        <v>28.55</v>
      </c>
      <c r="O59" s="206">
        <v>47.91</v>
      </c>
      <c r="P59" s="206">
        <v>31.76</v>
      </c>
      <c r="Q59" s="206">
        <v>5.05</v>
      </c>
      <c r="R59" s="206">
        <v>10.220000000000001</v>
      </c>
      <c r="S59" s="206">
        <v>6.37</v>
      </c>
      <c r="T59" s="206">
        <v>0</v>
      </c>
      <c r="U59" s="206">
        <v>265.85000000000002</v>
      </c>
      <c r="V59" s="206">
        <v>3.49</v>
      </c>
      <c r="W59" s="206">
        <v>8.25</v>
      </c>
      <c r="X59" s="206">
        <v>36.119999999999997</v>
      </c>
      <c r="Y59" s="206">
        <v>0</v>
      </c>
      <c r="Z59" s="206">
        <v>34.07</v>
      </c>
      <c r="AA59" s="206">
        <v>19.59</v>
      </c>
      <c r="AB59" s="206">
        <v>0</v>
      </c>
      <c r="AC59" s="206">
        <v>17.79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0.02</v>
      </c>
      <c r="AM59" s="206">
        <v>0</v>
      </c>
      <c r="AN59" s="206">
        <v>0</v>
      </c>
      <c r="AO59" s="206">
        <v>0</v>
      </c>
      <c r="AP59" s="206">
        <v>0</v>
      </c>
      <c r="AQ59" s="206">
        <v>26.3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158.72</v>
      </c>
      <c r="L60" s="206">
        <v>62.99</v>
      </c>
      <c r="M60" s="206">
        <v>0</v>
      </c>
      <c r="N60" s="206">
        <v>28.55</v>
      </c>
      <c r="O60" s="206">
        <v>47.91</v>
      </c>
      <c r="P60" s="206">
        <v>31.76</v>
      </c>
      <c r="Q60" s="206">
        <v>5.05</v>
      </c>
      <c r="R60" s="206">
        <v>10.220000000000001</v>
      </c>
      <c r="S60" s="206">
        <v>6.37</v>
      </c>
      <c r="T60" s="206">
        <v>0</v>
      </c>
      <c r="U60" s="206">
        <v>265.85000000000002</v>
      </c>
      <c r="V60" s="206">
        <v>3.49</v>
      </c>
      <c r="W60" s="206">
        <v>8.25</v>
      </c>
      <c r="X60" s="206">
        <v>36.119999999999997</v>
      </c>
      <c r="Y60" s="206">
        <v>0</v>
      </c>
      <c r="Z60" s="206">
        <v>34.07</v>
      </c>
      <c r="AA60" s="206">
        <v>19.59</v>
      </c>
      <c r="AB60" s="206">
        <v>0</v>
      </c>
      <c r="AC60" s="206">
        <v>17.79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0.02</v>
      </c>
      <c r="AM60" s="206">
        <v>0</v>
      </c>
      <c r="AN60" s="206">
        <v>0</v>
      </c>
      <c r="AO60" s="206">
        <v>0</v>
      </c>
      <c r="AP60" s="206">
        <v>0</v>
      </c>
      <c r="AQ60" s="206">
        <v>26.3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158.72</v>
      </c>
      <c r="L61" s="206">
        <v>62.99</v>
      </c>
      <c r="M61" s="206">
        <v>0</v>
      </c>
      <c r="N61" s="206">
        <v>28.55</v>
      </c>
      <c r="O61" s="206">
        <v>47.91</v>
      </c>
      <c r="P61" s="206">
        <v>31.76</v>
      </c>
      <c r="Q61" s="206">
        <v>5.05</v>
      </c>
      <c r="R61" s="206">
        <v>10.220000000000001</v>
      </c>
      <c r="S61" s="206">
        <v>6.37</v>
      </c>
      <c r="T61" s="206">
        <v>0</v>
      </c>
      <c r="U61" s="206">
        <v>265.85000000000002</v>
      </c>
      <c r="V61" s="206">
        <v>3.49</v>
      </c>
      <c r="W61" s="206">
        <v>8.25</v>
      </c>
      <c r="X61" s="206">
        <v>36.119999999999997</v>
      </c>
      <c r="Y61" s="206">
        <v>0</v>
      </c>
      <c r="Z61" s="206">
        <v>34.07</v>
      </c>
      <c r="AA61" s="206">
        <v>19.59</v>
      </c>
      <c r="AB61" s="206">
        <v>0</v>
      </c>
      <c r="AC61" s="206">
        <v>17.79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0.02</v>
      </c>
      <c r="AM61" s="206">
        <v>0</v>
      </c>
      <c r="AN61" s="206">
        <v>0</v>
      </c>
      <c r="AO61" s="206">
        <v>0</v>
      </c>
      <c r="AP61" s="206">
        <v>0</v>
      </c>
      <c r="AQ61" s="206">
        <v>26.3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158.71</v>
      </c>
      <c r="L62" s="206">
        <v>62.99</v>
      </c>
      <c r="M62" s="206">
        <v>0</v>
      </c>
      <c r="N62" s="206">
        <v>28.55</v>
      </c>
      <c r="O62" s="206">
        <v>47.91</v>
      </c>
      <c r="P62" s="206">
        <v>31.76</v>
      </c>
      <c r="Q62" s="206">
        <v>5.05</v>
      </c>
      <c r="R62" s="206">
        <v>10.220000000000001</v>
      </c>
      <c r="S62" s="206">
        <v>6.37</v>
      </c>
      <c r="T62" s="206">
        <v>0</v>
      </c>
      <c r="U62" s="206">
        <v>265.85000000000002</v>
      </c>
      <c r="V62" s="206">
        <v>3.49</v>
      </c>
      <c r="W62" s="206">
        <v>8.25</v>
      </c>
      <c r="X62" s="206">
        <v>36.119999999999997</v>
      </c>
      <c r="Y62" s="206">
        <v>0</v>
      </c>
      <c r="Z62" s="206">
        <v>34.07</v>
      </c>
      <c r="AA62" s="206">
        <v>19.59</v>
      </c>
      <c r="AB62" s="206">
        <v>0</v>
      </c>
      <c r="AC62" s="206">
        <v>17.79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0.02</v>
      </c>
      <c r="AM62" s="206">
        <v>0</v>
      </c>
      <c r="AN62" s="206">
        <v>0</v>
      </c>
      <c r="AO62" s="206">
        <v>0</v>
      </c>
      <c r="AP62" s="206">
        <v>0</v>
      </c>
      <c r="AQ62" s="206">
        <v>26.3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158.71</v>
      </c>
      <c r="L63" s="206">
        <v>62.99</v>
      </c>
      <c r="M63" s="206">
        <v>0</v>
      </c>
      <c r="N63" s="206">
        <v>28.55</v>
      </c>
      <c r="O63" s="206">
        <v>47.91</v>
      </c>
      <c r="P63" s="206">
        <v>31.76</v>
      </c>
      <c r="Q63" s="206">
        <v>5.05</v>
      </c>
      <c r="R63" s="206">
        <v>10.220000000000001</v>
      </c>
      <c r="S63" s="206">
        <v>6.37</v>
      </c>
      <c r="T63" s="206">
        <v>0</v>
      </c>
      <c r="U63" s="206">
        <v>265.85000000000002</v>
      </c>
      <c r="V63" s="206">
        <v>3.49</v>
      </c>
      <c r="W63" s="206">
        <v>8.5</v>
      </c>
      <c r="X63" s="206">
        <v>36.119999999999997</v>
      </c>
      <c r="Y63" s="206">
        <v>0</v>
      </c>
      <c r="Z63" s="206">
        <v>34.07</v>
      </c>
      <c r="AA63" s="206">
        <v>19.59</v>
      </c>
      <c r="AB63" s="206">
        <v>0</v>
      </c>
      <c r="AC63" s="206">
        <v>17.79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0.02</v>
      </c>
      <c r="AM63" s="206">
        <v>0</v>
      </c>
      <c r="AN63" s="206">
        <v>0</v>
      </c>
      <c r="AO63" s="206">
        <v>0</v>
      </c>
      <c r="AP63" s="206">
        <v>0</v>
      </c>
      <c r="AQ63" s="206">
        <v>26.3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158.71</v>
      </c>
      <c r="L64" s="206">
        <v>62.99</v>
      </c>
      <c r="M64" s="206">
        <v>0</v>
      </c>
      <c r="N64" s="206">
        <v>28.55</v>
      </c>
      <c r="O64" s="206">
        <v>47.91</v>
      </c>
      <c r="P64" s="206">
        <v>31.76</v>
      </c>
      <c r="Q64" s="206">
        <v>5.05</v>
      </c>
      <c r="R64" s="206">
        <v>10.220000000000001</v>
      </c>
      <c r="S64" s="206">
        <v>6.37</v>
      </c>
      <c r="T64" s="206">
        <v>0</v>
      </c>
      <c r="U64" s="206">
        <v>265.85000000000002</v>
      </c>
      <c r="V64" s="206">
        <v>3.49</v>
      </c>
      <c r="W64" s="206">
        <v>8.5</v>
      </c>
      <c r="X64" s="206">
        <v>36.119999999999997</v>
      </c>
      <c r="Y64" s="206">
        <v>0</v>
      </c>
      <c r="Z64" s="206">
        <v>34.07</v>
      </c>
      <c r="AA64" s="206">
        <v>19.59</v>
      </c>
      <c r="AB64" s="206">
        <v>0</v>
      </c>
      <c r="AC64" s="206">
        <v>17.79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0.02</v>
      </c>
      <c r="AM64" s="206">
        <v>0</v>
      </c>
      <c r="AN64" s="206">
        <v>0</v>
      </c>
      <c r="AO64" s="206">
        <v>0</v>
      </c>
      <c r="AP64" s="206">
        <v>0</v>
      </c>
      <c r="AQ64" s="206">
        <v>26.3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158.72</v>
      </c>
      <c r="L65" s="206">
        <v>62.99</v>
      </c>
      <c r="M65" s="206">
        <v>0</v>
      </c>
      <c r="N65" s="206">
        <v>28.55</v>
      </c>
      <c r="O65" s="206">
        <v>47.91</v>
      </c>
      <c r="P65" s="206">
        <v>31.76</v>
      </c>
      <c r="Q65" s="206">
        <v>5.05</v>
      </c>
      <c r="R65" s="206">
        <v>9.8800000000000008</v>
      </c>
      <c r="S65" s="206">
        <v>6.37</v>
      </c>
      <c r="T65" s="206">
        <v>0</v>
      </c>
      <c r="U65" s="206">
        <v>265.85000000000002</v>
      </c>
      <c r="V65" s="206">
        <v>3.49</v>
      </c>
      <c r="W65" s="206">
        <v>8.17</v>
      </c>
      <c r="X65" s="206">
        <v>36.119999999999997</v>
      </c>
      <c r="Y65" s="206">
        <v>0</v>
      </c>
      <c r="Z65" s="206">
        <v>34.07</v>
      </c>
      <c r="AA65" s="206">
        <v>19.59</v>
      </c>
      <c r="AB65" s="206">
        <v>0</v>
      </c>
      <c r="AC65" s="206">
        <v>17.79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0.02</v>
      </c>
      <c r="AM65" s="206">
        <v>0</v>
      </c>
      <c r="AN65" s="206">
        <v>0</v>
      </c>
      <c r="AO65" s="206">
        <v>0</v>
      </c>
      <c r="AP65" s="206">
        <v>0</v>
      </c>
      <c r="AQ65" s="206">
        <v>26.3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158.72</v>
      </c>
      <c r="L66" s="206">
        <v>62.99</v>
      </c>
      <c r="M66" s="206">
        <v>0</v>
      </c>
      <c r="N66" s="206">
        <v>28.55</v>
      </c>
      <c r="O66" s="206">
        <v>47.91</v>
      </c>
      <c r="P66" s="206">
        <v>31.76</v>
      </c>
      <c r="Q66" s="206">
        <v>5.05</v>
      </c>
      <c r="R66" s="206">
        <v>10.220000000000001</v>
      </c>
      <c r="S66" s="206">
        <v>6.37</v>
      </c>
      <c r="T66" s="206">
        <v>0</v>
      </c>
      <c r="U66" s="206">
        <v>265.85000000000002</v>
      </c>
      <c r="V66" s="206">
        <v>3.49</v>
      </c>
      <c r="W66" s="206">
        <v>8.25</v>
      </c>
      <c r="X66" s="206">
        <v>36.119999999999997</v>
      </c>
      <c r="Y66" s="206">
        <v>0</v>
      </c>
      <c r="Z66" s="206">
        <v>34.07</v>
      </c>
      <c r="AA66" s="206">
        <v>19.59</v>
      </c>
      <c r="AB66" s="206">
        <v>0</v>
      </c>
      <c r="AC66" s="206">
        <v>17.46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0.02</v>
      </c>
      <c r="AM66" s="206">
        <v>0</v>
      </c>
      <c r="AN66" s="206">
        <v>0</v>
      </c>
      <c r="AO66" s="206">
        <v>0</v>
      </c>
      <c r="AP66" s="206">
        <v>0</v>
      </c>
      <c r="AQ66" s="206">
        <v>26.3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158.72</v>
      </c>
      <c r="L67" s="206">
        <v>62.99</v>
      </c>
      <c r="M67" s="206">
        <v>0</v>
      </c>
      <c r="N67" s="206">
        <v>28.55</v>
      </c>
      <c r="O67" s="206">
        <v>47.91</v>
      </c>
      <c r="P67" s="206">
        <v>31.76</v>
      </c>
      <c r="Q67" s="206">
        <v>5.05</v>
      </c>
      <c r="R67" s="206">
        <v>10.220000000000001</v>
      </c>
      <c r="S67" s="206">
        <v>6.37</v>
      </c>
      <c r="T67" s="206">
        <v>0</v>
      </c>
      <c r="U67" s="206">
        <v>265.85000000000002</v>
      </c>
      <c r="V67" s="206">
        <v>3.49</v>
      </c>
      <c r="W67" s="206">
        <v>8.25</v>
      </c>
      <c r="X67" s="206">
        <v>36.119999999999997</v>
      </c>
      <c r="Y67" s="206">
        <v>0</v>
      </c>
      <c r="Z67" s="206">
        <v>34.07</v>
      </c>
      <c r="AA67" s="206">
        <v>19.59</v>
      </c>
      <c r="AB67" s="206">
        <v>0</v>
      </c>
      <c r="AC67" s="206">
        <v>17.46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0.02</v>
      </c>
      <c r="AM67" s="206">
        <v>0</v>
      </c>
      <c r="AN67" s="206">
        <v>0</v>
      </c>
      <c r="AO67" s="206">
        <v>0</v>
      </c>
      <c r="AP67" s="206">
        <v>0</v>
      </c>
      <c r="AQ67" s="206">
        <v>26.3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158.72</v>
      </c>
      <c r="L68" s="206">
        <v>62.99</v>
      </c>
      <c r="M68" s="206">
        <v>0</v>
      </c>
      <c r="N68" s="206">
        <v>28.55</v>
      </c>
      <c r="O68" s="206">
        <v>47.91</v>
      </c>
      <c r="P68" s="206">
        <v>31.76</v>
      </c>
      <c r="Q68" s="206">
        <v>5.05</v>
      </c>
      <c r="R68" s="206">
        <v>10.220000000000001</v>
      </c>
      <c r="S68" s="206">
        <v>6.37</v>
      </c>
      <c r="T68" s="206">
        <v>0</v>
      </c>
      <c r="U68" s="206">
        <v>265.85000000000002</v>
      </c>
      <c r="V68" s="206">
        <v>3.49</v>
      </c>
      <c r="W68" s="206">
        <v>8.25</v>
      </c>
      <c r="X68" s="206">
        <v>36.119999999999997</v>
      </c>
      <c r="Y68" s="206">
        <v>0</v>
      </c>
      <c r="Z68" s="206">
        <v>34.07</v>
      </c>
      <c r="AA68" s="206">
        <v>19.59</v>
      </c>
      <c r="AB68" s="206">
        <v>0</v>
      </c>
      <c r="AC68" s="206">
        <v>17.46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0.02</v>
      </c>
      <c r="AM68" s="206">
        <v>0</v>
      </c>
      <c r="AN68" s="206">
        <v>0</v>
      </c>
      <c r="AO68" s="206">
        <v>0</v>
      </c>
      <c r="AP68" s="206">
        <v>0</v>
      </c>
      <c r="AQ68" s="206">
        <v>26.3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158.72</v>
      </c>
      <c r="L69" s="206">
        <v>62.99</v>
      </c>
      <c r="M69" s="206">
        <v>0</v>
      </c>
      <c r="N69" s="206">
        <v>28.55</v>
      </c>
      <c r="O69" s="206">
        <v>47.91</v>
      </c>
      <c r="P69" s="206">
        <v>31.76</v>
      </c>
      <c r="Q69" s="206">
        <v>4.9800000000000004</v>
      </c>
      <c r="R69" s="206">
        <v>10.220000000000001</v>
      </c>
      <c r="S69" s="206">
        <v>6.37</v>
      </c>
      <c r="T69" s="206">
        <v>0</v>
      </c>
      <c r="U69" s="206">
        <v>265.85000000000002</v>
      </c>
      <c r="V69" s="206">
        <v>3.49</v>
      </c>
      <c r="W69" s="206">
        <v>8.25</v>
      </c>
      <c r="X69" s="206">
        <v>36.119999999999997</v>
      </c>
      <c r="Y69" s="206">
        <v>0</v>
      </c>
      <c r="Z69" s="206">
        <v>34.07</v>
      </c>
      <c r="AA69" s="206">
        <v>19.59</v>
      </c>
      <c r="AB69" s="206">
        <v>0</v>
      </c>
      <c r="AC69" s="206">
        <v>17.46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0.02</v>
      </c>
      <c r="AM69" s="206">
        <v>0</v>
      </c>
      <c r="AN69" s="206">
        <v>0</v>
      </c>
      <c r="AO69" s="206">
        <v>0</v>
      </c>
      <c r="AP69" s="206">
        <v>0</v>
      </c>
      <c r="AQ69" s="206">
        <v>26.3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158.72</v>
      </c>
      <c r="L70" s="206">
        <v>62.99</v>
      </c>
      <c r="M70" s="206">
        <v>0</v>
      </c>
      <c r="N70" s="206">
        <v>28.55</v>
      </c>
      <c r="O70" s="206">
        <v>47.91</v>
      </c>
      <c r="P70" s="206">
        <v>31.76</v>
      </c>
      <c r="Q70" s="206">
        <v>4.9800000000000004</v>
      </c>
      <c r="R70" s="206">
        <v>10.220000000000001</v>
      </c>
      <c r="S70" s="206">
        <v>6.37</v>
      </c>
      <c r="T70" s="206">
        <v>0</v>
      </c>
      <c r="U70" s="206">
        <v>265.85000000000002</v>
      </c>
      <c r="V70" s="206">
        <v>3.49</v>
      </c>
      <c r="W70" s="206">
        <v>8.25</v>
      </c>
      <c r="X70" s="206">
        <v>36.119999999999997</v>
      </c>
      <c r="Y70" s="206">
        <v>0</v>
      </c>
      <c r="Z70" s="206">
        <v>34.07</v>
      </c>
      <c r="AA70" s="206">
        <v>19.59</v>
      </c>
      <c r="AB70" s="206">
        <v>0</v>
      </c>
      <c r="AC70" s="206">
        <v>17.46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0.02</v>
      </c>
      <c r="AM70" s="206">
        <v>0</v>
      </c>
      <c r="AN70" s="206">
        <v>0</v>
      </c>
      <c r="AO70" s="206">
        <v>0</v>
      </c>
      <c r="AP70" s="206">
        <v>0</v>
      </c>
      <c r="AQ70" s="206">
        <v>26.3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158.72</v>
      </c>
      <c r="L71" s="206">
        <v>62.99</v>
      </c>
      <c r="M71" s="206">
        <v>0</v>
      </c>
      <c r="N71" s="206">
        <v>28.55</v>
      </c>
      <c r="O71" s="206">
        <v>47.91</v>
      </c>
      <c r="P71" s="206">
        <v>31.76</v>
      </c>
      <c r="Q71" s="206">
        <v>4.9800000000000004</v>
      </c>
      <c r="R71" s="206">
        <v>10.220000000000001</v>
      </c>
      <c r="S71" s="206">
        <v>6.37</v>
      </c>
      <c r="T71" s="206">
        <v>0</v>
      </c>
      <c r="U71" s="206">
        <v>265.85000000000002</v>
      </c>
      <c r="V71" s="206">
        <v>3.49</v>
      </c>
      <c r="W71" s="206">
        <v>8.25</v>
      </c>
      <c r="X71" s="206">
        <v>36.119999999999997</v>
      </c>
      <c r="Y71" s="206">
        <v>0</v>
      </c>
      <c r="Z71" s="206">
        <v>34.07</v>
      </c>
      <c r="AA71" s="206">
        <v>19.59</v>
      </c>
      <c r="AB71" s="206">
        <v>0</v>
      </c>
      <c r="AC71" s="206">
        <v>17.13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0.02</v>
      </c>
      <c r="AM71" s="206">
        <v>0</v>
      </c>
      <c r="AN71" s="206">
        <v>0</v>
      </c>
      <c r="AO71" s="206">
        <v>0</v>
      </c>
      <c r="AP71" s="206">
        <v>0</v>
      </c>
      <c r="AQ71" s="206">
        <v>26.3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158.72</v>
      </c>
      <c r="L72" s="206">
        <v>62.99</v>
      </c>
      <c r="M72" s="206">
        <v>0</v>
      </c>
      <c r="N72" s="206">
        <v>28.55</v>
      </c>
      <c r="O72" s="206">
        <v>47.91</v>
      </c>
      <c r="P72" s="206">
        <v>31.76</v>
      </c>
      <c r="Q72" s="206">
        <v>4.9800000000000004</v>
      </c>
      <c r="R72" s="206">
        <v>10.220000000000001</v>
      </c>
      <c r="S72" s="206">
        <v>6.37</v>
      </c>
      <c r="T72" s="206">
        <v>0</v>
      </c>
      <c r="U72" s="206">
        <v>265.85000000000002</v>
      </c>
      <c r="V72" s="206">
        <v>3.49</v>
      </c>
      <c r="W72" s="206">
        <v>8.25</v>
      </c>
      <c r="X72" s="206">
        <v>36.119999999999997</v>
      </c>
      <c r="Y72" s="206">
        <v>0</v>
      </c>
      <c r="Z72" s="206">
        <v>34.07</v>
      </c>
      <c r="AA72" s="206">
        <v>19.59</v>
      </c>
      <c r="AB72" s="206">
        <v>0</v>
      </c>
      <c r="AC72" s="206">
        <v>7.51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0.02</v>
      </c>
      <c r="AM72" s="206">
        <v>0</v>
      </c>
      <c r="AN72" s="206">
        <v>0</v>
      </c>
      <c r="AO72" s="206">
        <v>0</v>
      </c>
      <c r="AP72" s="206">
        <v>0</v>
      </c>
      <c r="AQ72" s="206">
        <v>16.57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158.72</v>
      </c>
      <c r="L73" s="206">
        <v>62.99</v>
      </c>
      <c r="M73" s="206">
        <v>0</v>
      </c>
      <c r="N73" s="206">
        <v>28.55</v>
      </c>
      <c r="O73" s="206">
        <v>47.91</v>
      </c>
      <c r="P73" s="206">
        <v>31.76</v>
      </c>
      <c r="Q73" s="206">
        <v>4.9800000000000004</v>
      </c>
      <c r="R73" s="206">
        <v>10.220000000000001</v>
      </c>
      <c r="S73" s="206">
        <v>6.37</v>
      </c>
      <c r="T73" s="206">
        <v>0</v>
      </c>
      <c r="U73" s="206">
        <v>265.85000000000002</v>
      </c>
      <c r="V73" s="206">
        <v>3.49</v>
      </c>
      <c r="W73" s="206">
        <v>8.25</v>
      </c>
      <c r="X73" s="206">
        <v>36.119999999999997</v>
      </c>
      <c r="Y73" s="206">
        <v>0</v>
      </c>
      <c r="Z73" s="206">
        <v>34.07</v>
      </c>
      <c r="AA73" s="206">
        <v>19.59</v>
      </c>
      <c r="AB73" s="206">
        <v>0</v>
      </c>
      <c r="AC73" s="206">
        <v>17.13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0.02</v>
      </c>
      <c r="AM73" s="206">
        <v>0</v>
      </c>
      <c r="AN73" s="206">
        <v>0</v>
      </c>
      <c r="AO73" s="206">
        <v>0</v>
      </c>
      <c r="AP73" s="206">
        <v>0</v>
      </c>
      <c r="AQ73" s="206">
        <v>12.6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158.72</v>
      </c>
      <c r="L74" s="206">
        <v>62.99</v>
      </c>
      <c r="M74" s="206">
        <v>0</v>
      </c>
      <c r="N74" s="206">
        <v>28.55</v>
      </c>
      <c r="O74" s="206">
        <v>47.91</v>
      </c>
      <c r="P74" s="206">
        <v>31.76</v>
      </c>
      <c r="Q74" s="206">
        <v>4.9800000000000004</v>
      </c>
      <c r="R74" s="206">
        <v>10.220000000000001</v>
      </c>
      <c r="S74" s="206">
        <v>6.37</v>
      </c>
      <c r="T74" s="206">
        <v>0</v>
      </c>
      <c r="U74" s="206">
        <v>265.85000000000002</v>
      </c>
      <c r="V74" s="206">
        <v>3.49</v>
      </c>
      <c r="W74" s="206">
        <v>8.25</v>
      </c>
      <c r="X74" s="206">
        <v>36.119999999999997</v>
      </c>
      <c r="Y74" s="206">
        <v>0</v>
      </c>
      <c r="Z74" s="206">
        <v>34.07</v>
      </c>
      <c r="AA74" s="206">
        <v>19.59</v>
      </c>
      <c r="AB74" s="206">
        <v>0</v>
      </c>
      <c r="AC74" s="206">
        <v>17.79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0.02</v>
      </c>
      <c r="AM74" s="206">
        <v>0</v>
      </c>
      <c r="AN74" s="206">
        <v>0</v>
      </c>
      <c r="AO74" s="206">
        <v>0</v>
      </c>
      <c r="AP74" s="206">
        <v>0</v>
      </c>
      <c r="AQ74" s="206">
        <v>4.0999999999999996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158.72</v>
      </c>
      <c r="L75" s="206">
        <v>62.99</v>
      </c>
      <c r="M75" s="206">
        <v>0</v>
      </c>
      <c r="N75" s="206">
        <v>28.55</v>
      </c>
      <c r="O75" s="206">
        <v>47.91</v>
      </c>
      <c r="P75" s="206">
        <v>31.76</v>
      </c>
      <c r="Q75" s="206">
        <v>4.9800000000000004</v>
      </c>
      <c r="R75" s="206">
        <v>10.220000000000001</v>
      </c>
      <c r="S75" s="206">
        <v>6.37</v>
      </c>
      <c r="T75" s="206">
        <v>0</v>
      </c>
      <c r="U75" s="206">
        <v>265.85000000000002</v>
      </c>
      <c r="V75" s="206">
        <v>3.49</v>
      </c>
      <c r="W75" s="206">
        <v>8.25</v>
      </c>
      <c r="X75" s="206">
        <v>36.119999999999997</v>
      </c>
      <c r="Y75" s="206">
        <v>0</v>
      </c>
      <c r="Z75" s="206">
        <v>34.07</v>
      </c>
      <c r="AA75" s="206">
        <v>19.59</v>
      </c>
      <c r="AB75" s="206">
        <v>0</v>
      </c>
      <c r="AC75" s="206">
        <v>17.79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0.02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158.72</v>
      </c>
      <c r="L76" s="206">
        <v>62.99</v>
      </c>
      <c r="M76" s="206">
        <v>0</v>
      </c>
      <c r="N76" s="206">
        <v>28.55</v>
      </c>
      <c r="O76" s="206">
        <v>47.91</v>
      </c>
      <c r="P76" s="206">
        <v>31.76</v>
      </c>
      <c r="Q76" s="206">
        <v>4.9800000000000004</v>
      </c>
      <c r="R76" s="206">
        <v>10.220000000000001</v>
      </c>
      <c r="S76" s="206">
        <v>6.37</v>
      </c>
      <c r="T76" s="206">
        <v>0</v>
      </c>
      <c r="U76" s="206">
        <v>265.85000000000002</v>
      </c>
      <c r="V76" s="206">
        <v>3.49</v>
      </c>
      <c r="W76" s="206">
        <v>8.25</v>
      </c>
      <c r="X76" s="206">
        <v>36.119999999999997</v>
      </c>
      <c r="Y76" s="206">
        <v>0</v>
      </c>
      <c r="Z76" s="206">
        <v>34.07</v>
      </c>
      <c r="AA76" s="206">
        <v>19.59</v>
      </c>
      <c r="AB76" s="206">
        <v>0</v>
      </c>
      <c r="AC76" s="206">
        <v>17.79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0.02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158.72</v>
      </c>
      <c r="L77" s="206">
        <v>62.99</v>
      </c>
      <c r="M77" s="206">
        <v>0</v>
      </c>
      <c r="N77" s="206">
        <v>28.55</v>
      </c>
      <c r="O77" s="206">
        <v>47.91</v>
      </c>
      <c r="P77" s="206">
        <v>31.76</v>
      </c>
      <c r="Q77" s="206">
        <v>4.9800000000000004</v>
      </c>
      <c r="R77" s="206">
        <v>10.220000000000001</v>
      </c>
      <c r="S77" s="206">
        <v>6.37</v>
      </c>
      <c r="T77" s="206">
        <v>0</v>
      </c>
      <c r="U77" s="206">
        <v>265.85000000000002</v>
      </c>
      <c r="V77" s="206">
        <v>3.49</v>
      </c>
      <c r="W77" s="206">
        <v>8.25</v>
      </c>
      <c r="X77" s="206">
        <v>36.119999999999997</v>
      </c>
      <c r="Y77" s="206">
        <v>0</v>
      </c>
      <c r="Z77" s="206">
        <v>34.07</v>
      </c>
      <c r="AA77" s="206">
        <v>19.59</v>
      </c>
      <c r="AB77" s="206">
        <v>0</v>
      </c>
      <c r="AC77" s="206">
        <v>17.79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0.02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158.72</v>
      </c>
      <c r="L78" s="206">
        <v>62.99</v>
      </c>
      <c r="M78" s="206">
        <v>0</v>
      </c>
      <c r="N78" s="206">
        <v>28.55</v>
      </c>
      <c r="O78" s="206">
        <v>47.91</v>
      </c>
      <c r="P78" s="206">
        <v>31.76</v>
      </c>
      <c r="Q78" s="206">
        <v>4.9800000000000004</v>
      </c>
      <c r="R78" s="206">
        <v>10.220000000000001</v>
      </c>
      <c r="S78" s="206">
        <v>6.37</v>
      </c>
      <c r="T78" s="206">
        <v>0</v>
      </c>
      <c r="U78" s="206">
        <v>265.85000000000002</v>
      </c>
      <c r="V78" s="206">
        <v>3.49</v>
      </c>
      <c r="W78" s="206">
        <v>8.25</v>
      </c>
      <c r="X78" s="206">
        <v>36.119999999999997</v>
      </c>
      <c r="Y78" s="206">
        <v>0</v>
      </c>
      <c r="Z78" s="206">
        <v>34.07</v>
      </c>
      <c r="AA78" s="206">
        <v>19.59</v>
      </c>
      <c r="AB78" s="206">
        <v>0</v>
      </c>
      <c r="AC78" s="206">
        <v>17.79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0.02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158.72</v>
      </c>
      <c r="L79" s="206">
        <v>62.99</v>
      </c>
      <c r="M79" s="206">
        <v>0</v>
      </c>
      <c r="N79" s="206">
        <v>28.55</v>
      </c>
      <c r="O79" s="206">
        <v>47.91</v>
      </c>
      <c r="P79" s="206">
        <v>31.76</v>
      </c>
      <c r="Q79" s="206">
        <v>4.9800000000000004</v>
      </c>
      <c r="R79" s="206">
        <v>10.220000000000001</v>
      </c>
      <c r="S79" s="206">
        <v>6.37</v>
      </c>
      <c r="T79" s="206">
        <v>0</v>
      </c>
      <c r="U79" s="206">
        <v>265.85000000000002</v>
      </c>
      <c r="V79" s="206">
        <v>3.49</v>
      </c>
      <c r="W79" s="206">
        <v>8.25</v>
      </c>
      <c r="X79" s="206">
        <v>36.119999999999997</v>
      </c>
      <c r="Y79" s="206">
        <v>0</v>
      </c>
      <c r="Z79" s="206">
        <v>34.07</v>
      </c>
      <c r="AA79" s="206">
        <v>19.59</v>
      </c>
      <c r="AB79" s="206">
        <v>0</v>
      </c>
      <c r="AC79" s="206">
        <v>17.79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0.02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158.72</v>
      </c>
      <c r="L80" s="206">
        <v>62.99</v>
      </c>
      <c r="M80" s="206">
        <v>0</v>
      </c>
      <c r="N80" s="206">
        <v>28.55</v>
      </c>
      <c r="O80" s="206">
        <v>47.91</v>
      </c>
      <c r="P80" s="206">
        <v>31.76</v>
      </c>
      <c r="Q80" s="206">
        <v>4.9800000000000004</v>
      </c>
      <c r="R80" s="206">
        <v>10.220000000000001</v>
      </c>
      <c r="S80" s="206">
        <v>6.37</v>
      </c>
      <c r="T80" s="206">
        <v>0</v>
      </c>
      <c r="U80" s="206">
        <v>265.85000000000002</v>
      </c>
      <c r="V80" s="206">
        <v>3.49</v>
      </c>
      <c r="W80" s="206">
        <v>8.25</v>
      </c>
      <c r="X80" s="206">
        <v>36.119999999999997</v>
      </c>
      <c r="Y80" s="206">
        <v>0</v>
      </c>
      <c r="Z80" s="206">
        <v>34.07</v>
      </c>
      <c r="AA80" s="206">
        <v>19.59</v>
      </c>
      <c r="AB80" s="206">
        <v>0</v>
      </c>
      <c r="AC80" s="206">
        <v>17.79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0.02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158.72</v>
      </c>
      <c r="L81" s="206">
        <v>62.99</v>
      </c>
      <c r="M81" s="206">
        <v>0</v>
      </c>
      <c r="N81" s="206">
        <v>28.55</v>
      </c>
      <c r="O81" s="206">
        <v>47.91</v>
      </c>
      <c r="P81" s="206">
        <v>31.76</v>
      </c>
      <c r="Q81" s="206">
        <v>4.9800000000000004</v>
      </c>
      <c r="R81" s="206">
        <v>10.220000000000001</v>
      </c>
      <c r="S81" s="206">
        <v>6.37</v>
      </c>
      <c r="T81" s="206">
        <v>0</v>
      </c>
      <c r="U81" s="206">
        <v>265.85000000000002</v>
      </c>
      <c r="V81" s="206">
        <v>3.49</v>
      </c>
      <c r="W81" s="206">
        <v>8.1</v>
      </c>
      <c r="X81" s="206">
        <v>36.119999999999997</v>
      </c>
      <c r="Y81" s="206">
        <v>0</v>
      </c>
      <c r="Z81" s="206">
        <v>34.07</v>
      </c>
      <c r="AA81" s="206">
        <v>19.59</v>
      </c>
      <c r="AB81" s="206">
        <v>0</v>
      </c>
      <c r="AC81" s="206">
        <v>17.79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0.02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158.72</v>
      </c>
      <c r="L82" s="206">
        <v>62.99</v>
      </c>
      <c r="M82" s="206">
        <v>0</v>
      </c>
      <c r="N82" s="206">
        <v>28.55</v>
      </c>
      <c r="O82" s="206">
        <v>47.91</v>
      </c>
      <c r="P82" s="206">
        <v>31.76</v>
      </c>
      <c r="Q82" s="206">
        <v>4.9800000000000004</v>
      </c>
      <c r="R82" s="206">
        <v>10.220000000000001</v>
      </c>
      <c r="S82" s="206">
        <v>6.37</v>
      </c>
      <c r="T82" s="206">
        <v>0</v>
      </c>
      <c r="U82" s="206">
        <v>265.85000000000002</v>
      </c>
      <c r="V82" s="206">
        <v>3.49</v>
      </c>
      <c r="W82" s="206">
        <v>8.1</v>
      </c>
      <c r="X82" s="206">
        <v>36.119999999999997</v>
      </c>
      <c r="Y82" s="206">
        <v>0</v>
      </c>
      <c r="Z82" s="206">
        <v>34.07</v>
      </c>
      <c r="AA82" s="206">
        <v>19.59</v>
      </c>
      <c r="AB82" s="206">
        <v>0</v>
      </c>
      <c r="AC82" s="206">
        <v>17.79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0.02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158.72</v>
      </c>
      <c r="L83" s="206">
        <v>62.99</v>
      </c>
      <c r="M83" s="206">
        <v>0</v>
      </c>
      <c r="N83" s="206">
        <v>28.55</v>
      </c>
      <c r="O83" s="206">
        <v>47.91</v>
      </c>
      <c r="P83" s="206">
        <v>31.76</v>
      </c>
      <c r="Q83" s="206">
        <v>4.9800000000000004</v>
      </c>
      <c r="R83" s="206">
        <v>10.220000000000001</v>
      </c>
      <c r="S83" s="206">
        <v>6.37</v>
      </c>
      <c r="T83" s="206">
        <v>0</v>
      </c>
      <c r="U83" s="206">
        <v>265.85000000000002</v>
      </c>
      <c r="V83" s="206">
        <v>3.49</v>
      </c>
      <c r="W83" s="206">
        <v>8.1</v>
      </c>
      <c r="X83" s="206">
        <v>36.119999999999997</v>
      </c>
      <c r="Y83" s="206">
        <v>0</v>
      </c>
      <c r="Z83" s="206">
        <v>34.07</v>
      </c>
      <c r="AA83" s="206">
        <v>19.59</v>
      </c>
      <c r="AB83" s="206">
        <v>0</v>
      </c>
      <c r="AC83" s="206">
        <v>17.79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0.02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158.72</v>
      </c>
      <c r="L84" s="206">
        <v>62.99</v>
      </c>
      <c r="M84" s="206">
        <v>0</v>
      </c>
      <c r="N84" s="206">
        <v>28.55</v>
      </c>
      <c r="O84" s="206">
        <v>47.91</v>
      </c>
      <c r="P84" s="206">
        <v>31.76</v>
      </c>
      <c r="Q84" s="206">
        <v>4.9800000000000004</v>
      </c>
      <c r="R84" s="206">
        <v>10.220000000000001</v>
      </c>
      <c r="S84" s="206">
        <v>6.37</v>
      </c>
      <c r="T84" s="206">
        <v>0</v>
      </c>
      <c r="U84" s="206">
        <v>265.85000000000002</v>
      </c>
      <c r="V84" s="206">
        <v>3.49</v>
      </c>
      <c r="W84" s="206">
        <v>8.1</v>
      </c>
      <c r="X84" s="206">
        <v>36.119999999999997</v>
      </c>
      <c r="Y84" s="206">
        <v>0</v>
      </c>
      <c r="Z84" s="206">
        <v>34.07</v>
      </c>
      <c r="AA84" s="206">
        <v>19.59</v>
      </c>
      <c r="AB84" s="206">
        <v>0</v>
      </c>
      <c r="AC84" s="206">
        <v>17.79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0.02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158.72</v>
      </c>
      <c r="L85" s="206">
        <v>62.99</v>
      </c>
      <c r="M85" s="206">
        <v>0</v>
      </c>
      <c r="N85" s="206">
        <v>28.55</v>
      </c>
      <c r="O85" s="206">
        <v>47.91</v>
      </c>
      <c r="P85" s="206">
        <v>31.76</v>
      </c>
      <c r="Q85" s="206">
        <v>4.9800000000000004</v>
      </c>
      <c r="R85" s="206">
        <v>10.220000000000001</v>
      </c>
      <c r="S85" s="206">
        <v>6.37</v>
      </c>
      <c r="T85" s="206">
        <v>0</v>
      </c>
      <c r="U85" s="206">
        <v>265.85000000000002</v>
      </c>
      <c r="V85" s="206">
        <v>3.49</v>
      </c>
      <c r="W85" s="206">
        <v>8.1</v>
      </c>
      <c r="X85" s="206">
        <v>36.119999999999997</v>
      </c>
      <c r="Y85" s="206">
        <v>0</v>
      </c>
      <c r="Z85" s="206">
        <v>34.07</v>
      </c>
      <c r="AA85" s="206">
        <v>19.59</v>
      </c>
      <c r="AB85" s="206">
        <v>0</v>
      </c>
      <c r="AC85" s="206">
        <v>17.79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0.02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158.72</v>
      </c>
      <c r="L86" s="206">
        <v>62.99</v>
      </c>
      <c r="M86" s="206">
        <v>0</v>
      </c>
      <c r="N86" s="206">
        <v>28.55</v>
      </c>
      <c r="O86" s="206">
        <v>47.91</v>
      </c>
      <c r="P86" s="206">
        <v>31.76</v>
      </c>
      <c r="Q86" s="206">
        <v>4.9800000000000004</v>
      </c>
      <c r="R86" s="206">
        <v>10.220000000000001</v>
      </c>
      <c r="S86" s="206">
        <v>6.37</v>
      </c>
      <c r="T86" s="206">
        <v>0</v>
      </c>
      <c r="U86" s="206">
        <v>265.85000000000002</v>
      </c>
      <c r="V86" s="206">
        <v>3.49</v>
      </c>
      <c r="W86" s="206">
        <v>8.1</v>
      </c>
      <c r="X86" s="206">
        <v>36.119999999999997</v>
      </c>
      <c r="Y86" s="206">
        <v>0</v>
      </c>
      <c r="Z86" s="206">
        <v>34.07</v>
      </c>
      <c r="AA86" s="206">
        <v>19.59</v>
      </c>
      <c r="AB86" s="206">
        <v>0</v>
      </c>
      <c r="AC86" s="206">
        <v>17.79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0.02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158.72</v>
      </c>
      <c r="L87" s="206">
        <v>62.99</v>
      </c>
      <c r="M87" s="206">
        <v>0</v>
      </c>
      <c r="N87" s="206">
        <v>28.55</v>
      </c>
      <c r="O87" s="206">
        <v>47.91</v>
      </c>
      <c r="P87" s="206">
        <v>31.76</v>
      </c>
      <c r="Q87" s="206">
        <v>4.9800000000000004</v>
      </c>
      <c r="R87" s="206">
        <v>10.220000000000001</v>
      </c>
      <c r="S87" s="206">
        <v>6.37</v>
      </c>
      <c r="T87" s="206">
        <v>0</v>
      </c>
      <c r="U87" s="206">
        <v>265.85000000000002</v>
      </c>
      <c r="V87" s="206">
        <v>3.49</v>
      </c>
      <c r="W87" s="206">
        <v>8.17</v>
      </c>
      <c r="X87" s="206">
        <v>36.119999999999997</v>
      </c>
      <c r="Y87" s="206">
        <v>0</v>
      </c>
      <c r="Z87" s="206">
        <v>34.07</v>
      </c>
      <c r="AA87" s="206">
        <v>19.59</v>
      </c>
      <c r="AB87" s="206">
        <v>0</v>
      </c>
      <c r="AC87" s="206">
        <v>17.79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0.02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158.72</v>
      </c>
      <c r="L88" s="206">
        <v>62.99</v>
      </c>
      <c r="M88" s="206">
        <v>0</v>
      </c>
      <c r="N88" s="206">
        <v>28.55</v>
      </c>
      <c r="O88" s="206">
        <v>47.91</v>
      </c>
      <c r="P88" s="206">
        <v>31.76</v>
      </c>
      <c r="Q88" s="206">
        <v>4.9800000000000004</v>
      </c>
      <c r="R88" s="206">
        <v>10.220000000000001</v>
      </c>
      <c r="S88" s="206">
        <v>6.37</v>
      </c>
      <c r="T88" s="206">
        <v>0</v>
      </c>
      <c r="U88" s="206">
        <v>265.85000000000002</v>
      </c>
      <c r="V88" s="206">
        <v>3.49</v>
      </c>
      <c r="W88" s="206">
        <v>8.17</v>
      </c>
      <c r="X88" s="206">
        <v>36.119999999999997</v>
      </c>
      <c r="Y88" s="206">
        <v>0</v>
      </c>
      <c r="Z88" s="206">
        <v>34.07</v>
      </c>
      <c r="AA88" s="206">
        <v>19.59</v>
      </c>
      <c r="AB88" s="206">
        <v>0</v>
      </c>
      <c r="AC88" s="206">
        <v>18.12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0.02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158.72</v>
      </c>
      <c r="L89" s="206">
        <v>62.99</v>
      </c>
      <c r="M89" s="206">
        <v>0</v>
      </c>
      <c r="N89" s="206">
        <v>28.55</v>
      </c>
      <c r="O89" s="206">
        <v>47.91</v>
      </c>
      <c r="P89" s="206">
        <v>31.76</v>
      </c>
      <c r="Q89" s="206">
        <v>4.9800000000000004</v>
      </c>
      <c r="R89" s="206">
        <v>10.220000000000001</v>
      </c>
      <c r="S89" s="206">
        <v>6.37</v>
      </c>
      <c r="T89" s="206">
        <v>0</v>
      </c>
      <c r="U89" s="206">
        <v>265.85000000000002</v>
      </c>
      <c r="V89" s="206">
        <v>3.49</v>
      </c>
      <c r="W89" s="206">
        <v>8.31</v>
      </c>
      <c r="X89" s="206">
        <v>36.119999999999997</v>
      </c>
      <c r="Y89" s="206">
        <v>0</v>
      </c>
      <c r="Z89" s="206">
        <v>34.07</v>
      </c>
      <c r="AA89" s="206">
        <v>19.59</v>
      </c>
      <c r="AB89" s="206">
        <v>0</v>
      </c>
      <c r="AC89" s="206">
        <v>18.12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0.02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158.72</v>
      </c>
      <c r="L90" s="206">
        <v>62.99</v>
      </c>
      <c r="M90" s="206">
        <v>0</v>
      </c>
      <c r="N90" s="206">
        <v>28.55</v>
      </c>
      <c r="O90" s="206">
        <v>47.91</v>
      </c>
      <c r="P90" s="206">
        <v>31.76</v>
      </c>
      <c r="Q90" s="206">
        <v>4.9800000000000004</v>
      </c>
      <c r="R90" s="206">
        <v>10.220000000000001</v>
      </c>
      <c r="S90" s="206">
        <v>6.37</v>
      </c>
      <c r="T90" s="206">
        <v>0</v>
      </c>
      <c r="U90" s="206">
        <v>265.85000000000002</v>
      </c>
      <c r="V90" s="206">
        <v>3.49</v>
      </c>
      <c r="W90" s="206">
        <v>8.32</v>
      </c>
      <c r="X90" s="206">
        <v>36.119999999999997</v>
      </c>
      <c r="Y90" s="206">
        <v>0</v>
      </c>
      <c r="Z90" s="206">
        <v>34.07</v>
      </c>
      <c r="AA90" s="206">
        <v>19.59</v>
      </c>
      <c r="AB90" s="206">
        <v>0</v>
      </c>
      <c r="AC90" s="206">
        <v>18.12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0.02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158.72</v>
      </c>
      <c r="L91" s="206">
        <v>62.99</v>
      </c>
      <c r="M91" s="206">
        <v>0</v>
      </c>
      <c r="N91" s="206">
        <v>28.55</v>
      </c>
      <c r="O91" s="206">
        <v>47.91</v>
      </c>
      <c r="P91" s="206">
        <v>31.76</v>
      </c>
      <c r="Q91" s="206">
        <v>4.9800000000000004</v>
      </c>
      <c r="R91" s="206">
        <v>10.220000000000001</v>
      </c>
      <c r="S91" s="206">
        <v>6.37</v>
      </c>
      <c r="T91" s="206">
        <v>0</v>
      </c>
      <c r="U91" s="206">
        <v>265.85000000000002</v>
      </c>
      <c r="V91" s="206">
        <v>3.49</v>
      </c>
      <c r="W91" s="206">
        <v>8.32</v>
      </c>
      <c r="X91" s="206">
        <v>36.119999999999997</v>
      </c>
      <c r="Y91" s="206">
        <v>0</v>
      </c>
      <c r="Z91" s="206">
        <v>34.07</v>
      </c>
      <c r="AA91" s="206">
        <v>19.59</v>
      </c>
      <c r="AB91" s="206">
        <v>0</v>
      </c>
      <c r="AC91" s="206">
        <v>18.12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0.02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158.72</v>
      </c>
      <c r="L92" s="206">
        <v>62.99</v>
      </c>
      <c r="M92" s="206">
        <v>0</v>
      </c>
      <c r="N92" s="206">
        <v>28.55</v>
      </c>
      <c r="O92" s="206">
        <v>47.91</v>
      </c>
      <c r="P92" s="206">
        <v>31.76</v>
      </c>
      <c r="Q92" s="206">
        <v>4.9800000000000004</v>
      </c>
      <c r="R92" s="206">
        <v>10.220000000000001</v>
      </c>
      <c r="S92" s="206">
        <v>6.37</v>
      </c>
      <c r="T92" s="206">
        <v>0</v>
      </c>
      <c r="U92" s="206">
        <v>265.85000000000002</v>
      </c>
      <c r="V92" s="206">
        <v>3.49</v>
      </c>
      <c r="W92" s="206">
        <v>8.32</v>
      </c>
      <c r="X92" s="206">
        <v>36.119999999999997</v>
      </c>
      <c r="Y92" s="206">
        <v>0</v>
      </c>
      <c r="Z92" s="206">
        <v>34.07</v>
      </c>
      <c r="AA92" s="206">
        <v>19.59</v>
      </c>
      <c r="AB92" s="206">
        <v>0</v>
      </c>
      <c r="AC92" s="206">
        <v>18.12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0.02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158.72</v>
      </c>
      <c r="L93" s="206">
        <v>62.99</v>
      </c>
      <c r="M93" s="206">
        <v>0</v>
      </c>
      <c r="N93" s="206">
        <v>28.55</v>
      </c>
      <c r="O93" s="206">
        <v>47.91</v>
      </c>
      <c r="P93" s="206">
        <v>31.76</v>
      </c>
      <c r="Q93" s="206">
        <v>4.9800000000000004</v>
      </c>
      <c r="R93" s="206">
        <v>10.220000000000001</v>
      </c>
      <c r="S93" s="206">
        <v>6.37</v>
      </c>
      <c r="T93" s="206">
        <v>0</v>
      </c>
      <c r="U93" s="206">
        <v>265.85000000000002</v>
      </c>
      <c r="V93" s="206">
        <v>3.49</v>
      </c>
      <c r="W93" s="206">
        <v>8.32</v>
      </c>
      <c r="X93" s="206">
        <v>36.119999999999997</v>
      </c>
      <c r="Y93" s="206">
        <v>0</v>
      </c>
      <c r="Z93" s="206">
        <v>34.07</v>
      </c>
      <c r="AA93" s="206">
        <v>19.59</v>
      </c>
      <c r="AB93" s="206">
        <v>0</v>
      </c>
      <c r="AC93" s="206">
        <v>18.12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0.02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158.72</v>
      </c>
      <c r="L94" s="206">
        <v>62.99</v>
      </c>
      <c r="M94" s="206">
        <v>0</v>
      </c>
      <c r="N94" s="206">
        <v>28.55</v>
      </c>
      <c r="O94" s="206">
        <v>47.91</v>
      </c>
      <c r="P94" s="206">
        <v>31.76</v>
      </c>
      <c r="Q94" s="206">
        <v>4.9800000000000004</v>
      </c>
      <c r="R94" s="206">
        <v>10.220000000000001</v>
      </c>
      <c r="S94" s="206">
        <v>6.37</v>
      </c>
      <c r="T94" s="206">
        <v>0</v>
      </c>
      <c r="U94" s="206">
        <v>265.85000000000002</v>
      </c>
      <c r="V94" s="206">
        <v>3.49</v>
      </c>
      <c r="W94" s="206">
        <v>8.32</v>
      </c>
      <c r="X94" s="206">
        <v>36.119999999999997</v>
      </c>
      <c r="Y94" s="206">
        <v>0</v>
      </c>
      <c r="Z94" s="206">
        <v>34.07</v>
      </c>
      <c r="AA94" s="206">
        <v>19.59</v>
      </c>
      <c r="AB94" s="206">
        <v>0</v>
      </c>
      <c r="AC94" s="206">
        <v>18.12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0.02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158.72</v>
      </c>
      <c r="L95" s="206">
        <v>62.99</v>
      </c>
      <c r="M95" s="206">
        <v>0</v>
      </c>
      <c r="N95" s="206">
        <v>28.55</v>
      </c>
      <c r="O95" s="206">
        <v>47.91</v>
      </c>
      <c r="P95" s="206">
        <v>31.76</v>
      </c>
      <c r="Q95" s="206">
        <v>4.9800000000000004</v>
      </c>
      <c r="R95" s="206">
        <v>10.220000000000001</v>
      </c>
      <c r="S95" s="206">
        <v>6.37</v>
      </c>
      <c r="T95" s="206">
        <v>0</v>
      </c>
      <c r="U95" s="206">
        <v>265.85000000000002</v>
      </c>
      <c r="V95" s="206">
        <v>3.49</v>
      </c>
      <c r="W95" s="206">
        <v>8.52</v>
      </c>
      <c r="X95" s="206">
        <v>36.119999999999997</v>
      </c>
      <c r="Y95" s="206">
        <v>0</v>
      </c>
      <c r="Z95" s="206">
        <v>34.07</v>
      </c>
      <c r="AA95" s="206">
        <v>19.59</v>
      </c>
      <c r="AB95" s="206">
        <v>0</v>
      </c>
      <c r="AC95" s="206">
        <v>18.12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0.02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158.72</v>
      </c>
      <c r="L96" s="206">
        <v>62.99</v>
      </c>
      <c r="M96" s="206">
        <v>0</v>
      </c>
      <c r="N96" s="206">
        <v>28.55</v>
      </c>
      <c r="O96" s="206">
        <v>47.91</v>
      </c>
      <c r="P96" s="206">
        <v>31.76</v>
      </c>
      <c r="Q96" s="206">
        <v>4.9800000000000004</v>
      </c>
      <c r="R96" s="206">
        <v>10.220000000000001</v>
      </c>
      <c r="S96" s="206">
        <v>6.37</v>
      </c>
      <c r="T96" s="206">
        <v>0</v>
      </c>
      <c r="U96" s="206">
        <v>265.85000000000002</v>
      </c>
      <c r="V96" s="206">
        <v>3.49</v>
      </c>
      <c r="W96" s="206">
        <v>8.52</v>
      </c>
      <c r="X96" s="206">
        <v>36.119999999999997</v>
      </c>
      <c r="Y96" s="206">
        <v>0</v>
      </c>
      <c r="Z96" s="206">
        <v>34.07</v>
      </c>
      <c r="AA96" s="206">
        <v>19.59</v>
      </c>
      <c r="AB96" s="206">
        <v>0</v>
      </c>
      <c r="AC96" s="206">
        <v>18.12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0.02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158.72</v>
      </c>
      <c r="L97" s="206">
        <v>62.99</v>
      </c>
      <c r="M97" s="206">
        <v>0</v>
      </c>
      <c r="N97" s="206">
        <v>28.55</v>
      </c>
      <c r="O97" s="206">
        <v>47.91</v>
      </c>
      <c r="P97" s="206">
        <v>32.1</v>
      </c>
      <c r="Q97" s="206">
        <v>4.9800000000000004</v>
      </c>
      <c r="R97" s="206">
        <v>10.220000000000001</v>
      </c>
      <c r="S97" s="206">
        <v>6.37</v>
      </c>
      <c r="T97" s="206">
        <v>0</v>
      </c>
      <c r="U97" s="206">
        <v>265.85000000000002</v>
      </c>
      <c r="V97" s="206">
        <v>3.49</v>
      </c>
      <c r="W97" s="206">
        <v>8.52</v>
      </c>
      <c r="X97" s="206">
        <v>36.119999999999997</v>
      </c>
      <c r="Y97" s="206">
        <v>0</v>
      </c>
      <c r="Z97" s="206">
        <v>34.07</v>
      </c>
      <c r="AA97" s="206">
        <v>19.59</v>
      </c>
      <c r="AB97" s="206">
        <v>0</v>
      </c>
      <c r="AC97" s="206">
        <v>18.61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0.02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158.72</v>
      </c>
      <c r="L98" s="206">
        <v>62.99</v>
      </c>
      <c r="M98" s="206">
        <v>0</v>
      </c>
      <c r="N98" s="206">
        <v>28.55</v>
      </c>
      <c r="O98" s="206">
        <v>47.91</v>
      </c>
      <c r="P98" s="206">
        <v>32.11</v>
      </c>
      <c r="Q98" s="206">
        <v>4.9800000000000004</v>
      </c>
      <c r="R98" s="206">
        <v>10.220000000000001</v>
      </c>
      <c r="S98" s="206">
        <v>6.37</v>
      </c>
      <c r="T98" s="206">
        <v>0</v>
      </c>
      <c r="U98" s="206">
        <v>265.85000000000002</v>
      </c>
      <c r="V98" s="206">
        <v>3.49</v>
      </c>
      <c r="W98" s="206">
        <v>8.52</v>
      </c>
      <c r="X98" s="206">
        <v>36.119999999999997</v>
      </c>
      <c r="Y98" s="206">
        <v>0</v>
      </c>
      <c r="Z98" s="206">
        <v>34.07</v>
      </c>
      <c r="AA98" s="206">
        <v>19.59</v>
      </c>
      <c r="AB98" s="206">
        <v>0</v>
      </c>
      <c r="AC98" s="206">
        <v>18.61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0.02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1.3225000000000001E-3</v>
      </c>
      <c r="E99">
        <f t="shared" si="0"/>
        <v>0</v>
      </c>
      <c r="F99">
        <f t="shared" si="0"/>
        <v>0</v>
      </c>
      <c r="G99">
        <f t="shared" si="0"/>
        <v>1.4999999999999999E-5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3.810337499999993</v>
      </c>
      <c r="L99">
        <f t="shared" si="0"/>
        <v>1.5114399999999966</v>
      </c>
      <c r="M99">
        <f t="shared" si="0"/>
        <v>0</v>
      </c>
      <c r="N99">
        <f t="shared" si="0"/>
        <v>0.68520000000000048</v>
      </c>
      <c r="O99">
        <f t="shared" si="0"/>
        <v>1.1498399999999984</v>
      </c>
      <c r="P99">
        <f t="shared" si="0"/>
        <v>0.76368750000000141</v>
      </c>
      <c r="Q99">
        <f t="shared" si="0"/>
        <v>0.1198875000000002</v>
      </c>
      <c r="R99">
        <f t="shared" si="0"/>
        <v>0.24496750000000045</v>
      </c>
      <c r="S99">
        <f t="shared" si="0"/>
        <v>0.15252500000000008</v>
      </c>
      <c r="T99">
        <f t="shared" si="0"/>
        <v>0</v>
      </c>
      <c r="U99">
        <f t="shared" si="0"/>
        <v>6.3803999999999919</v>
      </c>
      <c r="V99">
        <f t="shared" si="0"/>
        <v>8.3760000000000112E-2</v>
      </c>
      <c r="W99">
        <f t="shared" si="0"/>
        <v>0.20143</v>
      </c>
      <c r="X99">
        <f t="shared" si="0"/>
        <v>0.86687999999999821</v>
      </c>
      <c r="Y99">
        <f t="shared" si="0"/>
        <v>0</v>
      </c>
      <c r="Z99">
        <f t="shared" si="0"/>
        <v>0.81768000000000118</v>
      </c>
      <c r="AA99">
        <f t="shared" si="0"/>
        <v>0.47015999999999925</v>
      </c>
      <c r="AB99">
        <f t="shared" si="0"/>
        <v>0</v>
      </c>
      <c r="AC99">
        <f t="shared" si="0"/>
        <v>0.30785499999999955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4.8000000000000034E-4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0.27462999999999976</v>
      </c>
      <c r="AR99">
        <f t="shared" si="1"/>
        <v>1.4629999999999995E-2</v>
      </c>
      <c r="AS99">
        <f t="shared" si="1"/>
        <v>0</v>
      </c>
      <c r="AT99">
        <f t="shared" si="1"/>
        <v>3.9925000000000004E-3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45000</v>
      </c>
      <c r="B1" s="105" t="s">
        <v>200</v>
      </c>
      <c r="C1" s="211" t="s">
        <v>308</v>
      </c>
      <c r="D1" s="212"/>
      <c r="E1" s="212"/>
      <c r="F1" s="212"/>
      <c r="G1" s="212"/>
      <c r="H1" s="212"/>
      <c r="I1" s="212"/>
      <c r="J1" s="212"/>
      <c r="K1" s="213"/>
      <c r="L1" s="211" t="s">
        <v>307</v>
      </c>
      <c r="M1" s="214" t="s">
        <v>142</v>
      </c>
      <c r="O1" s="215" t="s">
        <v>309</v>
      </c>
      <c r="P1" s="215"/>
      <c r="Q1" s="215"/>
      <c r="R1" s="215"/>
      <c r="S1" s="215"/>
      <c r="U1" t="s">
        <v>313</v>
      </c>
      <c r="V1" s="216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11"/>
      <c r="M2" s="21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6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9.01</v>
      </c>
      <c r="L3" s="206">
        <v>558.59</v>
      </c>
      <c r="M3" s="206">
        <v>26.78</v>
      </c>
      <c r="N3" s="206">
        <v>34.5</v>
      </c>
      <c r="O3" s="206">
        <v>0</v>
      </c>
      <c r="P3" s="206">
        <v>19.77</v>
      </c>
      <c r="Q3" s="206">
        <v>6.02</v>
      </c>
      <c r="R3" s="206">
        <v>12.34</v>
      </c>
      <c r="S3" s="206">
        <v>7.7</v>
      </c>
      <c r="T3" s="206">
        <v>0</v>
      </c>
      <c r="U3" s="206">
        <v>20.64</v>
      </c>
      <c r="V3" s="206">
        <v>4.21</v>
      </c>
      <c r="W3" s="206">
        <v>10.29</v>
      </c>
      <c r="X3" s="206">
        <v>43.62</v>
      </c>
      <c r="Y3" s="206">
        <v>0</v>
      </c>
      <c r="Z3" s="206">
        <v>37.44</v>
      </c>
      <c r="AA3" s="206">
        <v>23.65</v>
      </c>
      <c r="AB3" s="206">
        <v>0</v>
      </c>
      <c r="AC3" s="206">
        <v>10.68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0.02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9.01</v>
      </c>
      <c r="L4" s="206">
        <v>558.59</v>
      </c>
      <c r="M4" s="206">
        <v>26.78</v>
      </c>
      <c r="N4" s="206">
        <v>34.5</v>
      </c>
      <c r="O4" s="206">
        <v>0</v>
      </c>
      <c r="P4" s="206">
        <v>19.77</v>
      </c>
      <c r="Q4" s="206">
        <v>6.02</v>
      </c>
      <c r="R4" s="206">
        <v>12.34</v>
      </c>
      <c r="S4" s="206">
        <v>7.7</v>
      </c>
      <c r="T4" s="206">
        <v>0</v>
      </c>
      <c r="U4" s="206">
        <v>20.64</v>
      </c>
      <c r="V4" s="206">
        <v>4.21</v>
      </c>
      <c r="W4" s="206">
        <v>10.29</v>
      </c>
      <c r="X4" s="206">
        <v>43.62</v>
      </c>
      <c r="Y4" s="206">
        <v>0</v>
      </c>
      <c r="Z4" s="206">
        <v>37.44</v>
      </c>
      <c r="AA4" s="206">
        <v>23.65</v>
      </c>
      <c r="AB4" s="206">
        <v>0</v>
      </c>
      <c r="AC4" s="206">
        <v>10.68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0.02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9.01</v>
      </c>
      <c r="L5" s="206">
        <v>558.59</v>
      </c>
      <c r="M5" s="206">
        <v>26.78</v>
      </c>
      <c r="N5" s="206">
        <v>34.5</v>
      </c>
      <c r="O5" s="206">
        <v>0</v>
      </c>
      <c r="P5" s="206">
        <v>19.77</v>
      </c>
      <c r="Q5" s="206">
        <v>6.02</v>
      </c>
      <c r="R5" s="206">
        <v>12.34</v>
      </c>
      <c r="S5" s="206">
        <v>7.7</v>
      </c>
      <c r="T5" s="206">
        <v>0</v>
      </c>
      <c r="U5" s="206">
        <v>20.64</v>
      </c>
      <c r="V5" s="206">
        <v>4.21</v>
      </c>
      <c r="W5" s="206">
        <v>10.29</v>
      </c>
      <c r="X5" s="206">
        <v>43.62</v>
      </c>
      <c r="Y5" s="206">
        <v>0</v>
      </c>
      <c r="Z5" s="206">
        <v>37.44</v>
      </c>
      <c r="AA5" s="206">
        <v>23.65</v>
      </c>
      <c r="AB5" s="206">
        <v>0</v>
      </c>
      <c r="AC5" s="206">
        <v>10.68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0.02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9.01</v>
      </c>
      <c r="L6" s="206">
        <v>558.59</v>
      </c>
      <c r="M6" s="206">
        <v>26.78</v>
      </c>
      <c r="N6" s="206">
        <v>34.5</v>
      </c>
      <c r="O6" s="206">
        <v>0</v>
      </c>
      <c r="P6" s="206">
        <v>19.77</v>
      </c>
      <c r="Q6" s="206">
        <v>6.02</v>
      </c>
      <c r="R6" s="206">
        <v>12.34</v>
      </c>
      <c r="S6" s="206">
        <v>7.7</v>
      </c>
      <c r="T6" s="206">
        <v>0</v>
      </c>
      <c r="U6" s="206">
        <v>20.64</v>
      </c>
      <c r="V6" s="206">
        <v>4.21</v>
      </c>
      <c r="W6" s="206">
        <v>10.29</v>
      </c>
      <c r="X6" s="206">
        <v>43.62</v>
      </c>
      <c r="Y6" s="206">
        <v>0</v>
      </c>
      <c r="Z6" s="206">
        <v>37.44</v>
      </c>
      <c r="AA6" s="206">
        <v>23.65</v>
      </c>
      <c r="AB6" s="206">
        <v>0</v>
      </c>
      <c r="AC6" s="206">
        <v>10.68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0.02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9.01</v>
      </c>
      <c r="L7" s="206">
        <v>558.59</v>
      </c>
      <c r="M7" s="206">
        <v>26.78</v>
      </c>
      <c r="N7" s="206">
        <v>34.5</v>
      </c>
      <c r="O7" s="206">
        <v>0</v>
      </c>
      <c r="P7" s="206">
        <v>19.77</v>
      </c>
      <c r="Q7" s="206">
        <v>6.02</v>
      </c>
      <c r="R7" s="206">
        <v>12.34</v>
      </c>
      <c r="S7" s="206">
        <v>7.7</v>
      </c>
      <c r="T7" s="206">
        <v>0</v>
      </c>
      <c r="U7" s="206">
        <v>20.64</v>
      </c>
      <c r="V7" s="206">
        <v>4.21</v>
      </c>
      <c r="W7" s="206">
        <v>10.29</v>
      </c>
      <c r="X7" s="206">
        <v>43.62</v>
      </c>
      <c r="Y7" s="206">
        <v>0</v>
      </c>
      <c r="Z7" s="206">
        <v>37.44</v>
      </c>
      <c r="AA7" s="206">
        <v>23.65</v>
      </c>
      <c r="AB7" s="206">
        <v>0</v>
      </c>
      <c r="AC7" s="206">
        <v>10.68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0.02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501.23</v>
      </c>
      <c r="M8" s="206">
        <v>26.78</v>
      </c>
      <c r="N8" s="206">
        <v>34.5</v>
      </c>
      <c r="O8" s="206">
        <v>0</v>
      </c>
      <c r="P8" s="206">
        <v>19.77</v>
      </c>
      <c r="Q8" s="206">
        <v>1.95</v>
      </c>
      <c r="R8" s="206">
        <v>1.93</v>
      </c>
      <c r="S8" s="206">
        <v>2.25</v>
      </c>
      <c r="T8" s="206">
        <v>0</v>
      </c>
      <c r="U8" s="206">
        <v>20.64</v>
      </c>
      <c r="V8" s="206">
        <v>4.21</v>
      </c>
      <c r="W8" s="206">
        <v>1.93</v>
      </c>
      <c r="X8" s="206">
        <v>14.46</v>
      </c>
      <c r="Y8" s="206">
        <v>0</v>
      </c>
      <c r="Z8" s="206">
        <v>14.46</v>
      </c>
      <c r="AA8" s="206">
        <v>7.71</v>
      </c>
      <c r="AB8" s="206">
        <v>0</v>
      </c>
      <c r="AC8" s="206">
        <v>10.68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0.02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443.4</v>
      </c>
      <c r="M9" s="206">
        <v>26.78</v>
      </c>
      <c r="N9" s="206">
        <v>34.5</v>
      </c>
      <c r="O9" s="206">
        <v>0</v>
      </c>
      <c r="P9" s="206">
        <v>19.77</v>
      </c>
      <c r="Q9" s="206">
        <v>1.95</v>
      </c>
      <c r="R9" s="206">
        <v>1.93</v>
      </c>
      <c r="S9" s="206">
        <v>1.93</v>
      </c>
      <c r="T9" s="206">
        <v>0</v>
      </c>
      <c r="U9" s="206">
        <v>20.64</v>
      </c>
      <c r="V9" s="206">
        <v>4.21</v>
      </c>
      <c r="W9" s="206">
        <v>1.93</v>
      </c>
      <c r="X9" s="206">
        <v>14.46</v>
      </c>
      <c r="Y9" s="206">
        <v>0</v>
      </c>
      <c r="Z9" s="206">
        <v>14.46</v>
      </c>
      <c r="AA9" s="206">
        <v>7.71</v>
      </c>
      <c r="AB9" s="206">
        <v>0</v>
      </c>
      <c r="AC9" s="206">
        <v>10.68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0.02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9.01</v>
      </c>
      <c r="L10" s="206">
        <v>385.56</v>
      </c>
      <c r="M10" s="206">
        <v>26.78</v>
      </c>
      <c r="N10" s="206">
        <v>34.5</v>
      </c>
      <c r="O10" s="206">
        <v>0</v>
      </c>
      <c r="P10" s="206">
        <v>19.77</v>
      </c>
      <c r="Q10" s="206">
        <v>6.02</v>
      </c>
      <c r="R10" s="206">
        <v>12.34</v>
      </c>
      <c r="S10" s="206">
        <v>5.97</v>
      </c>
      <c r="T10" s="206">
        <v>0</v>
      </c>
      <c r="U10" s="206">
        <v>20.64</v>
      </c>
      <c r="V10" s="206">
        <v>4.21</v>
      </c>
      <c r="W10" s="206">
        <v>10.29</v>
      </c>
      <c r="X10" s="206">
        <v>43.62</v>
      </c>
      <c r="Y10" s="206">
        <v>0</v>
      </c>
      <c r="Z10" s="206">
        <v>37.44</v>
      </c>
      <c r="AA10" s="206">
        <v>23.65</v>
      </c>
      <c r="AB10" s="206">
        <v>0</v>
      </c>
      <c r="AC10" s="206">
        <v>10.68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0.02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9.01</v>
      </c>
      <c r="L11" s="206">
        <v>337.37</v>
      </c>
      <c r="M11" s="206">
        <v>26.78</v>
      </c>
      <c r="N11" s="206">
        <v>34.5</v>
      </c>
      <c r="O11" s="206">
        <v>0</v>
      </c>
      <c r="P11" s="206">
        <v>19.77</v>
      </c>
      <c r="Q11" s="206">
        <v>6.02</v>
      </c>
      <c r="R11" s="206">
        <v>12.34</v>
      </c>
      <c r="S11" s="206">
        <v>7.7</v>
      </c>
      <c r="T11" s="206">
        <v>0</v>
      </c>
      <c r="U11" s="206">
        <v>20.64</v>
      </c>
      <c r="V11" s="206">
        <v>4.21</v>
      </c>
      <c r="W11" s="206">
        <v>10.29</v>
      </c>
      <c r="X11" s="206">
        <v>43.62</v>
      </c>
      <c r="Y11" s="206">
        <v>0</v>
      </c>
      <c r="Z11" s="206">
        <v>37.44</v>
      </c>
      <c r="AA11" s="206">
        <v>23.65</v>
      </c>
      <c r="AB11" s="206">
        <v>0</v>
      </c>
      <c r="AC11" s="206">
        <v>10.68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0.02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9.01</v>
      </c>
      <c r="L12" s="206">
        <v>337.37</v>
      </c>
      <c r="M12" s="206">
        <v>26.78</v>
      </c>
      <c r="N12" s="206">
        <v>34.5</v>
      </c>
      <c r="O12" s="206">
        <v>0</v>
      </c>
      <c r="P12" s="206">
        <v>19.77</v>
      </c>
      <c r="Q12" s="206">
        <v>6.02</v>
      </c>
      <c r="R12" s="206">
        <v>12.34</v>
      </c>
      <c r="S12" s="206">
        <v>7.7</v>
      </c>
      <c r="T12" s="206">
        <v>0</v>
      </c>
      <c r="U12" s="206">
        <v>20.64</v>
      </c>
      <c r="V12" s="206">
        <v>4.21</v>
      </c>
      <c r="W12" s="206">
        <v>10.29</v>
      </c>
      <c r="X12" s="206">
        <v>43.62</v>
      </c>
      <c r="Y12" s="206">
        <v>0</v>
      </c>
      <c r="Z12" s="206">
        <v>37.44</v>
      </c>
      <c r="AA12" s="206">
        <v>23.65</v>
      </c>
      <c r="AB12" s="206">
        <v>0</v>
      </c>
      <c r="AC12" s="206">
        <v>10.68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0.02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9.01</v>
      </c>
      <c r="L13" s="206">
        <v>337.37</v>
      </c>
      <c r="M13" s="206">
        <v>26.78</v>
      </c>
      <c r="N13" s="206">
        <v>34.5</v>
      </c>
      <c r="O13" s="206">
        <v>0</v>
      </c>
      <c r="P13" s="206">
        <v>19.77</v>
      </c>
      <c r="Q13" s="206">
        <v>6.02</v>
      </c>
      <c r="R13" s="206">
        <v>12.34</v>
      </c>
      <c r="S13" s="206">
        <v>7.7</v>
      </c>
      <c r="T13" s="206">
        <v>0</v>
      </c>
      <c r="U13" s="206">
        <v>20.64</v>
      </c>
      <c r="V13" s="206">
        <v>4.21</v>
      </c>
      <c r="W13" s="206">
        <v>10.29</v>
      </c>
      <c r="X13" s="206">
        <v>43.62</v>
      </c>
      <c r="Y13" s="206">
        <v>0</v>
      </c>
      <c r="Z13" s="206">
        <v>37.44</v>
      </c>
      <c r="AA13" s="206">
        <v>23.65</v>
      </c>
      <c r="AB13" s="206">
        <v>0</v>
      </c>
      <c r="AC13" s="206">
        <v>10.68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0.02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9.01</v>
      </c>
      <c r="L14" s="206">
        <v>337.37</v>
      </c>
      <c r="M14" s="206">
        <v>26.78</v>
      </c>
      <c r="N14" s="206">
        <v>34.5</v>
      </c>
      <c r="O14" s="206">
        <v>0</v>
      </c>
      <c r="P14" s="206">
        <v>19.77</v>
      </c>
      <c r="Q14" s="206">
        <v>6.02</v>
      </c>
      <c r="R14" s="206">
        <v>12.34</v>
      </c>
      <c r="S14" s="206">
        <v>7.7</v>
      </c>
      <c r="T14" s="206">
        <v>0</v>
      </c>
      <c r="U14" s="206">
        <v>20.64</v>
      </c>
      <c r="V14" s="206">
        <v>4.21</v>
      </c>
      <c r="W14" s="206">
        <v>10.29</v>
      </c>
      <c r="X14" s="206">
        <v>43.62</v>
      </c>
      <c r="Y14" s="206">
        <v>0</v>
      </c>
      <c r="Z14" s="206">
        <v>37.44</v>
      </c>
      <c r="AA14" s="206">
        <v>23.65</v>
      </c>
      <c r="AB14" s="206">
        <v>0</v>
      </c>
      <c r="AC14" s="206">
        <v>10.68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0.02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9.35</v>
      </c>
      <c r="L15" s="206">
        <v>337.37</v>
      </c>
      <c r="M15" s="206">
        <v>26.78</v>
      </c>
      <c r="N15" s="206">
        <v>34.5</v>
      </c>
      <c r="O15" s="206">
        <v>0</v>
      </c>
      <c r="P15" s="206">
        <v>19.77</v>
      </c>
      <c r="Q15" s="206">
        <v>6.02</v>
      </c>
      <c r="R15" s="206">
        <v>12.34</v>
      </c>
      <c r="S15" s="206">
        <v>7.7</v>
      </c>
      <c r="T15" s="206">
        <v>0</v>
      </c>
      <c r="U15" s="206">
        <v>20.64</v>
      </c>
      <c r="V15" s="206">
        <v>4.21</v>
      </c>
      <c r="W15" s="206">
        <v>10.29</v>
      </c>
      <c r="X15" s="206">
        <v>43.62</v>
      </c>
      <c r="Y15" s="206">
        <v>0</v>
      </c>
      <c r="Z15" s="206">
        <v>37.44</v>
      </c>
      <c r="AA15" s="206">
        <v>23.65</v>
      </c>
      <c r="AB15" s="206">
        <v>0</v>
      </c>
      <c r="AC15" s="206">
        <v>10.68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0.02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9.01</v>
      </c>
      <c r="L16" s="206">
        <v>337.37</v>
      </c>
      <c r="M16" s="206">
        <v>26.78</v>
      </c>
      <c r="N16" s="206">
        <v>34.5</v>
      </c>
      <c r="O16" s="206">
        <v>0</v>
      </c>
      <c r="P16" s="206">
        <v>19.77</v>
      </c>
      <c r="Q16" s="206">
        <v>6.02</v>
      </c>
      <c r="R16" s="206">
        <v>12.34</v>
      </c>
      <c r="S16" s="206">
        <v>7.7</v>
      </c>
      <c r="T16" s="206">
        <v>0</v>
      </c>
      <c r="U16" s="206">
        <v>20.64</v>
      </c>
      <c r="V16" s="206">
        <v>4.21</v>
      </c>
      <c r="W16" s="206">
        <v>10.29</v>
      </c>
      <c r="X16" s="206">
        <v>43.62</v>
      </c>
      <c r="Y16" s="206">
        <v>0</v>
      </c>
      <c r="Z16" s="206">
        <v>37.44</v>
      </c>
      <c r="AA16" s="206">
        <v>23.65</v>
      </c>
      <c r="AB16" s="206">
        <v>0</v>
      </c>
      <c r="AC16" s="206">
        <v>10.68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0.02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8.92</v>
      </c>
      <c r="L17" s="206">
        <v>337.37</v>
      </c>
      <c r="M17" s="206">
        <v>26.78</v>
      </c>
      <c r="N17" s="206">
        <v>34.5</v>
      </c>
      <c r="O17" s="206">
        <v>0</v>
      </c>
      <c r="P17" s="206">
        <v>19.77</v>
      </c>
      <c r="Q17" s="206">
        <v>6.02</v>
      </c>
      <c r="R17" s="206">
        <v>12.34</v>
      </c>
      <c r="S17" s="206">
        <v>7.7</v>
      </c>
      <c r="T17" s="206">
        <v>0</v>
      </c>
      <c r="U17" s="206">
        <v>20.64</v>
      </c>
      <c r="V17" s="206">
        <v>4.21</v>
      </c>
      <c r="W17" s="206">
        <v>10.29</v>
      </c>
      <c r="X17" s="206">
        <v>43.62</v>
      </c>
      <c r="Y17" s="206">
        <v>0</v>
      </c>
      <c r="Z17" s="206">
        <v>37.44</v>
      </c>
      <c r="AA17" s="206">
        <v>23.65</v>
      </c>
      <c r="AB17" s="206">
        <v>0</v>
      </c>
      <c r="AC17" s="206">
        <v>10.68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0.02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9.01</v>
      </c>
      <c r="L18" s="206">
        <v>395.2</v>
      </c>
      <c r="M18" s="206">
        <v>26.78</v>
      </c>
      <c r="N18" s="206">
        <v>34.5</v>
      </c>
      <c r="O18" s="206">
        <v>0</v>
      </c>
      <c r="P18" s="206">
        <v>19.77</v>
      </c>
      <c r="Q18" s="206">
        <v>6.02</v>
      </c>
      <c r="R18" s="206">
        <v>12.34</v>
      </c>
      <c r="S18" s="206">
        <v>7.7</v>
      </c>
      <c r="T18" s="206">
        <v>0</v>
      </c>
      <c r="U18" s="206">
        <v>20.64</v>
      </c>
      <c r="V18" s="206">
        <v>4.21</v>
      </c>
      <c r="W18" s="206">
        <v>10.29</v>
      </c>
      <c r="X18" s="206">
        <v>43.62</v>
      </c>
      <c r="Y18" s="206">
        <v>0</v>
      </c>
      <c r="Z18" s="206">
        <v>37.44</v>
      </c>
      <c r="AA18" s="206">
        <v>23.65</v>
      </c>
      <c r="AB18" s="206">
        <v>0</v>
      </c>
      <c r="AC18" s="206">
        <v>10.68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0.02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9.01</v>
      </c>
      <c r="L19" s="206">
        <v>453.04</v>
      </c>
      <c r="M19" s="206">
        <v>26.78</v>
      </c>
      <c r="N19" s="206">
        <v>34.5</v>
      </c>
      <c r="O19" s="206">
        <v>0</v>
      </c>
      <c r="P19" s="206">
        <v>19.77</v>
      </c>
      <c r="Q19" s="206">
        <v>6.02</v>
      </c>
      <c r="R19" s="206">
        <v>12.34</v>
      </c>
      <c r="S19" s="206">
        <v>7.7</v>
      </c>
      <c r="T19" s="206">
        <v>0</v>
      </c>
      <c r="U19" s="206">
        <v>20.64</v>
      </c>
      <c r="V19" s="206">
        <v>4.21</v>
      </c>
      <c r="W19" s="206">
        <v>10.29</v>
      </c>
      <c r="X19" s="206">
        <v>43.62</v>
      </c>
      <c r="Y19" s="206">
        <v>0</v>
      </c>
      <c r="Z19" s="206">
        <v>37.44</v>
      </c>
      <c r="AA19" s="206">
        <v>23.65</v>
      </c>
      <c r="AB19" s="206">
        <v>0</v>
      </c>
      <c r="AC19" s="206">
        <v>10.68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0.02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4.72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9.01</v>
      </c>
      <c r="L20" s="206">
        <v>510.87</v>
      </c>
      <c r="M20" s="206">
        <v>26.78</v>
      </c>
      <c r="N20" s="206">
        <v>34.5</v>
      </c>
      <c r="O20" s="206">
        <v>0</v>
      </c>
      <c r="P20" s="206">
        <v>19.77</v>
      </c>
      <c r="Q20" s="206">
        <v>6.02</v>
      </c>
      <c r="R20" s="206">
        <v>12.34</v>
      </c>
      <c r="S20" s="206">
        <v>7.7</v>
      </c>
      <c r="T20" s="206">
        <v>0</v>
      </c>
      <c r="U20" s="206">
        <v>20.64</v>
      </c>
      <c r="V20" s="206">
        <v>4.21</v>
      </c>
      <c r="W20" s="206">
        <v>10.29</v>
      </c>
      <c r="X20" s="206">
        <v>43.62</v>
      </c>
      <c r="Y20" s="206">
        <v>0</v>
      </c>
      <c r="Z20" s="206">
        <v>37.44</v>
      </c>
      <c r="AA20" s="206">
        <v>23.65</v>
      </c>
      <c r="AB20" s="206">
        <v>0</v>
      </c>
      <c r="AC20" s="206">
        <v>10.68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0.02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4.72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9.01</v>
      </c>
      <c r="L21" s="206">
        <v>558.59</v>
      </c>
      <c r="M21" s="206">
        <v>26.78</v>
      </c>
      <c r="N21" s="206">
        <v>34.5</v>
      </c>
      <c r="O21" s="206">
        <v>0</v>
      </c>
      <c r="P21" s="206">
        <v>19.77</v>
      </c>
      <c r="Q21" s="206">
        <v>6.02</v>
      </c>
      <c r="R21" s="206">
        <v>12.34</v>
      </c>
      <c r="S21" s="206">
        <v>7.7</v>
      </c>
      <c r="T21" s="206">
        <v>0</v>
      </c>
      <c r="U21" s="206">
        <v>20.64</v>
      </c>
      <c r="V21" s="206">
        <v>4.21</v>
      </c>
      <c r="W21" s="206">
        <v>10.29</v>
      </c>
      <c r="X21" s="206">
        <v>43.62</v>
      </c>
      <c r="Y21" s="206">
        <v>0</v>
      </c>
      <c r="Z21" s="206">
        <v>37.44</v>
      </c>
      <c r="AA21" s="206">
        <v>23.65</v>
      </c>
      <c r="AB21" s="206">
        <v>0</v>
      </c>
      <c r="AC21" s="206">
        <v>10.68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0.02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4.72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9.01</v>
      </c>
      <c r="L22" s="206">
        <v>558.59</v>
      </c>
      <c r="M22" s="206">
        <v>26.78</v>
      </c>
      <c r="N22" s="206">
        <v>34.5</v>
      </c>
      <c r="O22" s="206">
        <v>0</v>
      </c>
      <c r="P22" s="206">
        <v>19.77</v>
      </c>
      <c r="Q22" s="206">
        <v>6.02</v>
      </c>
      <c r="R22" s="206">
        <v>12.34</v>
      </c>
      <c r="S22" s="206">
        <v>7.7</v>
      </c>
      <c r="T22" s="206">
        <v>0</v>
      </c>
      <c r="U22" s="206">
        <v>20.64</v>
      </c>
      <c r="V22" s="206">
        <v>4.21</v>
      </c>
      <c r="W22" s="206">
        <v>10.29</v>
      </c>
      <c r="X22" s="206">
        <v>43.62</v>
      </c>
      <c r="Y22" s="206">
        <v>0</v>
      </c>
      <c r="Z22" s="206">
        <v>37.44</v>
      </c>
      <c r="AA22" s="206">
        <v>23.65</v>
      </c>
      <c r="AB22" s="206">
        <v>0</v>
      </c>
      <c r="AC22" s="206">
        <v>10.68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0.02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4.72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9.01</v>
      </c>
      <c r="L23" s="206">
        <v>558.59</v>
      </c>
      <c r="M23" s="206">
        <v>26.78</v>
      </c>
      <c r="N23" s="206">
        <v>34.5</v>
      </c>
      <c r="O23" s="206">
        <v>0</v>
      </c>
      <c r="P23" s="206">
        <v>19.77</v>
      </c>
      <c r="Q23" s="206">
        <v>6.02</v>
      </c>
      <c r="R23" s="206">
        <v>12.34</v>
      </c>
      <c r="S23" s="206">
        <v>7.7</v>
      </c>
      <c r="T23" s="206">
        <v>0</v>
      </c>
      <c r="U23" s="206">
        <v>20.64</v>
      </c>
      <c r="V23" s="206">
        <v>4.21</v>
      </c>
      <c r="W23" s="206">
        <v>10.29</v>
      </c>
      <c r="X23" s="206">
        <v>43.62</v>
      </c>
      <c r="Y23" s="206">
        <v>0</v>
      </c>
      <c r="Z23" s="206">
        <v>37.44</v>
      </c>
      <c r="AA23" s="206">
        <v>23.65</v>
      </c>
      <c r="AB23" s="206">
        <v>0</v>
      </c>
      <c r="AC23" s="206">
        <v>10.68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0.02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4.72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9.01</v>
      </c>
      <c r="L24" s="206">
        <v>558.59</v>
      </c>
      <c r="M24" s="206">
        <v>26.78</v>
      </c>
      <c r="N24" s="206">
        <v>34.5</v>
      </c>
      <c r="O24" s="206">
        <v>0</v>
      </c>
      <c r="P24" s="206">
        <v>19.77</v>
      </c>
      <c r="Q24" s="206">
        <v>6.02</v>
      </c>
      <c r="R24" s="206">
        <v>12.34</v>
      </c>
      <c r="S24" s="206">
        <v>7.7</v>
      </c>
      <c r="T24" s="206">
        <v>0</v>
      </c>
      <c r="U24" s="206">
        <v>20.64</v>
      </c>
      <c r="V24" s="206">
        <v>4.21</v>
      </c>
      <c r="W24" s="206">
        <v>10.29</v>
      </c>
      <c r="X24" s="206">
        <v>43.62</v>
      </c>
      <c r="Y24" s="206">
        <v>0</v>
      </c>
      <c r="Z24" s="206">
        <v>37.44</v>
      </c>
      <c r="AA24" s="206">
        <v>23.65</v>
      </c>
      <c r="AB24" s="206">
        <v>0</v>
      </c>
      <c r="AC24" s="206">
        <v>10.68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0.02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4.72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9.01</v>
      </c>
      <c r="L25" s="206">
        <v>558.59</v>
      </c>
      <c r="M25" s="206">
        <v>26.78</v>
      </c>
      <c r="N25" s="206">
        <v>34.5</v>
      </c>
      <c r="O25" s="206">
        <v>0</v>
      </c>
      <c r="P25" s="206">
        <v>19.77</v>
      </c>
      <c r="Q25" s="206">
        <v>6.02</v>
      </c>
      <c r="R25" s="206">
        <v>12.34</v>
      </c>
      <c r="S25" s="206">
        <v>7.7</v>
      </c>
      <c r="T25" s="206">
        <v>0</v>
      </c>
      <c r="U25" s="206">
        <v>20.64</v>
      </c>
      <c r="V25" s="206">
        <v>4.21</v>
      </c>
      <c r="W25" s="206">
        <v>10.29</v>
      </c>
      <c r="X25" s="206">
        <v>43.62</v>
      </c>
      <c r="Y25" s="206">
        <v>0</v>
      </c>
      <c r="Z25" s="206">
        <v>37.44</v>
      </c>
      <c r="AA25" s="206">
        <v>23.65</v>
      </c>
      <c r="AB25" s="206">
        <v>0</v>
      </c>
      <c r="AC25" s="206">
        <v>10.68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0.02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4.72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9.01</v>
      </c>
      <c r="L26" s="206">
        <v>558.59</v>
      </c>
      <c r="M26" s="206">
        <v>26.78</v>
      </c>
      <c r="N26" s="206">
        <v>34.5</v>
      </c>
      <c r="O26" s="206">
        <v>0</v>
      </c>
      <c r="P26" s="206">
        <v>19.77</v>
      </c>
      <c r="Q26" s="206">
        <v>6.02</v>
      </c>
      <c r="R26" s="206">
        <v>12.34</v>
      </c>
      <c r="S26" s="206">
        <v>7.7</v>
      </c>
      <c r="T26" s="206">
        <v>0</v>
      </c>
      <c r="U26" s="206">
        <v>20.64</v>
      </c>
      <c r="V26" s="206">
        <v>4.21</v>
      </c>
      <c r="W26" s="206">
        <v>10.29</v>
      </c>
      <c r="X26" s="206">
        <v>43.62</v>
      </c>
      <c r="Y26" s="206">
        <v>0</v>
      </c>
      <c r="Z26" s="206">
        <v>37.44</v>
      </c>
      <c r="AA26" s="206">
        <v>23.65</v>
      </c>
      <c r="AB26" s="206">
        <v>0</v>
      </c>
      <c r="AC26" s="206">
        <v>10.68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0.02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4.72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1.63</v>
      </c>
      <c r="H27" s="206">
        <v>0</v>
      </c>
      <c r="I27" s="206">
        <v>0</v>
      </c>
      <c r="J27" s="206">
        <v>0</v>
      </c>
      <c r="K27" s="206">
        <v>9.01</v>
      </c>
      <c r="L27" s="206">
        <v>558.59</v>
      </c>
      <c r="M27" s="206">
        <v>26.78</v>
      </c>
      <c r="N27" s="206">
        <v>34.5</v>
      </c>
      <c r="O27" s="206">
        <v>0</v>
      </c>
      <c r="P27" s="206">
        <v>19.77</v>
      </c>
      <c r="Q27" s="206">
        <v>6.02</v>
      </c>
      <c r="R27" s="206">
        <v>12.34</v>
      </c>
      <c r="S27" s="206">
        <v>7.7</v>
      </c>
      <c r="T27" s="206">
        <v>0</v>
      </c>
      <c r="U27" s="206">
        <v>20.64</v>
      </c>
      <c r="V27" s="206">
        <v>4.21</v>
      </c>
      <c r="W27" s="206">
        <v>10.29</v>
      </c>
      <c r="X27" s="206">
        <v>43.62</v>
      </c>
      <c r="Y27" s="206">
        <v>0</v>
      </c>
      <c r="Z27" s="206">
        <v>37.44</v>
      </c>
      <c r="AA27" s="206">
        <v>23.65</v>
      </c>
      <c r="AB27" s="206">
        <v>0</v>
      </c>
      <c r="AC27" s="206">
        <v>10.68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0.02</v>
      </c>
      <c r="AM27" s="206">
        <v>0</v>
      </c>
      <c r="AN27" s="206">
        <v>0</v>
      </c>
      <c r="AO27" s="206">
        <v>0</v>
      </c>
      <c r="AP27" s="206">
        <v>0</v>
      </c>
      <c r="AQ27" s="206">
        <v>0.1</v>
      </c>
      <c r="AR27" s="206">
        <v>4.72</v>
      </c>
      <c r="AS27" s="206">
        <v>0</v>
      </c>
      <c r="AT27" s="206">
        <v>4.5999999999999996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5.45</v>
      </c>
      <c r="H28" s="206">
        <v>0</v>
      </c>
      <c r="I28" s="206">
        <v>0</v>
      </c>
      <c r="J28" s="206">
        <v>0</v>
      </c>
      <c r="K28" s="206">
        <v>9.01</v>
      </c>
      <c r="L28" s="206">
        <v>558.59</v>
      </c>
      <c r="M28" s="206">
        <v>26.78</v>
      </c>
      <c r="N28" s="206">
        <v>34.5</v>
      </c>
      <c r="O28" s="206">
        <v>0</v>
      </c>
      <c r="P28" s="206">
        <v>19.77</v>
      </c>
      <c r="Q28" s="206">
        <v>6.02</v>
      </c>
      <c r="R28" s="206">
        <v>12.34</v>
      </c>
      <c r="S28" s="206">
        <v>7.7</v>
      </c>
      <c r="T28" s="206">
        <v>0</v>
      </c>
      <c r="U28" s="206">
        <v>20.64</v>
      </c>
      <c r="V28" s="206">
        <v>4.21</v>
      </c>
      <c r="W28" s="206">
        <v>10.29</v>
      </c>
      <c r="X28" s="206">
        <v>43.62</v>
      </c>
      <c r="Y28" s="206">
        <v>0</v>
      </c>
      <c r="Z28" s="206">
        <v>37.44</v>
      </c>
      <c r="AA28" s="206">
        <v>23.65</v>
      </c>
      <c r="AB28" s="206">
        <v>0</v>
      </c>
      <c r="AC28" s="206">
        <v>10.68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0.02</v>
      </c>
      <c r="AM28" s="206">
        <v>0</v>
      </c>
      <c r="AN28" s="206">
        <v>0</v>
      </c>
      <c r="AO28" s="206">
        <v>0</v>
      </c>
      <c r="AP28" s="206">
        <v>0</v>
      </c>
      <c r="AQ28" s="206">
        <v>0.26</v>
      </c>
      <c r="AR28" s="206">
        <v>4.72</v>
      </c>
      <c r="AS28" s="206">
        <v>0</v>
      </c>
      <c r="AT28" s="206">
        <v>4.5999999999999996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5.45</v>
      </c>
      <c r="H29" s="206">
        <v>0</v>
      </c>
      <c r="I29" s="206">
        <v>0</v>
      </c>
      <c r="J29" s="206">
        <v>0</v>
      </c>
      <c r="K29" s="206">
        <v>9.01</v>
      </c>
      <c r="L29" s="206">
        <v>558.59</v>
      </c>
      <c r="M29" s="206">
        <v>26.78</v>
      </c>
      <c r="N29" s="206">
        <v>34.5</v>
      </c>
      <c r="O29" s="206">
        <v>0</v>
      </c>
      <c r="P29" s="206">
        <v>19.77</v>
      </c>
      <c r="Q29" s="206">
        <v>6.02</v>
      </c>
      <c r="R29" s="206">
        <v>12.34</v>
      </c>
      <c r="S29" s="206">
        <v>7.7</v>
      </c>
      <c r="T29" s="206">
        <v>0</v>
      </c>
      <c r="U29" s="206">
        <v>20.64</v>
      </c>
      <c r="V29" s="206">
        <v>4.21</v>
      </c>
      <c r="W29" s="206">
        <v>10.29</v>
      </c>
      <c r="X29" s="206">
        <v>43.62</v>
      </c>
      <c r="Y29" s="206">
        <v>0</v>
      </c>
      <c r="Z29" s="206">
        <v>37.44</v>
      </c>
      <c r="AA29" s="206">
        <v>23.65</v>
      </c>
      <c r="AB29" s="206">
        <v>0</v>
      </c>
      <c r="AC29" s="206">
        <v>10.68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0.02</v>
      </c>
      <c r="AM29" s="206">
        <v>0</v>
      </c>
      <c r="AN29" s="206">
        <v>0</v>
      </c>
      <c r="AO29" s="206">
        <v>0</v>
      </c>
      <c r="AP29" s="206">
        <v>0</v>
      </c>
      <c r="AQ29" s="206">
        <v>1.66</v>
      </c>
      <c r="AR29" s="206">
        <v>4.72</v>
      </c>
      <c r="AS29" s="206">
        <v>0</v>
      </c>
      <c r="AT29" s="206">
        <v>4.5999999999999996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5.45</v>
      </c>
      <c r="H30" s="206">
        <v>0</v>
      </c>
      <c r="I30" s="206">
        <v>0</v>
      </c>
      <c r="J30" s="206">
        <v>0</v>
      </c>
      <c r="K30" s="206">
        <v>9.01</v>
      </c>
      <c r="L30" s="206">
        <v>558.59</v>
      </c>
      <c r="M30" s="206">
        <v>26.78</v>
      </c>
      <c r="N30" s="206">
        <v>34.5</v>
      </c>
      <c r="O30" s="206">
        <v>0</v>
      </c>
      <c r="P30" s="206">
        <v>19.77</v>
      </c>
      <c r="Q30" s="206">
        <v>6.02</v>
      </c>
      <c r="R30" s="206">
        <v>12.34</v>
      </c>
      <c r="S30" s="206">
        <v>7.7</v>
      </c>
      <c r="T30" s="206">
        <v>0</v>
      </c>
      <c r="U30" s="206">
        <v>20.64</v>
      </c>
      <c r="V30" s="206">
        <v>4.21</v>
      </c>
      <c r="W30" s="206">
        <v>10.29</v>
      </c>
      <c r="X30" s="206">
        <v>43.62</v>
      </c>
      <c r="Y30" s="206">
        <v>0</v>
      </c>
      <c r="Z30" s="206">
        <v>37.44</v>
      </c>
      <c r="AA30" s="206">
        <v>23.65</v>
      </c>
      <c r="AB30" s="206">
        <v>0</v>
      </c>
      <c r="AC30" s="206">
        <v>10.68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0.02</v>
      </c>
      <c r="AM30" s="206">
        <v>0</v>
      </c>
      <c r="AN30" s="206">
        <v>0</v>
      </c>
      <c r="AO30" s="206">
        <v>0</v>
      </c>
      <c r="AP30" s="206">
        <v>0</v>
      </c>
      <c r="AQ30" s="206">
        <v>5.32</v>
      </c>
      <c r="AR30" s="206">
        <v>4.72</v>
      </c>
      <c r="AS30" s="206">
        <v>0</v>
      </c>
      <c r="AT30" s="206">
        <v>4.5999999999999996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7.0000000000000007E-2</v>
      </c>
      <c r="H31" s="206">
        <v>0</v>
      </c>
      <c r="I31" s="206">
        <v>0</v>
      </c>
      <c r="J31" s="206">
        <v>0</v>
      </c>
      <c r="K31" s="206">
        <v>9.01</v>
      </c>
      <c r="L31" s="206">
        <v>558.59</v>
      </c>
      <c r="M31" s="206">
        <v>26.78</v>
      </c>
      <c r="N31" s="206">
        <v>34.5</v>
      </c>
      <c r="O31" s="206">
        <v>0</v>
      </c>
      <c r="P31" s="206">
        <v>19.77</v>
      </c>
      <c r="Q31" s="206">
        <v>6.01</v>
      </c>
      <c r="R31" s="206">
        <v>12.34</v>
      </c>
      <c r="S31" s="206">
        <v>7.7</v>
      </c>
      <c r="T31" s="206">
        <v>0</v>
      </c>
      <c r="U31" s="206">
        <v>20.64</v>
      </c>
      <c r="V31" s="206">
        <v>4.21</v>
      </c>
      <c r="W31" s="206">
        <v>10.29</v>
      </c>
      <c r="X31" s="206">
        <v>43.62</v>
      </c>
      <c r="Y31" s="206">
        <v>0</v>
      </c>
      <c r="Z31" s="206">
        <v>37.44</v>
      </c>
      <c r="AA31" s="206">
        <v>23.65</v>
      </c>
      <c r="AB31" s="206">
        <v>0</v>
      </c>
      <c r="AC31" s="206">
        <v>10.68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0.02</v>
      </c>
      <c r="AM31" s="206">
        <v>0</v>
      </c>
      <c r="AN31" s="206">
        <v>0</v>
      </c>
      <c r="AO31" s="206">
        <v>0</v>
      </c>
      <c r="AP31" s="206">
        <v>0</v>
      </c>
      <c r="AQ31" s="206">
        <v>11.93</v>
      </c>
      <c r="AR31" s="206">
        <v>0.97</v>
      </c>
      <c r="AS31" s="206">
        <v>0</v>
      </c>
      <c r="AT31" s="206">
        <v>0.88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9.01</v>
      </c>
      <c r="L32" s="206">
        <v>558.59</v>
      </c>
      <c r="M32" s="206">
        <v>26.78</v>
      </c>
      <c r="N32" s="206">
        <v>34.5</v>
      </c>
      <c r="O32" s="206">
        <v>0</v>
      </c>
      <c r="P32" s="206">
        <v>19.77</v>
      </c>
      <c r="Q32" s="206">
        <v>6.01</v>
      </c>
      <c r="R32" s="206">
        <v>12.34</v>
      </c>
      <c r="S32" s="206">
        <v>7.7</v>
      </c>
      <c r="T32" s="206">
        <v>0</v>
      </c>
      <c r="U32" s="206">
        <v>20.64</v>
      </c>
      <c r="V32" s="206">
        <v>4.21</v>
      </c>
      <c r="W32" s="206">
        <v>10.29</v>
      </c>
      <c r="X32" s="206">
        <v>43.62</v>
      </c>
      <c r="Y32" s="206">
        <v>0</v>
      </c>
      <c r="Z32" s="206">
        <v>37.44</v>
      </c>
      <c r="AA32" s="206">
        <v>23.65</v>
      </c>
      <c r="AB32" s="206">
        <v>0</v>
      </c>
      <c r="AC32" s="206">
        <v>10.68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0.02</v>
      </c>
      <c r="AM32" s="206">
        <v>0</v>
      </c>
      <c r="AN32" s="206">
        <v>0</v>
      </c>
      <c r="AO32" s="206">
        <v>0</v>
      </c>
      <c r="AP32" s="206">
        <v>0</v>
      </c>
      <c r="AQ32" s="206">
        <v>18.940000000000001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9.01</v>
      </c>
      <c r="L33" s="206">
        <v>558.59</v>
      </c>
      <c r="M33" s="206">
        <v>26.78</v>
      </c>
      <c r="N33" s="206">
        <v>34.5</v>
      </c>
      <c r="O33" s="206">
        <v>0</v>
      </c>
      <c r="P33" s="206">
        <v>19.649999999999999</v>
      </c>
      <c r="Q33" s="206">
        <v>6.01</v>
      </c>
      <c r="R33" s="206">
        <v>12.34</v>
      </c>
      <c r="S33" s="206">
        <v>7.7</v>
      </c>
      <c r="T33" s="206">
        <v>0</v>
      </c>
      <c r="U33" s="206">
        <v>20.64</v>
      </c>
      <c r="V33" s="206">
        <v>4.21</v>
      </c>
      <c r="W33" s="206">
        <v>10.29</v>
      </c>
      <c r="X33" s="206">
        <v>43.62</v>
      </c>
      <c r="Y33" s="206">
        <v>0</v>
      </c>
      <c r="Z33" s="206">
        <v>37.44</v>
      </c>
      <c r="AA33" s="206">
        <v>23.65</v>
      </c>
      <c r="AB33" s="206">
        <v>0</v>
      </c>
      <c r="AC33" s="206">
        <v>10.68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0.02</v>
      </c>
      <c r="AM33" s="206">
        <v>0</v>
      </c>
      <c r="AN33" s="206">
        <v>0</v>
      </c>
      <c r="AO33" s="206">
        <v>0</v>
      </c>
      <c r="AP33" s="206">
        <v>0</v>
      </c>
      <c r="AQ33" s="206">
        <v>22.7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9.01</v>
      </c>
      <c r="L34" s="206">
        <v>558.59</v>
      </c>
      <c r="M34" s="206">
        <v>26.78</v>
      </c>
      <c r="N34" s="206">
        <v>34.5</v>
      </c>
      <c r="O34" s="206">
        <v>0</v>
      </c>
      <c r="P34" s="206">
        <v>19.649999999999999</v>
      </c>
      <c r="Q34" s="206">
        <v>6.01</v>
      </c>
      <c r="R34" s="206">
        <v>12.34</v>
      </c>
      <c r="S34" s="206">
        <v>7.7</v>
      </c>
      <c r="T34" s="206">
        <v>0</v>
      </c>
      <c r="U34" s="206">
        <v>20.64</v>
      </c>
      <c r="V34" s="206">
        <v>4.21</v>
      </c>
      <c r="W34" s="206">
        <v>10.29</v>
      </c>
      <c r="X34" s="206">
        <v>43.62</v>
      </c>
      <c r="Y34" s="206">
        <v>0</v>
      </c>
      <c r="Z34" s="206">
        <v>37.44</v>
      </c>
      <c r="AA34" s="206">
        <v>23.65</v>
      </c>
      <c r="AB34" s="206">
        <v>0</v>
      </c>
      <c r="AC34" s="206">
        <v>10.68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0.02</v>
      </c>
      <c r="AM34" s="206">
        <v>0</v>
      </c>
      <c r="AN34" s="206">
        <v>0</v>
      </c>
      <c r="AO34" s="206">
        <v>0</v>
      </c>
      <c r="AP34" s="206">
        <v>0</v>
      </c>
      <c r="AQ34" s="206">
        <v>22.7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9.01</v>
      </c>
      <c r="L35" s="206">
        <v>558.59</v>
      </c>
      <c r="M35" s="206">
        <v>26.78</v>
      </c>
      <c r="N35" s="206">
        <v>34.5</v>
      </c>
      <c r="O35" s="206">
        <v>0</v>
      </c>
      <c r="P35" s="206">
        <v>19.649999999999999</v>
      </c>
      <c r="Q35" s="206">
        <v>6.01</v>
      </c>
      <c r="R35" s="206">
        <v>12.34</v>
      </c>
      <c r="S35" s="206">
        <v>7.7</v>
      </c>
      <c r="T35" s="206">
        <v>0</v>
      </c>
      <c r="U35" s="206">
        <v>20.64</v>
      </c>
      <c r="V35" s="206">
        <v>4.21</v>
      </c>
      <c r="W35" s="206">
        <v>10.29</v>
      </c>
      <c r="X35" s="206">
        <v>43.62</v>
      </c>
      <c r="Y35" s="206">
        <v>0</v>
      </c>
      <c r="Z35" s="206">
        <v>37.44</v>
      </c>
      <c r="AA35" s="206">
        <v>23.65</v>
      </c>
      <c r="AB35" s="206">
        <v>0</v>
      </c>
      <c r="AC35" s="206">
        <v>10.68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0.02</v>
      </c>
      <c r="AM35" s="206">
        <v>0</v>
      </c>
      <c r="AN35" s="206">
        <v>0</v>
      </c>
      <c r="AO35" s="206">
        <v>0</v>
      </c>
      <c r="AP35" s="206">
        <v>0</v>
      </c>
      <c r="AQ35" s="206">
        <v>22.7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9.01</v>
      </c>
      <c r="L36" s="206">
        <v>558.59</v>
      </c>
      <c r="M36" s="206">
        <v>26.78</v>
      </c>
      <c r="N36" s="206">
        <v>34.5</v>
      </c>
      <c r="O36" s="206">
        <v>0</v>
      </c>
      <c r="P36" s="206">
        <v>19.649999999999999</v>
      </c>
      <c r="Q36" s="206">
        <v>6.01</v>
      </c>
      <c r="R36" s="206">
        <v>12.34</v>
      </c>
      <c r="S36" s="206">
        <v>7.7</v>
      </c>
      <c r="T36" s="206">
        <v>0</v>
      </c>
      <c r="U36" s="206">
        <v>20.64</v>
      </c>
      <c r="V36" s="206">
        <v>4.21</v>
      </c>
      <c r="W36" s="206">
        <v>10.29</v>
      </c>
      <c r="X36" s="206">
        <v>43.62</v>
      </c>
      <c r="Y36" s="206">
        <v>0</v>
      </c>
      <c r="Z36" s="206">
        <v>37.44</v>
      </c>
      <c r="AA36" s="206">
        <v>23.65</v>
      </c>
      <c r="AB36" s="206">
        <v>0</v>
      </c>
      <c r="AC36" s="206">
        <v>10.68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0.02</v>
      </c>
      <c r="AM36" s="206">
        <v>0</v>
      </c>
      <c r="AN36" s="206">
        <v>0</v>
      </c>
      <c r="AO36" s="206">
        <v>0</v>
      </c>
      <c r="AP36" s="206">
        <v>0</v>
      </c>
      <c r="AQ36" s="206">
        <v>22.7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9.01</v>
      </c>
      <c r="L37" s="206">
        <v>558.59</v>
      </c>
      <c r="M37" s="206">
        <v>26.78</v>
      </c>
      <c r="N37" s="206">
        <v>34.5</v>
      </c>
      <c r="O37" s="206">
        <v>0</v>
      </c>
      <c r="P37" s="206">
        <v>19.649999999999999</v>
      </c>
      <c r="Q37" s="206">
        <v>6.01</v>
      </c>
      <c r="R37" s="206">
        <v>12.34</v>
      </c>
      <c r="S37" s="206">
        <v>7.7</v>
      </c>
      <c r="T37" s="206">
        <v>0</v>
      </c>
      <c r="U37" s="206">
        <v>20.64</v>
      </c>
      <c r="V37" s="206">
        <v>4.21</v>
      </c>
      <c r="W37" s="206">
        <v>10.29</v>
      </c>
      <c r="X37" s="206">
        <v>43.62</v>
      </c>
      <c r="Y37" s="206">
        <v>0</v>
      </c>
      <c r="Z37" s="206">
        <v>37.44</v>
      </c>
      <c r="AA37" s="206">
        <v>23.65</v>
      </c>
      <c r="AB37" s="206">
        <v>0</v>
      </c>
      <c r="AC37" s="206">
        <v>7.24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0.02</v>
      </c>
      <c r="AM37" s="206">
        <v>0</v>
      </c>
      <c r="AN37" s="206">
        <v>0</v>
      </c>
      <c r="AO37" s="206">
        <v>0</v>
      </c>
      <c r="AP37" s="206">
        <v>0</v>
      </c>
      <c r="AQ37" s="206">
        <v>22.7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9.01</v>
      </c>
      <c r="L38" s="206">
        <v>558.59</v>
      </c>
      <c r="M38" s="206">
        <v>26.78</v>
      </c>
      <c r="N38" s="206">
        <v>34.5</v>
      </c>
      <c r="O38" s="206">
        <v>0</v>
      </c>
      <c r="P38" s="206">
        <v>19.649999999999999</v>
      </c>
      <c r="Q38" s="206">
        <v>6.01</v>
      </c>
      <c r="R38" s="206">
        <v>12.34</v>
      </c>
      <c r="S38" s="206">
        <v>7.7</v>
      </c>
      <c r="T38" s="206">
        <v>0</v>
      </c>
      <c r="U38" s="206">
        <v>20.64</v>
      </c>
      <c r="V38" s="206">
        <v>4.21</v>
      </c>
      <c r="W38" s="206">
        <v>10.29</v>
      </c>
      <c r="X38" s="206">
        <v>43.62</v>
      </c>
      <c r="Y38" s="206">
        <v>0</v>
      </c>
      <c r="Z38" s="206">
        <v>37.44</v>
      </c>
      <c r="AA38" s="206">
        <v>23.65</v>
      </c>
      <c r="AB38" s="206">
        <v>0</v>
      </c>
      <c r="AC38" s="206">
        <v>10.68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0.02</v>
      </c>
      <c r="AM38" s="206">
        <v>0</v>
      </c>
      <c r="AN38" s="206">
        <v>0</v>
      </c>
      <c r="AO38" s="206">
        <v>0</v>
      </c>
      <c r="AP38" s="206">
        <v>0</v>
      </c>
      <c r="AQ38" s="206">
        <v>22.7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9.01</v>
      </c>
      <c r="L39" s="206">
        <v>558.59</v>
      </c>
      <c r="M39" s="206">
        <v>26.78</v>
      </c>
      <c r="N39" s="206">
        <v>34.5</v>
      </c>
      <c r="O39" s="206">
        <v>0</v>
      </c>
      <c r="P39" s="206">
        <v>19.649999999999999</v>
      </c>
      <c r="Q39" s="206">
        <v>6.01</v>
      </c>
      <c r="R39" s="206">
        <v>12.34</v>
      </c>
      <c r="S39" s="206">
        <v>7.7</v>
      </c>
      <c r="T39" s="206">
        <v>0</v>
      </c>
      <c r="U39" s="206">
        <v>20.64</v>
      </c>
      <c r="V39" s="206">
        <v>4.21</v>
      </c>
      <c r="W39" s="206">
        <v>10.29</v>
      </c>
      <c r="X39" s="206">
        <v>43.62</v>
      </c>
      <c r="Y39" s="206">
        <v>0</v>
      </c>
      <c r="Z39" s="206">
        <v>37.44</v>
      </c>
      <c r="AA39" s="206">
        <v>23.65</v>
      </c>
      <c r="AB39" s="206">
        <v>0</v>
      </c>
      <c r="AC39" s="206">
        <v>10.68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0.02</v>
      </c>
      <c r="AM39" s="206">
        <v>0</v>
      </c>
      <c r="AN39" s="206">
        <v>0</v>
      </c>
      <c r="AO39" s="206">
        <v>0</v>
      </c>
      <c r="AP39" s="206">
        <v>0</v>
      </c>
      <c r="AQ39" s="206">
        <v>22.7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9.01</v>
      </c>
      <c r="L40" s="206">
        <v>558.59</v>
      </c>
      <c r="M40" s="206">
        <v>26.78</v>
      </c>
      <c r="N40" s="206">
        <v>34.5</v>
      </c>
      <c r="O40" s="206">
        <v>0</v>
      </c>
      <c r="P40" s="206">
        <v>19.649999999999999</v>
      </c>
      <c r="Q40" s="206">
        <v>6.01</v>
      </c>
      <c r="R40" s="206">
        <v>12.34</v>
      </c>
      <c r="S40" s="206">
        <v>7.7</v>
      </c>
      <c r="T40" s="206">
        <v>0</v>
      </c>
      <c r="U40" s="206">
        <v>20.64</v>
      </c>
      <c r="V40" s="206">
        <v>4.21</v>
      </c>
      <c r="W40" s="206">
        <v>10.29</v>
      </c>
      <c r="X40" s="206">
        <v>43.62</v>
      </c>
      <c r="Y40" s="206">
        <v>0</v>
      </c>
      <c r="Z40" s="206">
        <v>37.44</v>
      </c>
      <c r="AA40" s="206">
        <v>23.65</v>
      </c>
      <c r="AB40" s="206">
        <v>0</v>
      </c>
      <c r="AC40" s="206">
        <v>10.68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0.02</v>
      </c>
      <c r="AM40" s="206">
        <v>0</v>
      </c>
      <c r="AN40" s="206">
        <v>0</v>
      </c>
      <c r="AO40" s="206">
        <v>0</v>
      </c>
      <c r="AP40" s="206">
        <v>0</v>
      </c>
      <c r="AQ40" s="206">
        <v>22.7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9.01</v>
      </c>
      <c r="L41" s="206">
        <v>558.59</v>
      </c>
      <c r="M41" s="206">
        <v>26.78</v>
      </c>
      <c r="N41" s="206">
        <v>34.5</v>
      </c>
      <c r="O41" s="206">
        <v>0</v>
      </c>
      <c r="P41" s="206">
        <v>19.649999999999999</v>
      </c>
      <c r="Q41" s="206">
        <v>6.01</v>
      </c>
      <c r="R41" s="206">
        <v>12.34</v>
      </c>
      <c r="S41" s="206">
        <v>7.7</v>
      </c>
      <c r="T41" s="206">
        <v>0</v>
      </c>
      <c r="U41" s="206">
        <v>20.64</v>
      </c>
      <c r="V41" s="206">
        <v>4.21</v>
      </c>
      <c r="W41" s="206">
        <v>10.29</v>
      </c>
      <c r="X41" s="206">
        <v>43.62</v>
      </c>
      <c r="Y41" s="206">
        <v>0</v>
      </c>
      <c r="Z41" s="206">
        <v>37.44</v>
      </c>
      <c r="AA41" s="206">
        <v>23.65</v>
      </c>
      <c r="AB41" s="206">
        <v>0</v>
      </c>
      <c r="AC41" s="206">
        <v>10.68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0.02</v>
      </c>
      <c r="AM41" s="206">
        <v>0</v>
      </c>
      <c r="AN41" s="206">
        <v>0</v>
      </c>
      <c r="AO41" s="206">
        <v>0</v>
      </c>
      <c r="AP41" s="206">
        <v>0</v>
      </c>
      <c r="AQ41" s="206">
        <v>22.7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9.01</v>
      </c>
      <c r="L42" s="206">
        <v>558.59</v>
      </c>
      <c r="M42" s="206">
        <v>26.78</v>
      </c>
      <c r="N42" s="206">
        <v>34.5</v>
      </c>
      <c r="O42" s="206">
        <v>0</v>
      </c>
      <c r="P42" s="206">
        <v>19.649999999999999</v>
      </c>
      <c r="Q42" s="206">
        <v>6.01</v>
      </c>
      <c r="R42" s="206">
        <v>12.34</v>
      </c>
      <c r="S42" s="206">
        <v>7.7</v>
      </c>
      <c r="T42" s="206">
        <v>0</v>
      </c>
      <c r="U42" s="206">
        <v>20.64</v>
      </c>
      <c r="V42" s="206">
        <v>4.21</v>
      </c>
      <c r="W42" s="206">
        <v>10.29</v>
      </c>
      <c r="X42" s="206">
        <v>43.62</v>
      </c>
      <c r="Y42" s="206">
        <v>0</v>
      </c>
      <c r="Z42" s="206">
        <v>37.44</v>
      </c>
      <c r="AA42" s="206">
        <v>23.65</v>
      </c>
      <c r="AB42" s="206">
        <v>0</v>
      </c>
      <c r="AC42" s="206">
        <v>10.68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0.02</v>
      </c>
      <c r="AM42" s="206">
        <v>0</v>
      </c>
      <c r="AN42" s="206">
        <v>0</v>
      </c>
      <c r="AO42" s="206">
        <v>0</v>
      </c>
      <c r="AP42" s="206">
        <v>0</v>
      </c>
      <c r="AQ42" s="206">
        <v>22.7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1.57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9.01</v>
      </c>
      <c r="L43" s="206">
        <v>501.23</v>
      </c>
      <c r="M43" s="206">
        <v>26.78</v>
      </c>
      <c r="N43" s="206">
        <v>34.5</v>
      </c>
      <c r="O43" s="206">
        <v>0</v>
      </c>
      <c r="P43" s="206">
        <v>19.649999999999999</v>
      </c>
      <c r="Q43" s="206">
        <v>6.01</v>
      </c>
      <c r="R43" s="206">
        <v>12.34</v>
      </c>
      <c r="S43" s="206">
        <v>7.7</v>
      </c>
      <c r="T43" s="206">
        <v>0</v>
      </c>
      <c r="U43" s="206">
        <v>20.64</v>
      </c>
      <c r="V43" s="206">
        <v>4.21</v>
      </c>
      <c r="W43" s="206">
        <v>10.29</v>
      </c>
      <c r="X43" s="206">
        <v>43.62</v>
      </c>
      <c r="Y43" s="206">
        <v>0</v>
      </c>
      <c r="Z43" s="206">
        <v>37.44</v>
      </c>
      <c r="AA43" s="206">
        <v>23.65</v>
      </c>
      <c r="AB43" s="206">
        <v>0</v>
      </c>
      <c r="AC43" s="206">
        <v>10.68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0.02</v>
      </c>
      <c r="AM43" s="206">
        <v>0</v>
      </c>
      <c r="AN43" s="206">
        <v>0</v>
      </c>
      <c r="AO43" s="206">
        <v>0</v>
      </c>
      <c r="AP43" s="206">
        <v>0</v>
      </c>
      <c r="AQ43" s="206">
        <v>22.7</v>
      </c>
      <c r="AR43" s="206">
        <v>3.15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1.57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9.01</v>
      </c>
      <c r="L44" s="206">
        <v>547.21</v>
      </c>
      <c r="M44" s="206">
        <v>26.78</v>
      </c>
      <c r="N44" s="206">
        <v>34.5</v>
      </c>
      <c r="O44" s="206">
        <v>0</v>
      </c>
      <c r="P44" s="206">
        <v>19.649999999999999</v>
      </c>
      <c r="Q44" s="206">
        <v>6.01</v>
      </c>
      <c r="R44" s="206">
        <v>12.34</v>
      </c>
      <c r="S44" s="206">
        <v>7.7</v>
      </c>
      <c r="T44" s="206">
        <v>0</v>
      </c>
      <c r="U44" s="206">
        <v>20.64</v>
      </c>
      <c r="V44" s="206">
        <v>4.21</v>
      </c>
      <c r="W44" s="206">
        <v>10.29</v>
      </c>
      <c r="X44" s="206">
        <v>43.62</v>
      </c>
      <c r="Y44" s="206">
        <v>0</v>
      </c>
      <c r="Z44" s="206">
        <v>37.44</v>
      </c>
      <c r="AA44" s="206">
        <v>23.65</v>
      </c>
      <c r="AB44" s="206">
        <v>0</v>
      </c>
      <c r="AC44" s="206">
        <v>10.68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0.02</v>
      </c>
      <c r="AM44" s="206">
        <v>0</v>
      </c>
      <c r="AN44" s="206">
        <v>0</v>
      </c>
      <c r="AO44" s="206">
        <v>0</v>
      </c>
      <c r="AP44" s="206">
        <v>0</v>
      </c>
      <c r="AQ44" s="206">
        <v>22.7</v>
      </c>
      <c r="AR44" s="206">
        <v>3.15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1.57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9.01</v>
      </c>
      <c r="L45" s="206">
        <v>558.59</v>
      </c>
      <c r="M45" s="206">
        <v>26.78</v>
      </c>
      <c r="N45" s="206">
        <v>34.5</v>
      </c>
      <c r="O45" s="206">
        <v>0</v>
      </c>
      <c r="P45" s="206">
        <v>19.649999999999999</v>
      </c>
      <c r="Q45" s="206">
        <v>6.01</v>
      </c>
      <c r="R45" s="206">
        <v>12.34</v>
      </c>
      <c r="S45" s="206">
        <v>7.7</v>
      </c>
      <c r="T45" s="206">
        <v>0</v>
      </c>
      <c r="U45" s="206">
        <v>20.64</v>
      </c>
      <c r="V45" s="206">
        <v>4.21</v>
      </c>
      <c r="W45" s="206">
        <v>10.29</v>
      </c>
      <c r="X45" s="206">
        <v>43.62</v>
      </c>
      <c r="Y45" s="206">
        <v>0</v>
      </c>
      <c r="Z45" s="206">
        <v>37.44</v>
      </c>
      <c r="AA45" s="206">
        <v>23.65</v>
      </c>
      <c r="AB45" s="206">
        <v>0</v>
      </c>
      <c r="AC45" s="206">
        <v>10.68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0.02</v>
      </c>
      <c r="AM45" s="206">
        <v>0</v>
      </c>
      <c r="AN45" s="206">
        <v>0</v>
      </c>
      <c r="AO45" s="206">
        <v>0</v>
      </c>
      <c r="AP45" s="206">
        <v>0</v>
      </c>
      <c r="AQ45" s="206">
        <v>22.7</v>
      </c>
      <c r="AR45" s="206">
        <v>3.15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1.57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9.01</v>
      </c>
      <c r="L46" s="206">
        <v>558.59</v>
      </c>
      <c r="M46" s="206">
        <v>26.78</v>
      </c>
      <c r="N46" s="206">
        <v>34.5</v>
      </c>
      <c r="O46" s="206">
        <v>0</v>
      </c>
      <c r="P46" s="206">
        <v>19.649999999999999</v>
      </c>
      <c r="Q46" s="206">
        <v>6.01</v>
      </c>
      <c r="R46" s="206">
        <v>12.34</v>
      </c>
      <c r="S46" s="206">
        <v>7.7</v>
      </c>
      <c r="T46" s="206">
        <v>0</v>
      </c>
      <c r="U46" s="206">
        <v>20.64</v>
      </c>
      <c r="V46" s="206">
        <v>4.21</v>
      </c>
      <c r="W46" s="206">
        <v>10.29</v>
      </c>
      <c r="X46" s="206">
        <v>43.62</v>
      </c>
      <c r="Y46" s="206">
        <v>0</v>
      </c>
      <c r="Z46" s="206">
        <v>37.44</v>
      </c>
      <c r="AA46" s="206">
        <v>23.65</v>
      </c>
      <c r="AB46" s="206">
        <v>0</v>
      </c>
      <c r="AC46" s="206">
        <v>10.68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0.02</v>
      </c>
      <c r="AM46" s="206">
        <v>0</v>
      </c>
      <c r="AN46" s="206">
        <v>0</v>
      </c>
      <c r="AO46" s="206">
        <v>0</v>
      </c>
      <c r="AP46" s="206">
        <v>0</v>
      </c>
      <c r="AQ46" s="206">
        <v>22.7</v>
      </c>
      <c r="AR46" s="206">
        <v>3.15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0.11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9.01</v>
      </c>
      <c r="L47" s="206">
        <v>558.59</v>
      </c>
      <c r="M47" s="206">
        <v>26.78</v>
      </c>
      <c r="N47" s="206">
        <v>34.5</v>
      </c>
      <c r="O47" s="206">
        <v>0</v>
      </c>
      <c r="P47" s="206">
        <v>19.649999999999999</v>
      </c>
      <c r="Q47" s="206">
        <v>6.1</v>
      </c>
      <c r="R47" s="206">
        <v>12.34</v>
      </c>
      <c r="S47" s="206">
        <v>7.7</v>
      </c>
      <c r="T47" s="206">
        <v>0</v>
      </c>
      <c r="U47" s="206">
        <v>20.64</v>
      </c>
      <c r="V47" s="206">
        <v>4.21</v>
      </c>
      <c r="W47" s="206">
        <v>9.9700000000000006</v>
      </c>
      <c r="X47" s="206">
        <v>43.62</v>
      </c>
      <c r="Y47" s="206">
        <v>0</v>
      </c>
      <c r="Z47" s="206">
        <v>37.44</v>
      </c>
      <c r="AA47" s="206">
        <v>23.65</v>
      </c>
      <c r="AB47" s="206">
        <v>0</v>
      </c>
      <c r="AC47" s="206">
        <v>10.68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0.02</v>
      </c>
      <c r="AM47" s="206">
        <v>0</v>
      </c>
      <c r="AN47" s="206">
        <v>0</v>
      </c>
      <c r="AO47" s="206">
        <v>0</v>
      </c>
      <c r="AP47" s="206">
        <v>0</v>
      </c>
      <c r="AQ47" s="206">
        <v>22.7</v>
      </c>
      <c r="AR47" s="206">
        <v>0.43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501.23</v>
      </c>
      <c r="M48" s="206">
        <v>26.78</v>
      </c>
      <c r="N48" s="206">
        <v>34.5</v>
      </c>
      <c r="O48" s="206">
        <v>0</v>
      </c>
      <c r="P48" s="206">
        <v>19.649999999999999</v>
      </c>
      <c r="Q48" s="206">
        <v>2.04</v>
      </c>
      <c r="R48" s="206">
        <v>1.93</v>
      </c>
      <c r="S48" s="206">
        <v>1.93</v>
      </c>
      <c r="T48" s="206">
        <v>0</v>
      </c>
      <c r="U48" s="206">
        <v>20.64</v>
      </c>
      <c r="V48" s="206">
        <v>4.21</v>
      </c>
      <c r="W48" s="206">
        <v>1.99</v>
      </c>
      <c r="X48" s="206">
        <v>14.46</v>
      </c>
      <c r="Y48" s="206">
        <v>0</v>
      </c>
      <c r="Z48" s="206">
        <v>14.46</v>
      </c>
      <c r="AA48" s="206">
        <v>7.71</v>
      </c>
      <c r="AB48" s="206">
        <v>0</v>
      </c>
      <c r="AC48" s="206">
        <v>10.68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0.02</v>
      </c>
      <c r="AM48" s="206">
        <v>0</v>
      </c>
      <c r="AN48" s="206">
        <v>0</v>
      </c>
      <c r="AO48" s="206">
        <v>0</v>
      </c>
      <c r="AP48" s="206">
        <v>0</v>
      </c>
      <c r="AQ48" s="206">
        <v>22.7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443.4</v>
      </c>
      <c r="M49" s="206">
        <v>26.78</v>
      </c>
      <c r="N49" s="206">
        <v>34.5</v>
      </c>
      <c r="O49" s="206">
        <v>0</v>
      </c>
      <c r="P49" s="206">
        <v>19.649999999999999</v>
      </c>
      <c r="Q49" s="206">
        <v>1.93</v>
      </c>
      <c r="R49" s="206">
        <v>1.93</v>
      </c>
      <c r="S49" s="206">
        <v>1.93</v>
      </c>
      <c r="T49" s="206">
        <v>0</v>
      </c>
      <c r="U49" s="206">
        <v>20.64</v>
      </c>
      <c r="V49" s="206">
        <v>4.21</v>
      </c>
      <c r="W49" s="206">
        <v>1.99</v>
      </c>
      <c r="X49" s="206">
        <v>14.46</v>
      </c>
      <c r="Y49" s="206">
        <v>0</v>
      </c>
      <c r="Z49" s="206">
        <v>14.46</v>
      </c>
      <c r="AA49" s="206">
        <v>7.71</v>
      </c>
      <c r="AB49" s="206">
        <v>0</v>
      </c>
      <c r="AC49" s="206">
        <v>10.68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0.02</v>
      </c>
      <c r="AM49" s="206">
        <v>0</v>
      </c>
      <c r="AN49" s="206">
        <v>0</v>
      </c>
      <c r="AO49" s="206">
        <v>0</v>
      </c>
      <c r="AP49" s="206">
        <v>0</v>
      </c>
      <c r="AQ49" s="206">
        <v>22.7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385.57</v>
      </c>
      <c r="M50" s="206">
        <v>26.78</v>
      </c>
      <c r="N50" s="206">
        <v>34.5</v>
      </c>
      <c r="O50" s="206">
        <v>0</v>
      </c>
      <c r="P50" s="206">
        <v>19.649999999999999</v>
      </c>
      <c r="Q50" s="206">
        <v>1.93</v>
      </c>
      <c r="R50" s="206">
        <v>12.34</v>
      </c>
      <c r="S50" s="206">
        <v>1.93</v>
      </c>
      <c r="T50" s="206">
        <v>0</v>
      </c>
      <c r="U50" s="206">
        <v>20.64</v>
      </c>
      <c r="V50" s="206">
        <v>4.21</v>
      </c>
      <c r="W50" s="206">
        <v>9.9700000000000006</v>
      </c>
      <c r="X50" s="206">
        <v>43.62</v>
      </c>
      <c r="Y50" s="206">
        <v>0</v>
      </c>
      <c r="Z50" s="206">
        <v>14.46</v>
      </c>
      <c r="AA50" s="206">
        <v>7.71</v>
      </c>
      <c r="AB50" s="206">
        <v>0</v>
      </c>
      <c r="AC50" s="206">
        <v>10.68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0.02</v>
      </c>
      <c r="AM50" s="206">
        <v>0</v>
      </c>
      <c r="AN50" s="206">
        <v>0</v>
      </c>
      <c r="AO50" s="206">
        <v>0</v>
      </c>
      <c r="AP50" s="206">
        <v>0</v>
      </c>
      <c r="AQ50" s="206">
        <v>22.7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9.01</v>
      </c>
      <c r="L51" s="206">
        <v>337.37</v>
      </c>
      <c r="M51" s="206">
        <v>26.78</v>
      </c>
      <c r="N51" s="206">
        <v>34.5</v>
      </c>
      <c r="O51" s="206">
        <v>0</v>
      </c>
      <c r="P51" s="206">
        <v>19.649999999999999</v>
      </c>
      <c r="Q51" s="206">
        <v>5.73</v>
      </c>
      <c r="R51" s="206">
        <v>12.34</v>
      </c>
      <c r="S51" s="206">
        <v>7.42</v>
      </c>
      <c r="T51" s="206">
        <v>0</v>
      </c>
      <c r="U51" s="206">
        <v>20.64</v>
      </c>
      <c r="V51" s="206">
        <v>4.21</v>
      </c>
      <c r="W51" s="206">
        <v>9.9700000000000006</v>
      </c>
      <c r="X51" s="206">
        <v>43.62</v>
      </c>
      <c r="Y51" s="206">
        <v>0</v>
      </c>
      <c r="Z51" s="206">
        <v>37.44</v>
      </c>
      <c r="AA51" s="206">
        <v>23.65</v>
      </c>
      <c r="AB51" s="206">
        <v>0</v>
      </c>
      <c r="AC51" s="206">
        <v>10.68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0.02</v>
      </c>
      <c r="AM51" s="206">
        <v>0</v>
      </c>
      <c r="AN51" s="206">
        <v>0</v>
      </c>
      <c r="AO51" s="206">
        <v>0</v>
      </c>
      <c r="AP51" s="206">
        <v>0</v>
      </c>
      <c r="AQ51" s="206">
        <v>22.7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9.01</v>
      </c>
      <c r="L52" s="206">
        <v>337.37</v>
      </c>
      <c r="M52" s="206">
        <v>26.78</v>
      </c>
      <c r="N52" s="206">
        <v>34.5</v>
      </c>
      <c r="O52" s="206">
        <v>0</v>
      </c>
      <c r="P52" s="206">
        <v>19.649999999999999</v>
      </c>
      <c r="Q52" s="206">
        <v>6.1</v>
      </c>
      <c r="R52" s="206">
        <v>12.34</v>
      </c>
      <c r="S52" s="206">
        <v>7.7</v>
      </c>
      <c r="T52" s="206">
        <v>0</v>
      </c>
      <c r="U52" s="206">
        <v>20.64</v>
      </c>
      <c r="V52" s="206">
        <v>4.21</v>
      </c>
      <c r="W52" s="206">
        <v>9.9700000000000006</v>
      </c>
      <c r="X52" s="206">
        <v>43.62</v>
      </c>
      <c r="Y52" s="206">
        <v>0</v>
      </c>
      <c r="Z52" s="206">
        <v>37.44</v>
      </c>
      <c r="AA52" s="206">
        <v>23.65</v>
      </c>
      <c r="AB52" s="206">
        <v>0</v>
      </c>
      <c r="AC52" s="206">
        <v>10.68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0.02</v>
      </c>
      <c r="AM52" s="206">
        <v>0</v>
      </c>
      <c r="AN52" s="206">
        <v>0</v>
      </c>
      <c r="AO52" s="206">
        <v>0</v>
      </c>
      <c r="AP52" s="206">
        <v>0</v>
      </c>
      <c r="AQ52" s="206">
        <v>22.7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9.01</v>
      </c>
      <c r="L53" s="206">
        <v>337.37</v>
      </c>
      <c r="M53" s="206">
        <v>26.78</v>
      </c>
      <c r="N53" s="206">
        <v>34.5</v>
      </c>
      <c r="O53" s="206">
        <v>0</v>
      </c>
      <c r="P53" s="206">
        <v>19.649999999999999</v>
      </c>
      <c r="Q53" s="206">
        <v>6.1</v>
      </c>
      <c r="R53" s="206">
        <v>12.34</v>
      </c>
      <c r="S53" s="206">
        <v>7.7</v>
      </c>
      <c r="T53" s="206">
        <v>0</v>
      </c>
      <c r="U53" s="206">
        <v>20.64</v>
      </c>
      <c r="V53" s="206">
        <v>4.21</v>
      </c>
      <c r="W53" s="206">
        <v>9.9700000000000006</v>
      </c>
      <c r="X53" s="206">
        <v>43.62</v>
      </c>
      <c r="Y53" s="206">
        <v>0</v>
      </c>
      <c r="Z53" s="206">
        <v>37.44</v>
      </c>
      <c r="AA53" s="206">
        <v>23.65</v>
      </c>
      <c r="AB53" s="206">
        <v>0</v>
      </c>
      <c r="AC53" s="206">
        <v>6.87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0.02</v>
      </c>
      <c r="AM53" s="206">
        <v>0</v>
      </c>
      <c r="AN53" s="206">
        <v>0</v>
      </c>
      <c r="AO53" s="206">
        <v>0</v>
      </c>
      <c r="AP53" s="206">
        <v>0</v>
      </c>
      <c r="AQ53" s="206">
        <v>22.7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9.01</v>
      </c>
      <c r="L54" s="206">
        <v>306.52999999999997</v>
      </c>
      <c r="M54" s="206">
        <v>26.78</v>
      </c>
      <c r="N54" s="206">
        <v>34.5</v>
      </c>
      <c r="O54" s="206">
        <v>0</v>
      </c>
      <c r="P54" s="206">
        <v>19.649999999999999</v>
      </c>
      <c r="Q54" s="206">
        <v>6.1</v>
      </c>
      <c r="R54" s="206">
        <v>12.34</v>
      </c>
      <c r="S54" s="206">
        <v>7.7</v>
      </c>
      <c r="T54" s="206">
        <v>0</v>
      </c>
      <c r="U54" s="206">
        <v>20.64</v>
      </c>
      <c r="V54" s="206">
        <v>4.21</v>
      </c>
      <c r="W54" s="206">
        <v>9.9700000000000006</v>
      </c>
      <c r="X54" s="206">
        <v>43.62</v>
      </c>
      <c r="Y54" s="206">
        <v>0</v>
      </c>
      <c r="Z54" s="206">
        <v>37.44</v>
      </c>
      <c r="AA54" s="206">
        <v>23.65</v>
      </c>
      <c r="AB54" s="206">
        <v>0</v>
      </c>
      <c r="AC54" s="206">
        <v>6.87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0.02</v>
      </c>
      <c r="AM54" s="206">
        <v>0</v>
      </c>
      <c r="AN54" s="206">
        <v>0</v>
      </c>
      <c r="AO54" s="206">
        <v>0</v>
      </c>
      <c r="AP54" s="206">
        <v>0</v>
      </c>
      <c r="AQ54" s="206">
        <v>22.7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9.01</v>
      </c>
      <c r="L55" s="206">
        <v>306.52999999999997</v>
      </c>
      <c r="M55" s="206">
        <v>26.78</v>
      </c>
      <c r="N55" s="206">
        <v>34.5</v>
      </c>
      <c r="O55" s="206">
        <v>0</v>
      </c>
      <c r="P55" s="206">
        <v>19.649999999999999</v>
      </c>
      <c r="Q55" s="206">
        <v>6.1</v>
      </c>
      <c r="R55" s="206">
        <v>12.34</v>
      </c>
      <c r="S55" s="206">
        <v>7.7</v>
      </c>
      <c r="T55" s="206">
        <v>0</v>
      </c>
      <c r="U55" s="206">
        <v>20.64</v>
      </c>
      <c r="V55" s="206">
        <v>4.21</v>
      </c>
      <c r="W55" s="206">
        <v>9.9700000000000006</v>
      </c>
      <c r="X55" s="206">
        <v>43.62</v>
      </c>
      <c r="Y55" s="206">
        <v>0</v>
      </c>
      <c r="Z55" s="206">
        <v>37.44</v>
      </c>
      <c r="AA55" s="206">
        <v>23.65</v>
      </c>
      <c r="AB55" s="206">
        <v>0</v>
      </c>
      <c r="AC55" s="206">
        <v>6.87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0.02</v>
      </c>
      <c r="AM55" s="206">
        <v>0</v>
      </c>
      <c r="AN55" s="206">
        <v>0</v>
      </c>
      <c r="AO55" s="206">
        <v>0</v>
      </c>
      <c r="AP55" s="206">
        <v>0</v>
      </c>
      <c r="AQ55" s="206">
        <v>22.7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306.52999999999997</v>
      </c>
      <c r="M56" s="206">
        <v>26.78</v>
      </c>
      <c r="N56" s="206">
        <v>34.5</v>
      </c>
      <c r="O56" s="206">
        <v>0</v>
      </c>
      <c r="P56" s="206">
        <v>19.649999999999999</v>
      </c>
      <c r="Q56" s="206">
        <v>1.97</v>
      </c>
      <c r="R56" s="206">
        <v>1.93</v>
      </c>
      <c r="S56" s="206">
        <v>1.93</v>
      </c>
      <c r="T56" s="206">
        <v>0</v>
      </c>
      <c r="U56" s="206">
        <v>20.64</v>
      </c>
      <c r="V56" s="206">
        <v>4.21</v>
      </c>
      <c r="W56" s="206">
        <v>1.99</v>
      </c>
      <c r="X56" s="206">
        <v>14.46</v>
      </c>
      <c r="Y56" s="206">
        <v>0</v>
      </c>
      <c r="Z56" s="206">
        <v>14.46</v>
      </c>
      <c r="AA56" s="206">
        <v>7.71</v>
      </c>
      <c r="AB56" s="206">
        <v>0</v>
      </c>
      <c r="AC56" s="206">
        <v>6.87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0.02</v>
      </c>
      <c r="AM56" s="206">
        <v>0</v>
      </c>
      <c r="AN56" s="206">
        <v>0</v>
      </c>
      <c r="AO56" s="206">
        <v>0</v>
      </c>
      <c r="AP56" s="206">
        <v>0</v>
      </c>
      <c r="AQ56" s="206">
        <v>22.7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306.52999999999997</v>
      </c>
      <c r="M57" s="206">
        <v>26.78</v>
      </c>
      <c r="N57" s="206">
        <v>34.5</v>
      </c>
      <c r="O57" s="206">
        <v>0</v>
      </c>
      <c r="P57" s="206">
        <v>19.649999999999999</v>
      </c>
      <c r="Q57" s="206">
        <v>1.93</v>
      </c>
      <c r="R57" s="206">
        <v>1.93</v>
      </c>
      <c r="S57" s="206">
        <v>1.93</v>
      </c>
      <c r="T57" s="206">
        <v>0</v>
      </c>
      <c r="U57" s="206">
        <v>20.64</v>
      </c>
      <c r="V57" s="206">
        <v>4.21</v>
      </c>
      <c r="W57" s="206">
        <v>1.99</v>
      </c>
      <c r="X57" s="206">
        <v>14.46</v>
      </c>
      <c r="Y57" s="206">
        <v>0</v>
      </c>
      <c r="Z57" s="206">
        <v>14.46</v>
      </c>
      <c r="AA57" s="206">
        <v>7.71</v>
      </c>
      <c r="AB57" s="206">
        <v>0</v>
      </c>
      <c r="AC57" s="206">
        <v>6.61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0.02</v>
      </c>
      <c r="AM57" s="206">
        <v>0</v>
      </c>
      <c r="AN57" s="206">
        <v>0</v>
      </c>
      <c r="AO57" s="206">
        <v>0</v>
      </c>
      <c r="AP57" s="206">
        <v>0</v>
      </c>
      <c r="AQ57" s="206">
        <v>22.7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306.52999999999997</v>
      </c>
      <c r="M58" s="206">
        <v>26.78</v>
      </c>
      <c r="N58" s="206">
        <v>34.5</v>
      </c>
      <c r="O58" s="206">
        <v>0</v>
      </c>
      <c r="P58" s="206">
        <v>19.649999999999999</v>
      </c>
      <c r="Q58" s="206">
        <v>1.93</v>
      </c>
      <c r="R58" s="206">
        <v>11.25</v>
      </c>
      <c r="S58" s="206">
        <v>1.93</v>
      </c>
      <c r="T58" s="206">
        <v>0</v>
      </c>
      <c r="U58" s="206">
        <v>20.64</v>
      </c>
      <c r="V58" s="206">
        <v>4.21</v>
      </c>
      <c r="W58" s="206">
        <v>9.9600000000000009</v>
      </c>
      <c r="X58" s="206">
        <v>43.62</v>
      </c>
      <c r="Y58" s="206">
        <v>0</v>
      </c>
      <c r="Z58" s="206">
        <v>37.44</v>
      </c>
      <c r="AA58" s="206">
        <v>7.71</v>
      </c>
      <c r="AB58" s="206">
        <v>0</v>
      </c>
      <c r="AC58" s="206">
        <v>6.61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0.02</v>
      </c>
      <c r="AM58" s="206">
        <v>0</v>
      </c>
      <c r="AN58" s="206">
        <v>0</v>
      </c>
      <c r="AO58" s="206">
        <v>0</v>
      </c>
      <c r="AP58" s="206">
        <v>0</v>
      </c>
      <c r="AQ58" s="206">
        <v>22.7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9.01</v>
      </c>
      <c r="L59" s="206">
        <v>306.52999999999997</v>
      </c>
      <c r="M59" s="206">
        <v>26.78</v>
      </c>
      <c r="N59" s="206">
        <v>34.5</v>
      </c>
      <c r="O59" s="206">
        <v>0</v>
      </c>
      <c r="P59" s="206">
        <v>19.649999999999999</v>
      </c>
      <c r="Q59" s="206">
        <v>6.1</v>
      </c>
      <c r="R59" s="206">
        <v>12.34</v>
      </c>
      <c r="S59" s="206">
        <v>7.7</v>
      </c>
      <c r="T59" s="206">
        <v>0</v>
      </c>
      <c r="U59" s="206">
        <v>20.64</v>
      </c>
      <c r="V59" s="206">
        <v>4.21</v>
      </c>
      <c r="W59" s="206">
        <v>9.9700000000000006</v>
      </c>
      <c r="X59" s="206">
        <v>43.62</v>
      </c>
      <c r="Y59" s="206">
        <v>0</v>
      </c>
      <c r="Z59" s="206">
        <v>37.44</v>
      </c>
      <c r="AA59" s="206">
        <v>23.65</v>
      </c>
      <c r="AB59" s="206">
        <v>0</v>
      </c>
      <c r="AC59" s="206">
        <v>6.61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0.02</v>
      </c>
      <c r="AM59" s="206">
        <v>0</v>
      </c>
      <c r="AN59" s="206">
        <v>0</v>
      </c>
      <c r="AO59" s="206">
        <v>0</v>
      </c>
      <c r="AP59" s="206">
        <v>0</v>
      </c>
      <c r="AQ59" s="206">
        <v>22.7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9.01</v>
      </c>
      <c r="L60" s="206">
        <v>306.52999999999997</v>
      </c>
      <c r="M60" s="206">
        <v>26.78</v>
      </c>
      <c r="N60" s="206">
        <v>34.5</v>
      </c>
      <c r="O60" s="206">
        <v>0</v>
      </c>
      <c r="P60" s="206">
        <v>19.649999999999999</v>
      </c>
      <c r="Q60" s="206">
        <v>6.1</v>
      </c>
      <c r="R60" s="206">
        <v>12.34</v>
      </c>
      <c r="S60" s="206">
        <v>7.7</v>
      </c>
      <c r="T60" s="206">
        <v>0</v>
      </c>
      <c r="U60" s="206">
        <v>20.64</v>
      </c>
      <c r="V60" s="206">
        <v>4.21</v>
      </c>
      <c r="W60" s="206">
        <v>9.9700000000000006</v>
      </c>
      <c r="X60" s="206">
        <v>43.62</v>
      </c>
      <c r="Y60" s="206">
        <v>0</v>
      </c>
      <c r="Z60" s="206">
        <v>37.44</v>
      </c>
      <c r="AA60" s="206">
        <v>23.65</v>
      </c>
      <c r="AB60" s="206">
        <v>0</v>
      </c>
      <c r="AC60" s="206">
        <v>6.61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0.02</v>
      </c>
      <c r="AM60" s="206">
        <v>0</v>
      </c>
      <c r="AN60" s="206">
        <v>0</v>
      </c>
      <c r="AO60" s="206">
        <v>0</v>
      </c>
      <c r="AP60" s="206">
        <v>0</v>
      </c>
      <c r="AQ60" s="206">
        <v>22.7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9.01</v>
      </c>
      <c r="L61" s="206">
        <v>337.37</v>
      </c>
      <c r="M61" s="206">
        <v>26.78</v>
      </c>
      <c r="N61" s="206">
        <v>34.5</v>
      </c>
      <c r="O61" s="206">
        <v>0</v>
      </c>
      <c r="P61" s="206">
        <v>19.649999999999999</v>
      </c>
      <c r="Q61" s="206">
        <v>6.1</v>
      </c>
      <c r="R61" s="206">
        <v>12.34</v>
      </c>
      <c r="S61" s="206">
        <v>7.7</v>
      </c>
      <c r="T61" s="206">
        <v>0</v>
      </c>
      <c r="U61" s="206">
        <v>20.64</v>
      </c>
      <c r="V61" s="206">
        <v>4.21</v>
      </c>
      <c r="W61" s="206">
        <v>9.9700000000000006</v>
      </c>
      <c r="X61" s="206">
        <v>43.62</v>
      </c>
      <c r="Y61" s="206">
        <v>0</v>
      </c>
      <c r="Z61" s="206">
        <v>37.44</v>
      </c>
      <c r="AA61" s="206">
        <v>23.65</v>
      </c>
      <c r="AB61" s="206">
        <v>0</v>
      </c>
      <c r="AC61" s="206">
        <v>6.61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0.02</v>
      </c>
      <c r="AM61" s="206">
        <v>0</v>
      </c>
      <c r="AN61" s="206">
        <v>0</v>
      </c>
      <c r="AO61" s="206">
        <v>0</v>
      </c>
      <c r="AP61" s="206">
        <v>0</v>
      </c>
      <c r="AQ61" s="206">
        <v>22.7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395.21</v>
      </c>
      <c r="M62" s="206">
        <v>26.78</v>
      </c>
      <c r="N62" s="206">
        <v>34.5</v>
      </c>
      <c r="O62" s="206">
        <v>0</v>
      </c>
      <c r="P62" s="206">
        <v>19.649999999999999</v>
      </c>
      <c r="Q62" s="206">
        <v>1.93</v>
      </c>
      <c r="R62" s="206">
        <v>12.34</v>
      </c>
      <c r="S62" s="206">
        <v>1.93</v>
      </c>
      <c r="T62" s="206">
        <v>0</v>
      </c>
      <c r="U62" s="206">
        <v>20.64</v>
      </c>
      <c r="V62" s="206">
        <v>4.21</v>
      </c>
      <c r="W62" s="206">
        <v>9.9700000000000006</v>
      </c>
      <c r="X62" s="206">
        <v>43.62</v>
      </c>
      <c r="Y62" s="206">
        <v>0</v>
      </c>
      <c r="Z62" s="206">
        <v>14.46</v>
      </c>
      <c r="AA62" s="206">
        <v>7.71</v>
      </c>
      <c r="AB62" s="206">
        <v>0</v>
      </c>
      <c r="AC62" s="206">
        <v>6.61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0.02</v>
      </c>
      <c r="AM62" s="206">
        <v>0</v>
      </c>
      <c r="AN62" s="206">
        <v>0</v>
      </c>
      <c r="AO62" s="206">
        <v>0</v>
      </c>
      <c r="AP62" s="206">
        <v>0</v>
      </c>
      <c r="AQ62" s="206">
        <v>22.7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443.4</v>
      </c>
      <c r="M63" s="206">
        <v>26.78</v>
      </c>
      <c r="N63" s="206">
        <v>34.5</v>
      </c>
      <c r="O63" s="206">
        <v>0</v>
      </c>
      <c r="P63" s="206">
        <v>19.649999999999999</v>
      </c>
      <c r="Q63" s="206">
        <v>1.93</v>
      </c>
      <c r="R63" s="206">
        <v>1.93</v>
      </c>
      <c r="S63" s="206">
        <v>1.93</v>
      </c>
      <c r="T63" s="206">
        <v>0</v>
      </c>
      <c r="U63" s="206">
        <v>20.64</v>
      </c>
      <c r="V63" s="206">
        <v>4.21</v>
      </c>
      <c r="W63" s="206">
        <v>1.99</v>
      </c>
      <c r="X63" s="206">
        <v>14.46</v>
      </c>
      <c r="Y63" s="206">
        <v>0</v>
      </c>
      <c r="Z63" s="206">
        <v>14.46</v>
      </c>
      <c r="AA63" s="206">
        <v>7.71</v>
      </c>
      <c r="AB63" s="206">
        <v>0</v>
      </c>
      <c r="AC63" s="206">
        <v>6.61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0.02</v>
      </c>
      <c r="AM63" s="206">
        <v>0</v>
      </c>
      <c r="AN63" s="206">
        <v>0</v>
      </c>
      <c r="AO63" s="206">
        <v>0</v>
      </c>
      <c r="AP63" s="206">
        <v>0</v>
      </c>
      <c r="AQ63" s="206">
        <v>22.7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501.23</v>
      </c>
      <c r="M64" s="206">
        <v>26.78</v>
      </c>
      <c r="N64" s="206">
        <v>34.5</v>
      </c>
      <c r="O64" s="206">
        <v>0</v>
      </c>
      <c r="P64" s="206">
        <v>19.649999999999999</v>
      </c>
      <c r="Q64" s="206">
        <v>1.93</v>
      </c>
      <c r="R64" s="206">
        <v>1.93</v>
      </c>
      <c r="S64" s="206">
        <v>1.93</v>
      </c>
      <c r="T64" s="206">
        <v>0</v>
      </c>
      <c r="U64" s="206">
        <v>20.64</v>
      </c>
      <c r="V64" s="206">
        <v>4.21</v>
      </c>
      <c r="W64" s="206">
        <v>1.99</v>
      </c>
      <c r="X64" s="206">
        <v>14.46</v>
      </c>
      <c r="Y64" s="206">
        <v>0</v>
      </c>
      <c r="Z64" s="206">
        <v>14.46</v>
      </c>
      <c r="AA64" s="206">
        <v>7.71</v>
      </c>
      <c r="AB64" s="206">
        <v>0</v>
      </c>
      <c r="AC64" s="206">
        <v>6.61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0.02</v>
      </c>
      <c r="AM64" s="206">
        <v>0</v>
      </c>
      <c r="AN64" s="206">
        <v>0</v>
      </c>
      <c r="AO64" s="206">
        <v>0</v>
      </c>
      <c r="AP64" s="206">
        <v>0</v>
      </c>
      <c r="AQ64" s="206">
        <v>22.7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9.01</v>
      </c>
      <c r="L65" s="206">
        <v>558.59</v>
      </c>
      <c r="M65" s="206">
        <v>26.78</v>
      </c>
      <c r="N65" s="206">
        <v>34.5</v>
      </c>
      <c r="O65" s="206">
        <v>0</v>
      </c>
      <c r="P65" s="206">
        <v>19.649999999999999</v>
      </c>
      <c r="Q65" s="206">
        <v>6.1</v>
      </c>
      <c r="R65" s="206">
        <v>11.93</v>
      </c>
      <c r="S65" s="206">
        <v>7.7</v>
      </c>
      <c r="T65" s="206">
        <v>0</v>
      </c>
      <c r="U65" s="206">
        <v>20.64</v>
      </c>
      <c r="V65" s="206">
        <v>4.21</v>
      </c>
      <c r="W65" s="206">
        <v>9.8699999999999992</v>
      </c>
      <c r="X65" s="206">
        <v>43.62</v>
      </c>
      <c r="Y65" s="206">
        <v>0</v>
      </c>
      <c r="Z65" s="206">
        <v>37.44</v>
      </c>
      <c r="AA65" s="206">
        <v>23.65</v>
      </c>
      <c r="AB65" s="206">
        <v>0</v>
      </c>
      <c r="AC65" s="206">
        <v>6.61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0.02</v>
      </c>
      <c r="AM65" s="206">
        <v>0</v>
      </c>
      <c r="AN65" s="206">
        <v>0</v>
      </c>
      <c r="AO65" s="206">
        <v>0</v>
      </c>
      <c r="AP65" s="206">
        <v>0</v>
      </c>
      <c r="AQ65" s="206">
        <v>22.7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9.01</v>
      </c>
      <c r="L66" s="206">
        <v>558.59</v>
      </c>
      <c r="M66" s="206">
        <v>26.78</v>
      </c>
      <c r="N66" s="206">
        <v>34.5</v>
      </c>
      <c r="O66" s="206">
        <v>0</v>
      </c>
      <c r="P66" s="206">
        <v>19.649999999999999</v>
      </c>
      <c r="Q66" s="206">
        <v>6.1</v>
      </c>
      <c r="R66" s="206">
        <v>12.34</v>
      </c>
      <c r="S66" s="206">
        <v>7.7</v>
      </c>
      <c r="T66" s="206">
        <v>0</v>
      </c>
      <c r="U66" s="206">
        <v>20.64</v>
      </c>
      <c r="V66" s="206">
        <v>4.21</v>
      </c>
      <c r="W66" s="206">
        <v>9.9700000000000006</v>
      </c>
      <c r="X66" s="206">
        <v>43.62</v>
      </c>
      <c r="Y66" s="206">
        <v>0</v>
      </c>
      <c r="Z66" s="206">
        <v>37.44</v>
      </c>
      <c r="AA66" s="206">
        <v>23.65</v>
      </c>
      <c r="AB66" s="206">
        <v>0</v>
      </c>
      <c r="AC66" s="206">
        <v>6.35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0.02</v>
      </c>
      <c r="AM66" s="206">
        <v>0</v>
      </c>
      <c r="AN66" s="206">
        <v>0</v>
      </c>
      <c r="AO66" s="206">
        <v>0</v>
      </c>
      <c r="AP66" s="206">
        <v>0</v>
      </c>
      <c r="AQ66" s="206">
        <v>22.7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9.01</v>
      </c>
      <c r="L67" s="206">
        <v>558.59</v>
      </c>
      <c r="M67" s="206">
        <v>26.78</v>
      </c>
      <c r="N67" s="206">
        <v>34.5</v>
      </c>
      <c r="O67" s="206">
        <v>0</v>
      </c>
      <c r="P67" s="206">
        <v>19.649999999999999</v>
      </c>
      <c r="Q67" s="206">
        <v>6.1</v>
      </c>
      <c r="R67" s="206">
        <v>12.34</v>
      </c>
      <c r="S67" s="206">
        <v>7.7</v>
      </c>
      <c r="T67" s="206">
        <v>0</v>
      </c>
      <c r="U67" s="206">
        <v>20.64</v>
      </c>
      <c r="V67" s="206">
        <v>4.21</v>
      </c>
      <c r="W67" s="206">
        <v>9.9700000000000006</v>
      </c>
      <c r="X67" s="206">
        <v>43.62</v>
      </c>
      <c r="Y67" s="206">
        <v>0</v>
      </c>
      <c r="Z67" s="206">
        <v>37.44</v>
      </c>
      <c r="AA67" s="206">
        <v>23.65</v>
      </c>
      <c r="AB67" s="206">
        <v>0</v>
      </c>
      <c r="AC67" s="206">
        <v>6.35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0.02</v>
      </c>
      <c r="AM67" s="206">
        <v>0</v>
      </c>
      <c r="AN67" s="206">
        <v>0</v>
      </c>
      <c r="AO67" s="206">
        <v>0</v>
      </c>
      <c r="AP67" s="206">
        <v>0</v>
      </c>
      <c r="AQ67" s="206">
        <v>22.7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9.01</v>
      </c>
      <c r="L68" s="206">
        <v>558.59</v>
      </c>
      <c r="M68" s="206">
        <v>26.78</v>
      </c>
      <c r="N68" s="206">
        <v>34.5</v>
      </c>
      <c r="O68" s="206">
        <v>0</v>
      </c>
      <c r="P68" s="206">
        <v>19.649999999999999</v>
      </c>
      <c r="Q68" s="206">
        <v>6.1</v>
      </c>
      <c r="R68" s="206">
        <v>12.34</v>
      </c>
      <c r="S68" s="206">
        <v>7.7</v>
      </c>
      <c r="T68" s="206">
        <v>0</v>
      </c>
      <c r="U68" s="206">
        <v>20.64</v>
      </c>
      <c r="V68" s="206">
        <v>4.21</v>
      </c>
      <c r="W68" s="206">
        <v>9.9700000000000006</v>
      </c>
      <c r="X68" s="206">
        <v>43.62</v>
      </c>
      <c r="Y68" s="206">
        <v>0</v>
      </c>
      <c r="Z68" s="206">
        <v>37.44</v>
      </c>
      <c r="AA68" s="206">
        <v>23.65</v>
      </c>
      <c r="AB68" s="206">
        <v>0</v>
      </c>
      <c r="AC68" s="206">
        <v>6.35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0.02</v>
      </c>
      <c r="AM68" s="206">
        <v>0</v>
      </c>
      <c r="AN68" s="206">
        <v>0</v>
      </c>
      <c r="AO68" s="206">
        <v>0</v>
      </c>
      <c r="AP68" s="206">
        <v>0</v>
      </c>
      <c r="AQ68" s="206">
        <v>22.7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9.01</v>
      </c>
      <c r="L69" s="206">
        <v>558.59</v>
      </c>
      <c r="M69" s="206">
        <v>26.78</v>
      </c>
      <c r="N69" s="206">
        <v>34.5</v>
      </c>
      <c r="O69" s="206">
        <v>0</v>
      </c>
      <c r="P69" s="206">
        <v>19.649999999999999</v>
      </c>
      <c r="Q69" s="206">
        <v>6.02</v>
      </c>
      <c r="R69" s="206">
        <v>12.34</v>
      </c>
      <c r="S69" s="206">
        <v>7.7</v>
      </c>
      <c r="T69" s="206">
        <v>0</v>
      </c>
      <c r="U69" s="206">
        <v>20.64</v>
      </c>
      <c r="V69" s="206">
        <v>4.21</v>
      </c>
      <c r="W69" s="206">
        <v>9.9700000000000006</v>
      </c>
      <c r="X69" s="206">
        <v>43.62</v>
      </c>
      <c r="Y69" s="206">
        <v>0</v>
      </c>
      <c r="Z69" s="206">
        <v>37.44</v>
      </c>
      <c r="AA69" s="206">
        <v>23.65</v>
      </c>
      <c r="AB69" s="206">
        <v>0</v>
      </c>
      <c r="AC69" s="206">
        <v>6.35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0.02</v>
      </c>
      <c r="AM69" s="206">
        <v>0</v>
      </c>
      <c r="AN69" s="206">
        <v>0</v>
      </c>
      <c r="AO69" s="206">
        <v>0</v>
      </c>
      <c r="AP69" s="206">
        <v>0</v>
      </c>
      <c r="AQ69" s="206">
        <v>22.7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9.01</v>
      </c>
      <c r="L70" s="206">
        <v>558.59</v>
      </c>
      <c r="M70" s="206">
        <v>26.78</v>
      </c>
      <c r="N70" s="206">
        <v>34.5</v>
      </c>
      <c r="O70" s="206">
        <v>0</v>
      </c>
      <c r="P70" s="206">
        <v>19.649999999999999</v>
      </c>
      <c r="Q70" s="206">
        <v>6.02</v>
      </c>
      <c r="R70" s="206">
        <v>12.34</v>
      </c>
      <c r="S70" s="206">
        <v>7.7</v>
      </c>
      <c r="T70" s="206">
        <v>0</v>
      </c>
      <c r="U70" s="206">
        <v>20.64</v>
      </c>
      <c r="V70" s="206">
        <v>4.21</v>
      </c>
      <c r="W70" s="206">
        <v>9.9700000000000006</v>
      </c>
      <c r="X70" s="206">
        <v>43.62</v>
      </c>
      <c r="Y70" s="206">
        <v>0</v>
      </c>
      <c r="Z70" s="206">
        <v>37.44</v>
      </c>
      <c r="AA70" s="206">
        <v>23.65</v>
      </c>
      <c r="AB70" s="206">
        <v>0</v>
      </c>
      <c r="AC70" s="206">
        <v>6.35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0.02</v>
      </c>
      <c r="AM70" s="206">
        <v>0</v>
      </c>
      <c r="AN70" s="206">
        <v>0</v>
      </c>
      <c r="AO70" s="206">
        <v>0</v>
      </c>
      <c r="AP70" s="206">
        <v>0</v>
      </c>
      <c r="AQ70" s="206">
        <v>20.55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9.01</v>
      </c>
      <c r="L71" s="206">
        <v>558.59</v>
      </c>
      <c r="M71" s="206">
        <v>26.78</v>
      </c>
      <c r="N71" s="206">
        <v>34.5</v>
      </c>
      <c r="O71" s="206">
        <v>0</v>
      </c>
      <c r="P71" s="206">
        <v>19.649999999999999</v>
      </c>
      <c r="Q71" s="206">
        <v>6.02</v>
      </c>
      <c r="R71" s="206">
        <v>12.34</v>
      </c>
      <c r="S71" s="206">
        <v>7.7</v>
      </c>
      <c r="T71" s="206">
        <v>0</v>
      </c>
      <c r="U71" s="206">
        <v>20.64</v>
      </c>
      <c r="V71" s="206">
        <v>4.21</v>
      </c>
      <c r="W71" s="206">
        <v>9.9700000000000006</v>
      </c>
      <c r="X71" s="206">
        <v>43.62</v>
      </c>
      <c r="Y71" s="206">
        <v>0</v>
      </c>
      <c r="Z71" s="206">
        <v>37.44</v>
      </c>
      <c r="AA71" s="206">
        <v>23.65</v>
      </c>
      <c r="AB71" s="206">
        <v>0</v>
      </c>
      <c r="AC71" s="206">
        <v>6.1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0.02</v>
      </c>
      <c r="AM71" s="206">
        <v>0</v>
      </c>
      <c r="AN71" s="206">
        <v>0</v>
      </c>
      <c r="AO71" s="206">
        <v>0</v>
      </c>
      <c r="AP71" s="206">
        <v>0</v>
      </c>
      <c r="AQ71" s="206">
        <v>17.2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9.01</v>
      </c>
      <c r="L72" s="206">
        <v>558.59</v>
      </c>
      <c r="M72" s="206">
        <v>26.78</v>
      </c>
      <c r="N72" s="206">
        <v>34.5</v>
      </c>
      <c r="O72" s="206">
        <v>0</v>
      </c>
      <c r="P72" s="206">
        <v>19.649999999999999</v>
      </c>
      <c r="Q72" s="206">
        <v>6.02</v>
      </c>
      <c r="R72" s="206">
        <v>12.34</v>
      </c>
      <c r="S72" s="206">
        <v>7.7</v>
      </c>
      <c r="T72" s="206">
        <v>0</v>
      </c>
      <c r="U72" s="206">
        <v>20.64</v>
      </c>
      <c r="V72" s="206">
        <v>4.21</v>
      </c>
      <c r="W72" s="206">
        <v>9.9700000000000006</v>
      </c>
      <c r="X72" s="206">
        <v>43.62</v>
      </c>
      <c r="Y72" s="206">
        <v>0</v>
      </c>
      <c r="Z72" s="206">
        <v>37.44</v>
      </c>
      <c r="AA72" s="206">
        <v>23.65</v>
      </c>
      <c r="AB72" s="206">
        <v>0</v>
      </c>
      <c r="AC72" s="206">
        <v>9.7899999999999991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0.02</v>
      </c>
      <c r="AM72" s="206">
        <v>0</v>
      </c>
      <c r="AN72" s="206">
        <v>0</v>
      </c>
      <c r="AO72" s="206">
        <v>0</v>
      </c>
      <c r="AP72" s="206">
        <v>0</v>
      </c>
      <c r="AQ72" s="206">
        <v>11.2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9.01</v>
      </c>
      <c r="L73" s="206">
        <v>558.59</v>
      </c>
      <c r="M73" s="206">
        <v>26.78</v>
      </c>
      <c r="N73" s="206">
        <v>34.5</v>
      </c>
      <c r="O73" s="206">
        <v>0</v>
      </c>
      <c r="P73" s="206">
        <v>19.649999999999999</v>
      </c>
      <c r="Q73" s="206">
        <v>6.02</v>
      </c>
      <c r="R73" s="206">
        <v>12.34</v>
      </c>
      <c r="S73" s="206">
        <v>7.7</v>
      </c>
      <c r="T73" s="206">
        <v>0</v>
      </c>
      <c r="U73" s="206">
        <v>20.64</v>
      </c>
      <c r="V73" s="206">
        <v>4.21</v>
      </c>
      <c r="W73" s="206">
        <v>9.9700000000000006</v>
      </c>
      <c r="X73" s="206">
        <v>43.62</v>
      </c>
      <c r="Y73" s="206">
        <v>0</v>
      </c>
      <c r="Z73" s="206">
        <v>37.44</v>
      </c>
      <c r="AA73" s="206">
        <v>23.65</v>
      </c>
      <c r="AB73" s="206">
        <v>0</v>
      </c>
      <c r="AC73" s="206">
        <v>6.1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0.02</v>
      </c>
      <c r="AM73" s="206">
        <v>0</v>
      </c>
      <c r="AN73" s="206">
        <v>0</v>
      </c>
      <c r="AO73" s="206">
        <v>0</v>
      </c>
      <c r="AP73" s="206">
        <v>0</v>
      </c>
      <c r="AQ73" s="206">
        <v>7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9.01</v>
      </c>
      <c r="L74" s="206">
        <v>558.59</v>
      </c>
      <c r="M74" s="206">
        <v>26.78</v>
      </c>
      <c r="N74" s="206">
        <v>34.5</v>
      </c>
      <c r="O74" s="206">
        <v>0</v>
      </c>
      <c r="P74" s="206">
        <v>19.649999999999999</v>
      </c>
      <c r="Q74" s="206">
        <v>6.02</v>
      </c>
      <c r="R74" s="206">
        <v>12.34</v>
      </c>
      <c r="S74" s="206">
        <v>7.7</v>
      </c>
      <c r="T74" s="206">
        <v>0</v>
      </c>
      <c r="U74" s="206">
        <v>20.64</v>
      </c>
      <c r="V74" s="206">
        <v>4.21</v>
      </c>
      <c r="W74" s="206">
        <v>9.9700000000000006</v>
      </c>
      <c r="X74" s="206">
        <v>43.62</v>
      </c>
      <c r="Y74" s="206">
        <v>0</v>
      </c>
      <c r="Z74" s="206">
        <v>37.44</v>
      </c>
      <c r="AA74" s="206">
        <v>23.65</v>
      </c>
      <c r="AB74" s="206">
        <v>0</v>
      </c>
      <c r="AC74" s="206">
        <v>6.61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0.02</v>
      </c>
      <c r="AM74" s="206">
        <v>0</v>
      </c>
      <c r="AN74" s="206">
        <v>0</v>
      </c>
      <c r="AO74" s="206">
        <v>0</v>
      </c>
      <c r="AP74" s="206">
        <v>0</v>
      </c>
      <c r="AQ74" s="206">
        <v>2.8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9.01</v>
      </c>
      <c r="L75" s="206">
        <v>558.59</v>
      </c>
      <c r="M75" s="206">
        <v>26.78</v>
      </c>
      <c r="N75" s="206">
        <v>34.5</v>
      </c>
      <c r="O75" s="206">
        <v>0</v>
      </c>
      <c r="P75" s="206">
        <v>19.649999999999999</v>
      </c>
      <c r="Q75" s="206">
        <v>6.02</v>
      </c>
      <c r="R75" s="206">
        <v>12.34</v>
      </c>
      <c r="S75" s="206">
        <v>7.7</v>
      </c>
      <c r="T75" s="206">
        <v>0</v>
      </c>
      <c r="U75" s="206">
        <v>20.64</v>
      </c>
      <c r="V75" s="206">
        <v>4.21</v>
      </c>
      <c r="W75" s="206">
        <v>9.9700000000000006</v>
      </c>
      <c r="X75" s="206">
        <v>43.62</v>
      </c>
      <c r="Y75" s="206">
        <v>0</v>
      </c>
      <c r="Z75" s="206">
        <v>37.44</v>
      </c>
      <c r="AA75" s="206">
        <v>23.65</v>
      </c>
      <c r="AB75" s="206">
        <v>0</v>
      </c>
      <c r="AC75" s="206">
        <v>6.61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0.02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9.01</v>
      </c>
      <c r="L76" s="206">
        <v>558.59</v>
      </c>
      <c r="M76" s="206">
        <v>26.78</v>
      </c>
      <c r="N76" s="206">
        <v>34.5</v>
      </c>
      <c r="O76" s="206">
        <v>0</v>
      </c>
      <c r="P76" s="206">
        <v>19.649999999999999</v>
      </c>
      <c r="Q76" s="206">
        <v>6.02</v>
      </c>
      <c r="R76" s="206">
        <v>12.34</v>
      </c>
      <c r="S76" s="206">
        <v>7.7</v>
      </c>
      <c r="T76" s="206">
        <v>0</v>
      </c>
      <c r="U76" s="206">
        <v>20.64</v>
      </c>
      <c r="V76" s="206">
        <v>4.21</v>
      </c>
      <c r="W76" s="206">
        <v>9.9700000000000006</v>
      </c>
      <c r="X76" s="206">
        <v>43.62</v>
      </c>
      <c r="Y76" s="206">
        <v>0</v>
      </c>
      <c r="Z76" s="206">
        <v>37.44</v>
      </c>
      <c r="AA76" s="206">
        <v>23.65</v>
      </c>
      <c r="AB76" s="206">
        <v>0</v>
      </c>
      <c r="AC76" s="206">
        <v>6.61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0.02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9.01</v>
      </c>
      <c r="L77" s="206">
        <v>558.59</v>
      </c>
      <c r="M77" s="206">
        <v>26.78</v>
      </c>
      <c r="N77" s="206">
        <v>34.5</v>
      </c>
      <c r="O77" s="206">
        <v>0</v>
      </c>
      <c r="P77" s="206">
        <v>19.649999999999999</v>
      </c>
      <c r="Q77" s="206">
        <v>6.02</v>
      </c>
      <c r="R77" s="206">
        <v>12.34</v>
      </c>
      <c r="S77" s="206">
        <v>7.7</v>
      </c>
      <c r="T77" s="206">
        <v>0</v>
      </c>
      <c r="U77" s="206">
        <v>20.64</v>
      </c>
      <c r="V77" s="206">
        <v>4.21</v>
      </c>
      <c r="W77" s="206">
        <v>9.9700000000000006</v>
      </c>
      <c r="X77" s="206">
        <v>43.62</v>
      </c>
      <c r="Y77" s="206">
        <v>0</v>
      </c>
      <c r="Z77" s="206">
        <v>37.44</v>
      </c>
      <c r="AA77" s="206">
        <v>23.65</v>
      </c>
      <c r="AB77" s="206">
        <v>0</v>
      </c>
      <c r="AC77" s="206">
        <v>6.61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0.02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9.01</v>
      </c>
      <c r="L78" s="206">
        <v>558.59</v>
      </c>
      <c r="M78" s="206">
        <v>26.78</v>
      </c>
      <c r="N78" s="206">
        <v>34.5</v>
      </c>
      <c r="O78" s="206">
        <v>0</v>
      </c>
      <c r="P78" s="206">
        <v>19.649999999999999</v>
      </c>
      <c r="Q78" s="206">
        <v>6.02</v>
      </c>
      <c r="R78" s="206">
        <v>12.34</v>
      </c>
      <c r="S78" s="206">
        <v>7.7</v>
      </c>
      <c r="T78" s="206">
        <v>0</v>
      </c>
      <c r="U78" s="206">
        <v>20.64</v>
      </c>
      <c r="V78" s="206">
        <v>4.21</v>
      </c>
      <c r="W78" s="206">
        <v>9.9700000000000006</v>
      </c>
      <c r="X78" s="206">
        <v>43.62</v>
      </c>
      <c r="Y78" s="206">
        <v>0</v>
      </c>
      <c r="Z78" s="206">
        <v>37.44</v>
      </c>
      <c r="AA78" s="206">
        <v>23.65</v>
      </c>
      <c r="AB78" s="206">
        <v>0</v>
      </c>
      <c r="AC78" s="206">
        <v>6.61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0.02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9.01</v>
      </c>
      <c r="L79" s="206">
        <v>558.59</v>
      </c>
      <c r="M79" s="206">
        <v>26.78</v>
      </c>
      <c r="N79" s="206">
        <v>34.5</v>
      </c>
      <c r="O79" s="206">
        <v>0</v>
      </c>
      <c r="P79" s="206">
        <v>19.649999999999999</v>
      </c>
      <c r="Q79" s="206">
        <v>6.02</v>
      </c>
      <c r="R79" s="206">
        <v>12.34</v>
      </c>
      <c r="S79" s="206">
        <v>7.7</v>
      </c>
      <c r="T79" s="206">
        <v>0</v>
      </c>
      <c r="U79" s="206">
        <v>20.64</v>
      </c>
      <c r="V79" s="206">
        <v>4.21</v>
      </c>
      <c r="W79" s="206">
        <v>9.9700000000000006</v>
      </c>
      <c r="X79" s="206">
        <v>43.62</v>
      </c>
      <c r="Y79" s="206">
        <v>0</v>
      </c>
      <c r="Z79" s="206">
        <v>37.44</v>
      </c>
      <c r="AA79" s="206">
        <v>23.65</v>
      </c>
      <c r="AB79" s="206">
        <v>0</v>
      </c>
      <c r="AC79" s="206">
        <v>6.61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0.02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9.01</v>
      </c>
      <c r="L80" s="206">
        <v>558.59</v>
      </c>
      <c r="M80" s="206">
        <v>26.78</v>
      </c>
      <c r="N80" s="206">
        <v>34.5</v>
      </c>
      <c r="O80" s="206">
        <v>0</v>
      </c>
      <c r="P80" s="206">
        <v>19.649999999999999</v>
      </c>
      <c r="Q80" s="206">
        <v>6.02</v>
      </c>
      <c r="R80" s="206">
        <v>12.34</v>
      </c>
      <c r="S80" s="206">
        <v>7.7</v>
      </c>
      <c r="T80" s="206">
        <v>0</v>
      </c>
      <c r="U80" s="206">
        <v>20.64</v>
      </c>
      <c r="V80" s="206">
        <v>4.21</v>
      </c>
      <c r="W80" s="206">
        <v>9.9700000000000006</v>
      </c>
      <c r="X80" s="206">
        <v>43.62</v>
      </c>
      <c r="Y80" s="206">
        <v>0</v>
      </c>
      <c r="Z80" s="206">
        <v>37.44</v>
      </c>
      <c r="AA80" s="206">
        <v>23.65</v>
      </c>
      <c r="AB80" s="206">
        <v>0</v>
      </c>
      <c r="AC80" s="206">
        <v>6.61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0.02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9.01</v>
      </c>
      <c r="L81" s="206">
        <v>558.59</v>
      </c>
      <c r="M81" s="206">
        <v>26.78</v>
      </c>
      <c r="N81" s="206">
        <v>34.5</v>
      </c>
      <c r="O81" s="206">
        <v>0</v>
      </c>
      <c r="P81" s="206">
        <v>19.649999999999999</v>
      </c>
      <c r="Q81" s="206">
        <v>6.02</v>
      </c>
      <c r="R81" s="206">
        <v>12.34</v>
      </c>
      <c r="S81" s="206">
        <v>7.7</v>
      </c>
      <c r="T81" s="206">
        <v>0</v>
      </c>
      <c r="U81" s="206">
        <v>20.64</v>
      </c>
      <c r="V81" s="206">
        <v>4.21</v>
      </c>
      <c r="W81" s="206">
        <v>9.7799999999999994</v>
      </c>
      <c r="X81" s="206">
        <v>43.62</v>
      </c>
      <c r="Y81" s="206">
        <v>0</v>
      </c>
      <c r="Z81" s="206">
        <v>37.44</v>
      </c>
      <c r="AA81" s="206">
        <v>23.65</v>
      </c>
      <c r="AB81" s="206">
        <v>0</v>
      </c>
      <c r="AC81" s="206">
        <v>6.61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0.02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9.01</v>
      </c>
      <c r="L82" s="206">
        <v>558.59</v>
      </c>
      <c r="M82" s="206">
        <v>26.78</v>
      </c>
      <c r="N82" s="206">
        <v>34.5</v>
      </c>
      <c r="O82" s="206">
        <v>0</v>
      </c>
      <c r="P82" s="206">
        <v>19.649999999999999</v>
      </c>
      <c r="Q82" s="206">
        <v>6.02</v>
      </c>
      <c r="R82" s="206">
        <v>12.34</v>
      </c>
      <c r="S82" s="206">
        <v>7.7</v>
      </c>
      <c r="T82" s="206">
        <v>0</v>
      </c>
      <c r="U82" s="206">
        <v>20.64</v>
      </c>
      <c r="V82" s="206">
        <v>4.21</v>
      </c>
      <c r="W82" s="206">
        <v>9.7799999999999994</v>
      </c>
      <c r="X82" s="206">
        <v>43.62</v>
      </c>
      <c r="Y82" s="206">
        <v>0</v>
      </c>
      <c r="Z82" s="206">
        <v>37.44</v>
      </c>
      <c r="AA82" s="206">
        <v>23.65</v>
      </c>
      <c r="AB82" s="206">
        <v>0</v>
      </c>
      <c r="AC82" s="206">
        <v>6.61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0.02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9.01</v>
      </c>
      <c r="L83" s="206">
        <v>558.59</v>
      </c>
      <c r="M83" s="206">
        <v>26.78</v>
      </c>
      <c r="N83" s="206">
        <v>34.5</v>
      </c>
      <c r="O83" s="206">
        <v>0</v>
      </c>
      <c r="P83" s="206">
        <v>19.649999999999999</v>
      </c>
      <c r="Q83" s="206">
        <v>6.02</v>
      </c>
      <c r="R83" s="206">
        <v>12.34</v>
      </c>
      <c r="S83" s="206">
        <v>7.7</v>
      </c>
      <c r="T83" s="206">
        <v>0</v>
      </c>
      <c r="U83" s="206">
        <v>20.64</v>
      </c>
      <c r="V83" s="206">
        <v>4.21</v>
      </c>
      <c r="W83" s="206">
        <v>9.7799999999999994</v>
      </c>
      <c r="X83" s="206">
        <v>43.62</v>
      </c>
      <c r="Y83" s="206">
        <v>0</v>
      </c>
      <c r="Z83" s="206">
        <v>37.44</v>
      </c>
      <c r="AA83" s="206">
        <v>23.65</v>
      </c>
      <c r="AB83" s="206">
        <v>0</v>
      </c>
      <c r="AC83" s="206">
        <v>6.61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0.02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9.01</v>
      </c>
      <c r="L84" s="206">
        <v>558.59</v>
      </c>
      <c r="M84" s="206">
        <v>26.78</v>
      </c>
      <c r="N84" s="206">
        <v>34.5</v>
      </c>
      <c r="O84" s="206">
        <v>0</v>
      </c>
      <c r="P84" s="206">
        <v>19.649999999999999</v>
      </c>
      <c r="Q84" s="206">
        <v>6.02</v>
      </c>
      <c r="R84" s="206">
        <v>12.34</v>
      </c>
      <c r="S84" s="206">
        <v>7.7</v>
      </c>
      <c r="T84" s="206">
        <v>0</v>
      </c>
      <c r="U84" s="206">
        <v>20.64</v>
      </c>
      <c r="V84" s="206">
        <v>4.21</v>
      </c>
      <c r="W84" s="206">
        <v>9.7799999999999994</v>
      </c>
      <c r="X84" s="206">
        <v>43.62</v>
      </c>
      <c r="Y84" s="206">
        <v>0</v>
      </c>
      <c r="Z84" s="206">
        <v>37.44</v>
      </c>
      <c r="AA84" s="206">
        <v>23.65</v>
      </c>
      <c r="AB84" s="206">
        <v>0</v>
      </c>
      <c r="AC84" s="206">
        <v>6.61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0.02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9.01</v>
      </c>
      <c r="L85" s="206">
        <v>558.59</v>
      </c>
      <c r="M85" s="206">
        <v>26.78</v>
      </c>
      <c r="N85" s="206">
        <v>34.5</v>
      </c>
      <c r="O85" s="206">
        <v>0</v>
      </c>
      <c r="P85" s="206">
        <v>19.649999999999999</v>
      </c>
      <c r="Q85" s="206">
        <v>6.02</v>
      </c>
      <c r="R85" s="206">
        <v>12.34</v>
      </c>
      <c r="S85" s="206">
        <v>7.7</v>
      </c>
      <c r="T85" s="206">
        <v>0</v>
      </c>
      <c r="U85" s="206">
        <v>20.64</v>
      </c>
      <c r="V85" s="206">
        <v>4.21</v>
      </c>
      <c r="W85" s="206">
        <v>9.7799999999999994</v>
      </c>
      <c r="X85" s="206">
        <v>43.62</v>
      </c>
      <c r="Y85" s="206">
        <v>0</v>
      </c>
      <c r="Z85" s="206">
        <v>37.44</v>
      </c>
      <c r="AA85" s="206">
        <v>23.65</v>
      </c>
      <c r="AB85" s="206">
        <v>0</v>
      </c>
      <c r="AC85" s="206">
        <v>6.61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0.02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9.01</v>
      </c>
      <c r="L86" s="206">
        <v>558.59</v>
      </c>
      <c r="M86" s="206">
        <v>26.78</v>
      </c>
      <c r="N86" s="206">
        <v>34.5</v>
      </c>
      <c r="O86" s="206">
        <v>0</v>
      </c>
      <c r="P86" s="206">
        <v>19.649999999999999</v>
      </c>
      <c r="Q86" s="206">
        <v>6.02</v>
      </c>
      <c r="R86" s="206">
        <v>12.34</v>
      </c>
      <c r="S86" s="206">
        <v>7.7</v>
      </c>
      <c r="T86" s="206">
        <v>0</v>
      </c>
      <c r="U86" s="206">
        <v>20.64</v>
      </c>
      <c r="V86" s="206">
        <v>4.21</v>
      </c>
      <c r="W86" s="206">
        <v>9.7799999999999994</v>
      </c>
      <c r="X86" s="206">
        <v>43.62</v>
      </c>
      <c r="Y86" s="206">
        <v>0</v>
      </c>
      <c r="Z86" s="206">
        <v>37.44</v>
      </c>
      <c r="AA86" s="206">
        <v>23.65</v>
      </c>
      <c r="AB86" s="206">
        <v>0</v>
      </c>
      <c r="AC86" s="206">
        <v>6.61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0.02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9.01</v>
      </c>
      <c r="L87" s="206">
        <v>558.59</v>
      </c>
      <c r="M87" s="206">
        <v>26.78</v>
      </c>
      <c r="N87" s="206">
        <v>34.5</v>
      </c>
      <c r="O87" s="206">
        <v>0</v>
      </c>
      <c r="P87" s="206">
        <v>19.649999999999999</v>
      </c>
      <c r="Q87" s="206">
        <v>6.02</v>
      </c>
      <c r="R87" s="206">
        <v>12.34</v>
      </c>
      <c r="S87" s="206">
        <v>7.7</v>
      </c>
      <c r="T87" s="206">
        <v>0</v>
      </c>
      <c r="U87" s="206">
        <v>20.64</v>
      </c>
      <c r="V87" s="206">
        <v>4.21</v>
      </c>
      <c r="W87" s="206">
        <v>9.8699999999999992</v>
      </c>
      <c r="X87" s="206">
        <v>43.62</v>
      </c>
      <c r="Y87" s="206">
        <v>0</v>
      </c>
      <c r="Z87" s="206">
        <v>37.44</v>
      </c>
      <c r="AA87" s="206">
        <v>23.65</v>
      </c>
      <c r="AB87" s="206">
        <v>0</v>
      </c>
      <c r="AC87" s="206">
        <v>6.61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0.02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9.01</v>
      </c>
      <c r="L88" s="206">
        <v>558.59</v>
      </c>
      <c r="M88" s="206">
        <v>26.78</v>
      </c>
      <c r="N88" s="206">
        <v>34.5</v>
      </c>
      <c r="O88" s="206">
        <v>0</v>
      </c>
      <c r="P88" s="206">
        <v>19.649999999999999</v>
      </c>
      <c r="Q88" s="206">
        <v>6.02</v>
      </c>
      <c r="R88" s="206">
        <v>12.34</v>
      </c>
      <c r="S88" s="206">
        <v>7.7</v>
      </c>
      <c r="T88" s="206">
        <v>0</v>
      </c>
      <c r="U88" s="206">
        <v>20.64</v>
      </c>
      <c r="V88" s="206">
        <v>4.21</v>
      </c>
      <c r="W88" s="206">
        <v>9.8699999999999992</v>
      </c>
      <c r="X88" s="206">
        <v>43.62</v>
      </c>
      <c r="Y88" s="206">
        <v>0</v>
      </c>
      <c r="Z88" s="206">
        <v>37.44</v>
      </c>
      <c r="AA88" s="206">
        <v>23.65</v>
      </c>
      <c r="AB88" s="206">
        <v>0</v>
      </c>
      <c r="AC88" s="206">
        <v>6.87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0.02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9.01</v>
      </c>
      <c r="L89" s="206">
        <v>558.59</v>
      </c>
      <c r="M89" s="206">
        <v>26.78</v>
      </c>
      <c r="N89" s="206">
        <v>34.5</v>
      </c>
      <c r="O89" s="206">
        <v>0</v>
      </c>
      <c r="P89" s="206">
        <v>19.649999999999999</v>
      </c>
      <c r="Q89" s="206">
        <v>6.02</v>
      </c>
      <c r="R89" s="206">
        <v>12.34</v>
      </c>
      <c r="S89" s="206">
        <v>7.7</v>
      </c>
      <c r="T89" s="206">
        <v>0</v>
      </c>
      <c r="U89" s="206">
        <v>20.64</v>
      </c>
      <c r="V89" s="206">
        <v>4.21</v>
      </c>
      <c r="W89" s="206">
        <v>10.039999999999999</v>
      </c>
      <c r="X89" s="206">
        <v>43.62</v>
      </c>
      <c r="Y89" s="206">
        <v>0</v>
      </c>
      <c r="Z89" s="206">
        <v>37.44</v>
      </c>
      <c r="AA89" s="206">
        <v>23.65</v>
      </c>
      <c r="AB89" s="206">
        <v>0</v>
      </c>
      <c r="AC89" s="206">
        <v>6.87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0.02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9.01</v>
      </c>
      <c r="L90" s="206">
        <v>558.59</v>
      </c>
      <c r="M90" s="206">
        <v>26.78</v>
      </c>
      <c r="N90" s="206">
        <v>34.5</v>
      </c>
      <c r="O90" s="206">
        <v>0</v>
      </c>
      <c r="P90" s="206">
        <v>19.649999999999999</v>
      </c>
      <c r="Q90" s="206">
        <v>6.02</v>
      </c>
      <c r="R90" s="206">
        <v>12.34</v>
      </c>
      <c r="S90" s="206">
        <v>7.7</v>
      </c>
      <c r="T90" s="206">
        <v>0</v>
      </c>
      <c r="U90" s="206">
        <v>20.64</v>
      </c>
      <c r="V90" s="206">
        <v>4.21</v>
      </c>
      <c r="W90" s="206">
        <v>10.050000000000001</v>
      </c>
      <c r="X90" s="206">
        <v>43.62</v>
      </c>
      <c r="Y90" s="206">
        <v>0</v>
      </c>
      <c r="Z90" s="206">
        <v>37.44</v>
      </c>
      <c r="AA90" s="206">
        <v>23.65</v>
      </c>
      <c r="AB90" s="206">
        <v>0</v>
      </c>
      <c r="AC90" s="206">
        <v>6.87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0.02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9.01</v>
      </c>
      <c r="L91" s="206">
        <v>558.59</v>
      </c>
      <c r="M91" s="206">
        <v>26.78</v>
      </c>
      <c r="N91" s="206">
        <v>34.5</v>
      </c>
      <c r="O91" s="206">
        <v>0</v>
      </c>
      <c r="P91" s="206">
        <v>19.649999999999999</v>
      </c>
      <c r="Q91" s="206">
        <v>6.02</v>
      </c>
      <c r="R91" s="206">
        <v>12.34</v>
      </c>
      <c r="S91" s="206">
        <v>7.7</v>
      </c>
      <c r="T91" s="206">
        <v>0</v>
      </c>
      <c r="U91" s="206">
        <v>20.64</v>
      </c>
      <c r="V91" s="206">
        <v>4.21</v>
      </c>
      <c r="W91" s="206">
        <v>10.050000000000001</v>
      </c>
      <c r="X91" s="206">
        <v>43.62</v>
      </c>
      <c r="Y91" s="206">
        <v>0</v>
      </c>
      <c r="Z91" s="206">
        <v>37.44</v>
      </c>
      <c r="AA91" s="206">
        <v>23.65</v>
      </c>
      <c r="AB91" s="206">
        <v>0</v>
      </c>
      <c r="AC91" s="206">
        <v>6.87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0.02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9.01</v>
      </c>
      <c r="L92" s="206">
        <v>558.59</v>
      </c>
      <c r="M92" s="206">
        <v>26.78</v>
      </c>
      <c r="N92" s="206">
        <v>34.5</v>
      </c>
      <c r="O92" s="206">
        <v>0</v>
      </c>
      <c r="P92" s="206">
        <v>19.649999999999999</v>
      </c>
      <c r="Q92" s="206">
        <v>6.02</v>
      </c>
      <c r="R92" s="206">
        <v>12.34</v>
      </c>
      <c r="S92" s="206">
        <v>7.7</v>
      </c>
      <c r="T92" s="206">
        <v>0</v>
      </c>
      <c r="U92" s="206">
        <v>20.64</v>
      </c>
      <c r="V92" s="206">
        <v>4.21</v>
      </c>
      <c r="W92" s="206">
        <v>10.050000000000001</v>
      </c>
      <c r="X92" s="206">
        <v>43.62</v>
      </c>
      <c r="Y92" s="206">
        <v>0</v>
      </c>
      <c r="Z92" s="206">
        <v>37.44</v>
      </c>
      <c r="AA92" s="206">
        <v>23.65</v>
      </c>
      <c r="AB92" s="206">
        <v>0</v>
      </c>
      <c r="AC92" s="206">
        <v>6.87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0.02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9.01</v>
      </c>
      <c r="L93" s="206">
        <v>558.59</v>
      </c>
      <c r="M93" s="206">
        <v>26.78</v>
      </c>
      <c r="N93" s="206">
        <v>34.5</v>
      </c>
      <c r="O93" s="206">
        <v>0</v>
      </c>
      <c r="P93" s="206">
        <v>19.649999999999999</v>
      </c>
      <c r="Q93" s="206">
        <v>6.02</v>
      </c>
      <c r="R93" s="206">
        <v>12.34</v>
      </c>
      <c r="S93" s="206">
        <v>7.7</v>
      </c>
      <c r="T93" s="206">
        <v>0</v>
      </c>
      <c r="U93" s="206">
        <v>20.64</v>
      </c>
      <c r="V93" s="206">
        <v>4.21</v>
      </c>
      <c r="W93" s="206">
        <v>10.050000000000001</v>
      </c>
      <c r="X93" s="206">
        <v>43.62</v>
      </c>
      <c r="Y93" s="206">
        <v>0</v>
      </c>
      <c r="Z93" s="206">
        <v>37.44</v>
      </c>
      <c r="AA93" s="206">
        <v>23.65</v>
      </c>
      <c r="AB93" s="206">
        <v>0</v>
      </c>
      <c r="AC93" s="206">
        <v>6.87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0.02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9.01</v>
      </c>
      <c r="L94" s="206">
        <v>558.59</v>
      </c>
      <c r="M94" s="206">
        <v>26.78</v>
      </c>
      <c r="N94" s="206">
        <v>34.5</v>
      </c>
      <c r="O94" s="206">
        <v>0</v>
      </c>
      <c r="P94" s="206">
        <v>19.649999999999999</v>
      </c>
      <c r="Q94" s="206">
        <v>6.02</v>
      </c>
      <c r="R94" s="206">
        <v>12.34</v>
      </c>
      <c r="S94" s="206">
        <v>7.7</v>
      </c>
      <c r="T94" s="206">
        <v>0</v>
      </c>
      <c r="U94" s="206">
        <v>20.64</v>
      </c>
      <c r="V94" s="206">
        <v>4.21</v>
      </c>
      <c r="W94" s="206">
        <v>10.050000000000001</v>
      </c>
      <c r="X94" s="206">
        <v>43.62</v>
      </c>
      <c r="Y94" s="206">
        <v>0</v>
      </c>
      <c r="Z94" s="206">
        <v>37.44</v>
      </c>
      <c r="AA94" s="206">
        <v>23.65</v>
      </c>
      <c r="AB94" s="206">
        <v>0</v>
      </c>
      <c r="AC94" s="206">
        <v>6.87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0.02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9.01</v>
      </c>
      <c r="L95" s="206">
        <v>558.59</v>
      </c>
      <c r="M95" s="206">
        <v>26.78</v>
      </c>
      <c r="N95" s="206">
        <v>34.5</v>
      </c>
      <c r="O95" s="206">
        <v>0</v>
      </c>
      <c r="P95" s="206">
        <v>19.649999999999999</v>
      </c>
      <c r="Q95" s="206">
        <v>6.02</v>
      </c>
      <c r="R95" s="206">
        <v>12.34</v>
      </c>
      <c r="S95" s="206">
        <v>7.7</v>
      </c>
      <c r="T95" s="206">
        <v>0</v>
      </c>
      <c r="U95" s="206">
        <v>20.64</v>
      </c>
      <c r="V95" s="206">
        <v>4.21</v>
      </c>
      <c r="W95" s="206">
        <v>10.29</v>
      </c>
      <c r="X95" s="206">
        <v>43.62</v>
      </c>
      <c r="Y95" s="206">
        <v>0</v>
      </c>
      <c r="Z95" s="206">
        <v>37.44</v>
      </c>
      <c r="AA95" s="206">
        <v>23.65</v>
      </c>
      <c r="AB95" s="206">
        <v>0</v>
      </c>
      <c r="AC95" s="206">
        <v>6.87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0.02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9.01</v>
      </c>
      <c r="L96" s="206">
        <v>558.59</v>
      </c>
      <c r="M96" s="206">
        <v>26.78</v>
      </c>
      <c r="N96" s="206">
        <v>34.5</v>
      </c>
      <c r="O96" s="206">
        <v>0</v>
      </c>
      <c r="P96" s="206">
        <v>19.649999999999999</v>
      </c>
      <c r="Q96" s="206">
        <v>6.02</v>
      </c>
      <c r="R96" s="206">
        <v>12.34</v>
      </c>
      <c r="S96" s="206">
        <v>7.7</v>
      </c>
      <c r="T96" s="206">
        <v>0</v>
      </c>
      <c r="U96" s="206">
        <v>20.64</v>
      </c>
      <c r="V96" s="206">
        <v>4.21</v>
      </c>
      <c r="W96" s="206">
        <v>10.29</v>
      </c>
      <c r="X96" s="206">
        <v>43.62</v>
      </c>
      <c r="Y96" s="206">
        <v>0</v>
      </c>
      <c r="Z96" s="206">
        <v>37.44</v>
      </c>
      <c r="AA96" s="206">
        <v>23.65</v>
      </c>
      <c r="AB96" s="206">
        <v>0</v>
      </c>
      <c r="AC96" s="206">
        <v>6.87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0.02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9.01</v>
      </c>
      <c r="L97" s="206">
        <v>558.59</v>
      </c>
      <c r="M97" s="206">
        <v>26.78</v>
      </c>
      <c r="N97" s="206">
        <v>34.5</v>
      </c>
      <c r="O97" s="206">
        <v>0</v>
      </c>
      <c r="P97" s="206">
        <v>19.88</v>
      </c>
      <c r="Q97" s="206">
        <v>6.02</v>
      </c>
      <c r="R97" s="206">
        <v>12.34</v>
      </c>
      <c r="S97" s="206">
        <v>7.7</v>
      </c>
      <c r="T97" s="206">
        <v>0</v>
      </c>
      <c r="U97" s="206">
        <v>20.64</v>
      </c>
      <c r="V97" s="206">
        <v>4.21</v>
      </c>
      <c r="W97" s="206">
        <v>10.29</v>
      </c>
      <c r="X97" s="206">
        <v>43.62</v>
      </c>
      <c r="Y97" s="206">
        <v>0</v>
      </c>
      <c r="Z97" s="206">
        <v>37.44</v>
      </c>
      <c r="AA97" s="206">
        <v>23.65</v>
      </c>
      <c r="AB97" s="206">
        <v>0</v>
      </c>
      <c r="AC97" s="206">
        <v>7.05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0.02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9.01</v>
      </c>
      <c r="L98" s="206">
        <v>558.59</v>
      </c>
      <c r="M98" s="206">
        <v>26.78</v>
      </c>
      <c r="N98" s="206">
        <v>34.5</v>
      </c>
      <c r="O98" s="206">
        <v>0</v>
      </c>
      <c r="P98" s="206">
        <v>19.88</v>
      </c>
      <c r="Q98" s="206">
        <v>6.02</v>
      </c>
      <c r="R98" s="206">
        <v>12.34</v>
      </c>
      <c r="S98" s="206">
        <v>7.7</v>
      </c>
      <c r="T98" s="206">
        <v>0</v>
      </c>
      <c r="U98" s="206">
        <v>20.64</v>
      </c>
      <c r="V98" s="206">
        <v>4.21</v>
      </c>
      <c r="W98" s="206">
        <v>10.29</v>
      </c>
      <c r="X98" s="206">
        <v>43.62</v>
      </c>
      <c r="Y98" s="206">
        <v>0</v>
      </c>
      <c r="Z98" s="206">
        <v>37.44</v>
      </c>
      <c r="AA98" s="206">
        <v>23.65</v>
      </c>
      <c r="AB98" s="206">
        <v>0</v>
      </c>
      <c r="AC98" s="206">
        <v>7.05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0.02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1.5975000000000002E-3</v>
      </c>
      <c r="E99">
        <f t="shared" si="0"/>
        <v>0</v>
      </c>
      <c r="F99">
        <f t="shared" si="0"/>
        <v>0</v>
      </c>
      <c r="G99">
        <f t="shared" si="0"/>
        <v>4.5125E-3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0.19152499999999986</v>
      </c>
      <c r="L99">
        <f t="shared" si="0"/>
        <v>12.003579999999973</v>
      </c>
      <c r="M99">
        <f t="shared" si="0"/>
        <v>0.64272000000000062</v>
      </c>
      <c r="N99">
        <f t="shared" si="0"/>
        <v>0.82799999999999996</v>
      </c>
      <c r="O99">
        <f t="shared" si="0"/>
        <v>0</v>
      </c>
      <c r="P99">
        <f t="shared" si="0"/>
        <v>0.47261500000000084</v>
      </c>
      <c r="Q99">
        <f t="shared" si="0"/>
        <v>0.13340749999999993</v>
      </c>
      <c r="R99">
        <f t="shared" si="0"/>
        <v>0.27496499999999996</v>
      </c>
      <c r="S99">
        <f t="shared" si="0"/>
        <v>0.16851000000000013</v>
      </c>
      <c r="T99">
        <f t="shared" si="0"/>
        <v>0</v>
      </c>
      <c r="U99">
        <f t="shared" si="0"/>
        <v>0.49536000000000102</v>
      </c>
      <c r="V99">
        <f t="shared" si="0"/>
        <v>0.10103999999999985</v>
      </c>
      <c r="W99">
        <f t="shared" si="0"/>
        <v>0.22672500000000012</v>
      </c>
      <c r="X99">
        <f t="shared" si="0"/>
        <v>0.98855999999999833</v>
      </c>
      <c r="Y99">
        <f t="shared" si="0"/>
        <v>0</v>
      </c>
      <c r="Z99">
        <f t="shared" si="0"/>
        <v>0.84111000000000102</v>
      </c>
      <c r="AA99">
        <f t="shared" si="0"/>
        <v>0.52376500000000092</v>
      </c>
      <c r="AB99">
        <f t="shared" si="0"/>
        <v>0</v>
      </c>
      <c r="AC99">
        <f t="shared" si="0"/>
        <v>0.20993500000000015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4.8000000000000034E-4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0.23421500000000015</v>
      </c>
      <c r="AR99">
        <f t="shared" si="0"/>
        <v>1.7659999999999999E-2</v>
      </c>
      <c r="AS99">
        <f t="shared" si="0"/>
        <v>0</v>
      </c>
      <c r="AT99">
        <f t="shared" si="0"/>
        <v>4.8199999999999996E-3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2.52</v>
      </c>
      <c r="L3" s="206">
        <v>2.0499999999999998</v>
      </c>
      <c r="M3" s="206">
        <v>2.27</v>
      </c>
      <c r="N3" s="206">
        <v>2.41</v>
      </c>
      <c r="O3" s="206">
        <v>2.68</v>
      </c>
      <c r="P3" s="206">
        <v>2.2400000000000002</v>
      </c>
      <c r="Q3" s="206">
        <v>0.35</v>
      </c>
      <c r="R3" s="206">
        <v>1.08</v>
      </c>
      <c r="S3" s="206">
        <v>0.56000000000000005</v>
      </c>
      <c r="T3" s="206">
        <v>0.54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1.88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0.01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2.52</v>
      </c>
      <c r="L4" s="206">
        <v>2.0499999999999998</v>
      </c>
      <c r="M4" s="206">
        <v>2.27</v>
      </c>
      <c r="N4" s="206">
        <v>2.41</v>
      </c>
      <c r="O4" s="206">
        <v>2.68</v>
      </c>
      <c r="P4" s="206">
        <v>2.2400000000000002</v>
      </c>
      <c r="Q4" s="206">
        <v>0.35</v>
      </c>
      <c r="R4" s="206">
        <v>1.08</v>
      </c>
      <c r="S4" s="206">
        <v>0.56000000000000005</v>
      </c>
      <c r="T4" s="206">
        <v>0.54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1.88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0.01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2.52</v>
      </c>
      <c r="L5" s="206">
        <v>2.0499999999999998</v>
      </c>
      <c r="M5" s="206">
        <v>2.27</v>
      </c>
      <c r="N5" s="206">
        <v>2.41</v>
      </c>
      <c r="O5" s="206">
        <v>2.68</v>
      </c>
      <c r="P5" s="206">
        <v>2.2400000000000002</v>
      </c>
      <c r="Q5" s="206">
        <v>0.35</v>
      </c>
      <c r="R5" s="206">
        <v>1.08</v>
      </c>
      <c r="S5" s="206">
        <v>0.56000000000000005</v>
      </c>
      <c r="T5" s="206">
        <v>0.54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1.88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0.01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2.52</v>
      </c>
      <c r="L6" s="206">
        <v>2.0499999999999998</v>
      </c>
      <c r="M6" s="206">
        <v>2.27</v>
      </c>
      <c r="N6" s="206">
        <v>2.41</v>
      </c>
      <c r="O6" s="206">
        <v>2.68</v>
      </c>
      <c r="P6" s="206">
        <v>2.2400000000000002</v>
      </c>
      <c r="Q6" s="206">
        <v>0.35</v>
      </c>
      <c r="R6" s="206">
        <v>1.08</v>
      </c>
      <c r="S6" s="206">
        <v>0.56000000000000005</v>
      </c>
      <c r="T6" s="206">
        <v>0.54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1.88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0.01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2.52</v>
      </c>
      <c r="L7" s="206">
        <v>2.0499999999999998</v>
      </c>
      <c r="M7" s="206">
        <v>2.27</v>
      </c>
      <c r="N7" s="206">
        <v>2.41</v>
      </c>
      <c r="O7" s="206">
        <v>2.68</v>
      </c>
      <c r="P7" s="206">
        <v>2.2400000000000002</v>
      </c>
      <c r="Q7" s="206">
        <v>0.35</v>
      </c>
      <c r="R7" s="206">
        <v>1.08</v>
      </c>
      <c r="S7" s="206">
        <v>0.56000000000000005</v>
      </c>
      <c r="T7" s="206">
        <v>0.54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1.88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0.01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2.52</v>
      </c>
      <c r="L8" s="206">
        <v>2.0499999999999998</v>
      </c>
      <c r="M8" s="206">
        <v>2.27</v>
      </c>
      <c r="N8" s="206">
        <v>2.41</v>
      </c>
      <c r="O8" s="206">
        <v>2.68</v>
      </c>
      <c r="P8" s="206">
        <v>2.2400000000000002</v>
      </c>
      <c r="Q8" s="206">
        <v>0.35</v>
      </c>
      <c r="R8" s="206">
        <v>1.08</v>
      </c>
      <c r="S8" s="206">
        <v>0.57999999999999996</v>
      </c>
      <c r="T8" s="206">
        <v>0.54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1.88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0.01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2.52</v>
      </c>
      <c r="L9" s="206">
        <v>2.0499999999999998</v>
      </c>
      <c r="M9" s="206">
        <v>2.27</v>
      </c>
      <c r="N9" s="206">
        <v>2.41</v>
      </c>
      <c r="O9" s="206">
        <v>2.68</v>
      </c>
      <c r="P9" s="206">
        <v>2.2400000000000002</v>
      </c>
      <c r="Q9" s="206">
        <v>0.35</v>
      </c>
      <c r="R9" s="206">
        <v>1.08</v>
      </c>
      <c r="S9" s="206">
        <v>0.56000000000000005</v>
      </c>
      <c r="T9" s="206">
        <v>0.54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1.88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0.01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2.52</v>
      </c>
      <c r="L10" s="206">
        <v>2.0499999999999998</v>
      </c>
      <c r="M10" s="206">
        <v>2.27</v>
      </c>
      <c r="N10" s="206">
        <v>2.41</v>
      </c>
      <c r="O10" s="206">
        <v>2.68</v>
      </c>
      <c r="P10" s="206">
        <v>2.2400000000000002</v>
      </c>
      <c r="Q10" s="206">
        <v>0.35</v>
      </c>
      <c r="R10" s="206">
        <v>1.08</v>
      </c>
      <c r="S10" s="206">
        <v>0.43</v>
      </c>
      <c r="T10" s="206">
        <v>0.54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1.88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0.01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2.52</v>
      </c>
      <c r="L11" s="206">
        <v>2.0499999999999998</v>
      </c>
      <c r="M11" s="206">
        <v>2.27</v>
      </c>
      <c r="N11" s="206">
        <v>2.41</v>
      </c>
      <c r="O11" s="206">
        <v>2.68</v>
      </c>
      <c r="P11" s="206">
        <v>2.2400000000000002</v>
      </c>
      <c r="Q11" s="206">
        <v>0.35</v>
      </c>
      <c r="R11" s="206">
        <v>1.08</v>
      </c>
      <c r="S11" s="206">
        <v>0.56000000000000005</v>
      </c>
      <c r="T11" s="206">
        <v>0.54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1.83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0.01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2.52</v>
      </c>
      <c r="L12" s="206">
        <v>2.0499999999999998</v>
      </c>
      <c r="M12" s="206">
        <v>2.27</v>
      </c>
      <c r="N12" s="206">
        <v>2.41</v>
      </c>
      <c r="O12" s="206">
        <v>2.68</v>
      </c>
      <c r="P12" s="206">
        <v>2.2400000000000002</v>
      </c>
      <c r="Q12" s="206">
        <v>0.35</v>
      </c>
      <c r="R12" s="206">
        <v>1.08</v>
      </c>
      <c r="S12" s="206">
        <v>0.56000000000000005</v>
      </c>
      <c r="T12" s="206">
        <v>0.54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1.83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0.01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2.52</v>
      </c>
      <c r="L13" s="206">
        <v>2.0499999999999998</v>
      </c>
      <c r="M13" s="206">
        <v>2.27</v>
      </c>
      <c r="N13" s="206">
        <v>2.41</v>
      </c>
      <c r="O13" s="206">
        <v>2.68</v>
      </c>
      <c r="P13" s="206">
        <v>2.2400000000000002</v>
      </c>
      <c r="Q13" s="206">
        <v>0.35</v>
      </c>
      <c r="R13" s="206">
        <v>1.08</v>
      </c>
      <c r="S13" s="206">
        <v>0.56000000000000005</v>
      </c>
      <c r="T13" s="206">
        <v>0.54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1.83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0.01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2.52</v>
      </c>
      <c r="L14" s="206">
        <v>2.0499999999999998</v>
      </c>
      <c r="M14" s="206">
        <v>2.27</v>
      </c>
      <c r="N14" s="206">
        <v>2.41</v>
      </c>
      <c r="O14" s="206">
        <v>2.68</v>
      </c>
      <c r="P14" s="206">
        <v>2.2400000000000002</v>
      </c>
      <c r="Q14" s="206">
        <v>0.35</v>
      </c>
      <c r="R14" s="206">
        <v>1.08</v>
      </c>
      <c r="S14" s="206">
        <v>0.56000000000000005</v>
      </c>
      <c r="T14" s="206">
        <v>0.54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1.83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0.01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2.61</v>
      </c>
      <c r="L15" s="206">
        <v>2.0499999999999998</v>
      </c>
      <c r="M15" s="206">
        <v>2.27</v>
      </c>
      <c r="N15" s="206">
        <v>2.41</v>
      </c>
      <c r="O15" s="206">
        <v>2.68</v>
      </c>
      <c r="P15" s="206">
        <v>2.2400000000000002</v>
      </c>
      <c r="Q15" s="206">
        <v>0.35</v>
      </c>
      <c r="R15" s="206">
        <v>1.08</v>
      </c>
      <c r="S15" s="206">
        <v>0.56000000000000005</v>
      </c>
      <c r="T15" s="206">
        <v>0.54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1.83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0.01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2.52</v>
      </c>
      <c r="L16" s="206">
        <v>2.0499999999999998</v>
      </c>
      <c r="M16" s="206">
        <v>2.27</v>
      </c>
      <c r="N16" s="206">
        <v>2.41</v>
      </c>
      <c r="O16" s="206">
        <v>2.68</v>
      </c>
      <c r="P16" s="206">
        <v>2.2400000000000002</v>
      </c>
      <c r="Q16" s="206">
        <v>0.35</v>
      </c>
      <c r="R16" s="206">
        <v>1.08</v>
      </c>
      <c r="S16" s="206">
        <v>0.56000000000000005</v>
      </c>
      <c r="T16" s="206">
        <v>0.54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1.83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0.01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2.4900000000000002</v>
      </c>
      <c r="L17" s="206">
        <v>2.0499999999999998</v>
      </c>
      <c r="M17" s="206">
        <v>2.27</v>
      </c>
      <c r="N17" s="206">
        <v>2.41</v>
      </c>
      <c r="O17" s="206">
        <v>2.68</v>
      </c>
      <c r="P17" s="206">
        <v>2.2400000000000002</v>
      </c>
      <c r="Q17" s="206">
        <v>0.35</v>
      </c>
      <c r="R17" s="206">
        <v>1.08</v>
      </c>
      <c r="S17" s="206">
        <v>0.56000000000000005</v>
      </c>
      <c r="T17" s="206">
        <v>0.54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1.83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0.01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2.52</v>
      </c>
      <c r="L18" s="206">
        <v>2.0499999999999998</v>
      </c>
      <c r="M18" s="206">
        <v>2.27</v>
      </c>
      <c r="N18" s="206">
        <v>2.41</v>
      </c>
      <c r="O18" s="206">
        <v>2.68</v>
      </c>
      <c r="P18" s="206">
        <v>2.2400000000000002</v>
      </c>
      <c r="Q18" s="206">
        <v>0.35</v>
      </c>
      <c r="R18" s="206">
        <v>1.08</v>
      </c>
      <c r="S18" s="206">
        <v>0.56000000000000005</v>
      </c>
      <c r="T18" s="206">
        <v>0.54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1.83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0.01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2.52</v>
      </c>
      <c r="L19" s="206">
        <v>2.0499999999999998</v>
      </c>
      <c r="M19" s="206">
        <v>2.27</v>
      </c>
      <c r="N19" s="206">
        <v>2.41</v>
      </c>
      <c r="O19" s="206">
        <v>2.68</v>
      </c>
      <c r="P19" s="206">
        <v>2.2400000000000002</v>
      </c>
      <c r="Q19" s="206">
        <v>0.35</v>
      </c>
      <c r="R19" s="206">
        <v>1.08</v>
      </c>
      <c r="S19" s="206">
        <v>0.56000000000000005</v>
      </c>
      <c r="T19" s="206">
        <v>0.54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1.83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0.01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0.45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2.52</v>
      </c>
      <c r="L20" s="206">
        <v>2.0499999999999998</v>
      </c>
      <c r="M20" s="206">
        <v>2.27</v>
      </c>
      <c r="N20" s="206">
        <v>2.41</v>
      </c>
      <c r="O20" s="206">
        <v>2.68</v>
      </c>
      <c r="P20" s="206">
        <v>2.2400000000000002</v>
      </c>
      <c r="Q20" s="206">
        <v>0.35</v>
      </c>
      <c r="R20" s="206">
        <v>1.08</v>
      </c>
      <c r="S20" s="206">
        <v>0.56000000000000005</v>
      </c>
      <c r="T20" s="206">
        <v>0.54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1.83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0.01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0.45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2.52</v>
      </c>
      <c r="L21" s="206">
        <v>2.0499999999999998</v>
      </c>
      <c r="M21" s="206">
        <v>2.27</v>
      </c>
      <c r="N21" s="206">
        <v>2.41</v>
      </c>
      <c r="O21" s="206">
        <v>2.68</v>
      </c>
      <c r="P21" s="206">
        <v>2.2400000000000002</v>
      </c>
      <c r="Q21" s="206">
        <v>0.35</v>
      </c>
      <c r="R21" s="206">
        <v>1.08</v>
      </c>
      <c r="S21" s="206">
        <v>0.56000000000000005</v>
      </c>
      <c r="T21" s="206">
        <v>0.54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1.83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0.01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0.45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2.52</v>
      </c>
      <c r="L22" s="206">
        <v>2.0499999999999998</v>
      </c>
      <c r="M22" s="206">
        <v>2.27</v>
      </c>
      <c r="N22" s="206">
        <v>2.41</v>
      </c>
      <c r="O22" s="206">
        <v>2.68</v>
      </c>
      <c r="P22" s="206">
        <v>2.2400000000000002</v>
      </c>
      <c r="Q22" s="206">
        <v>0.35</v>
      </c>
      <c r="R22" s="206">
        <v>1.08</v>
      </c>
      <c r="S22" s="206">
        <v>0.56000000000000005</v>
      </c>
      <c r="T22" s="206">
        <v>0.54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1.83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0.01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0.45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2.52</v>
      </c>
      <c r="L23" s="206">
        <v>2.0499999999999998</v>
      </c>
      <c r="M23" s="206">
        <v>2.27</v>
      </c>
      <c r="N23" s="206">
        <v>2.41</v>
      </c>
      <c r="O23" s="206">
        <v>2.68</v>
      </c>
      <c r="P23" s="206">
        <v>2.2400000000000002</v>
      </c>
      <c r="Q23" s="206">
        <v>0.35</v>
      </c>
      <c r="R23" s="206">
        <v>1.08</v>
      </c>
      <c r="S23" s="206">
        <v>0.56000000000000005</v>
      </c>
      <c r="T23" s="206">
        <v>0.54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1.83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0.01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0.45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2.52</v>
      </c>
      <c r="L24" s="206">
        <v>2.0499999999999998</v>
      </c>
      <c r="M24" s="206">
        <v>2.27</v>
      </c>
      <c r="N24" s="206">
        <v>2.41</v>
      </c>
      <c r="O24" s="206">
        <v>2.68</v>
      </c>
      <c r="P24" s="206">
        <v>2.2400000000000002</v>
      </c>
      <c r="Q24" s="206">
        <v>0.35</v>
      </c>
      <c r="R24" s="206">
        <v>1.08</v>
      </c>
      <c r="S24" s="206">
        <v>0.56000000000000005</v>
      </c>
      <c r="T24" s="206">
        <v>0.54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1.83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0.01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0.45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2.52</v>
      </c>
      <c r="L25" s="206">
        <v>2.0499999999999998</v>
      </c>
      <c r="M25" s="206">
        <v>2.27</v>
      </c>
      <c r="N25" s="206">
        <v>2.41</v>
      </c>
      <c r="O25" s="206">
        <v>2.68</v>
      </c>
      <c r="P25" s="206">
        <v>2.2400000000000002</v>
      </c>
      <c r="Q25" s="206">
        <v>0.35</v>
      </c>
      <c r="R25" s="206">
        <v>1.08</v>
      </c>
      <c r="S25" s="206">
        <v>0.56000000000000005</v>
      </c>
      <c r="T25" s="206">
        <v>0.54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1.88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0.01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0.45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2.52</v>
      </c>
      <c r="L26" s="206">
        <v>2.0499999999999998</v>
      </c>
      <c r="M26" s="206">
        <v>2.27</v>
      </c>
      <c r="N26" s="206">
        <v>2.41</v>
      </c>
      <c r="O26" s="206">
        <v>2.68</v>
      </c>
      <c r="P26" s="206">
        <v>2.2400000000000002</v>
      </c>
      <c r="Q26" s="206">
        <v>0.35</v>
      </c>
      <c r="R26" s="206">
        <v>1.08</v>
      </c>
      <c r="S26" s="206">
        <v>0.56000000000000005</v>
      </c>
      <c r="T26" s="206">
        <v>0.54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1.88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0.01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0.45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2.52</v>
      </c>
      <c r="L27" s="206">
        <v>2.0499999999999998</v>
      </c>
      <c r="M27" s="206">
        <v>2.27</v>
      </c>
      <c r="N27" s="206">
        <v>2.41</v>
      </c>
      <c r="O27" s="206">
        <v>2.68</v>
      </c>
      <c r="P27" s="206">
        <v>2.2400000000000002</v>
      </c>
      <c r="Q27" s="206">
        <v>0.35</v>
      </c>
      <c r="R27" s="206">
        <v>1.08</v>
      </c>
      <c r="S27" s="206">
        <v>0.56000000000000005</v>
      </c>
      <c r="T27" s="206">
        <v>0.54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1.88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0.01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0.45</v>
      </c>
      <c r="AS27" s="206">
        <v>0</v>
      </c>
      <c r="AT27" s="206">
        <v>0.44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2.52</v>
      </c>
      <c r="L28" s="206">
        <v>2.0499999999999998</v>
      </c>
      <c r="M28" s="206">
        <v>2.27</v>
      </c>
      <c r="N28" s="206">
        <v>2.41</v>
      </c>
      <c r="O28" s="206">
        <v>2.68</v>
      </c>
      <c r="P28" s="206">
        <v>2.2400000000000002</v>
      </c>
      <c r="Q28" s="206">
        <v>0.35</v>
      </c>
      <c r="R28" s="206">
        <v>1.08</v>
      </c>
      <c r="S28" s="206">
        <v>0.56000000000000005</v>
      </c>
      <c r="T28" s="206">
        <v>0.54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1.88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0.01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0.45</v>
      </c>
      <c r="AS28" s="206">
        <v>0</v>
      </c>
      <c r="AT28" s="206">
        <v>0.44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2.52</v>
      </c>
      <c r="L29" s="206">
        <v>2.0499999999999998</v>
      </c>
      <c r="M29" s="206">
        <v>2.27</v>
      </c>
      <c r="N29" s="206">
        <v>2.41</v>
      </c>
      <c r="O29" s="206">
        <v>2.68</v>
      </c>
      <c r="P29" s="206">
        <v>2.2400000000000002</v>
      </c>
      <c r="Q29" s="206">
        <v>0.35</v>
      </c>
      <c r="R29" s="206">
        <v>1.08</v>
      </c>
      <c r="S29" s="206">
        <v>0.56000000000000005</v>
      </c>
      <c r="T29" s="206">
        <v>0.54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1.88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0.01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0.45</v>
      </c>
      <c r="AS29" s="206">
        <v>0</v>
      </c>
      <c r="AT29" s="206">
        <v>0.44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2.52</v>
      </c>
      <c r="L30" s="206">
        <v>2.0499999999999998</v>
      </c>
      <c r="M30" s="206">
        <v>2.27</v>
      </c>
      <c r="N30" s="206">
        <v>2.41</v>
      </c>
      <c r="O30" s="206">
        <v>2.68</v>
      </c>
      <c r="P30" s="206">
        <v>2.2400000000000002</v>
      </c>
      <c r="Q30" s="206">
        <v>0.35</v>
      </c>
      <c r="R30" s="206">
        <v>1.08</v>
      </c>
      <c r="S30" s="206">
        <v>0.56000000000000005</v>
      </c>
      <c r="T30" s="206">
        <v>0.54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1.88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0.01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0.45</v>
      </c>
      <c r="AS30" s="206">
        <v>0</v>
      </c>
      <c r="AT30" s="206">
        <v>0.44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0.01</v>
      </c>
      <c r="H31" s="206">
        <v>0</v>
      </c>
      <c r="I31" s="206">
        <v>0</v>
      </c>
      <c r="J31" s="206">
        <v>0</v>
      </c>
      <c r="K31" s="206">
        <v>2.52</v>
      </c>
      <c r="L31" s="206">
        <v>2.0499999999999998</v>
      </c>
      <c r="M31" s="206">
        <v>2.27</v>
      </c>
      <c r="N31" s="206">
        <v>2.41</v>
      </c>
      <c r="O31" s="206">
        <v>2.68</v>
      </c>
      <c r="P31" s="206">
        <v>2.2400000000000002</v>
      </c>
      <c r="Q31" s="206">
        <v>0.35</v>
      </c>
      <c r="R31" s="206">
        <v>1.08</v>
      </c>
      <c r="S31" s="206">
        <v>0.56000000000000005</v>
      </c>
      <c r="T31" s="206">
        <v>0.54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1.88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0.01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0.09</v>
      </c>
      <c r="AS31" s="206">
        <v>0</v>
      </c>
      <c r="AT31" s="206">
        <v>0.08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2.52</v>
      </c>
      <c r="L32" s="206">
        <v>2.0499999999999998</v>
      </c>
      <c r="M32" s="206">
        <v>2.27</v>
      </c>
      <c r="N32" s="206">
        <v>2.41</v>
      </c>
      <c r="O32" s="206">
        <v>2.68</v>
      </c>
      <c r="P32" s="206">
        <v>2.2400000000000002</v>
      </c>
      <c r="Q32" s="206">
        <v>0.35</v>
      </c>
      <c r="R32" s="206">
        <v>1.08</v>
      </c>
      <c r="S32" s="206">
        <v>0.56000000000000005</v>
      </c>
      <c r="T32" s="206">
        <v>0.54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1.88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0.01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2.52</v>
      </c>
      <c r="L33" s="206">
        <v>2.0499999999999998</v>
      </c>
      <c r="M33" s="206">
        <v>2.27</v>
      </c>
      <c r="N33" s="206">
        <v>2.41</v>
      </c>
      <c r="O33" s="206">
        <v>2.68</v>
      </c>
      <c r="P33" s="206">
        <v>2.2200000000000002</v>
      </c>
      <c r="Q33" s="206">
        <v>0.35</v>
      </c>
      <c r="R33" s="206">
        <v>1.08</v>
      </c>
      <c r="S33" s="206">
        <v>0.56000000000000005</v>
      </c>
      <c r="T33" s="206">
        <v>0.54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1.88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0.01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2.52</v>
      </c>
      <c r="L34" s="206">
        <v>2.0499999999999998</v>
      </c>
      <c r="M34" s="206">
        <v>2.27</v>
      </c>
      <c r="N34" s="206">
        <v>2.41</v>
      </c>
      <c r="O34" s="206">
        <v>2.68</v>
      </c>
      <c r="P34" s="206">
        <v>2.2200000000000002</v>
      </c>
      <c r="Q34" s="206">
        <v>0.35</v>
      </c>
      <c r="R34" s="206">
        <v>1.08</v>
      </c>
      <c r="S34" s="206">
        <v>0.56000000000000005</v>
      </c>
      <c r="T34" s="206">
        <v>0.54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1.88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0.01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2.52</v>
      </c>
      <c r="L35" s="206">
        <v>2.0499999999999998</v>
      </c>
      <c r="M35" s="206">
        <v>2.27</v>
      </c>
      <c r="N35" s="206">
        <v>2.41</v>
      </c>
      <c r="O35" s="206">
        <v>2.68</v>
      </c>
      <c r="P35" s="206">
        <v>2.2200000000000002</v>
      </c>
      <c r="Q35" s="206">
        <v>0.35</v>
      </c>
      <c r="R35" s="206">
        <v>1.08</v>
      </c>
      <c r="S35" s="206">
        <v>0.56000000000000005</v>
      </c>
      <c r="T35" s="206">
        <v>0.54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1.88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0.01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2.52</v>
      </c>
      <c r="L36" s="206">
        <v>2.0499999999999998</v>
      </c>
      <c r="M36" s="206">
        <v>2.27</v>
      </c>
      <c r="N36" s="206">
        <v>2.41</v>
      </c>
      <c r="O36" s="206">
        <v>2.68</v>
      </c>
      <c r="P36" s="206">
        <v>2.2200000000000002</v>
      </c>
      <c r="Q36" s="206">
        <v>0.35</v>
      </c>
      <c r="R36" s="206">
        <v>1.08</v>
      </c>
      <c r="S36" s="206">
        <v>0.56000000000000005</v>
      </c>
      <c r="T36" s="206">
        <v>0.54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1.88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0.01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2.52</v>
      </c>
      <c r="L37" s="206">
        <v>2.0499999999999998</v>
      </c>
      <c r="M37" s="206">
        <v>2.27</v>
      </c>
      <c r="N37" s="206">
        <v>2.41</v>
      </c>
      <c r="O37" s="206">
        <v>2.68</v>
      </c>
      <c r="P37" s="206">
        <v>2.2200000000000002</v>
      </c>
      <c r="Q37" s="206">
        <v>0.35</v>
      </c>
      <c r="R37" s="206">
        <v>1.08</v>
      </c>
      <c r="S37" s="206">
        <v>0.56000000000000005</v>
      </c>
      <c r="T37" s="206">
        <v>0.54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1.27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0.01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2.52</v>
      </c>
      <c r="L38" s="206">
        <v>2.0499999999999998</v>
      </c>
      <c r="M38" s="206">
        <v>2.27</v>
      </c>
      <c r="N38" s="206">
        <v>2.41</v>
      </c>
      <c r="O38" s="206">
        <v>2.68</v>
      </c>
      <c r="P38" s="206">
        <v>2.2200000000000002</v>
      </c>
      <c r="Q38" s="206">
        <v>0.35</v>
      </c>
      <c r="R38" s="206">
        <v>1.08</v>
      </c>
      <c r="S38" s="206">
        <v>0.56000000000000005</v>
      </c>
      <c r="T38" s="206">
        <v>0.54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1.88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0.01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2.52</v>
      </c>
      <c r="L39" s="206">
        <v>2.0499999999999998</v>
      </c>
      <c r="M39" s="206">
        <v>2.27</v>
      </c>
      <c r="N39" s="206">
        <v>2.41</v>
      </c>
      <c r="O39" s="206">
        <v>2.68</v>
      </c>
      <c r="P39" s="206">
        <v>2.2200000000000002</v>
      </c>
      <c r="Q39" s="206">
        <v>0.35</v>
      </c>
      <c r="R39" s="206">
        <v>1.08</v>
      </c>
      <c r="S39" s="206">
        <v>0.56000000000000005</v>
      </c>
      <c r="T39" s="206">
        <v>0.54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1.88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0.01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2.52</v>
      </c>
      <c r="L40" s="206">
        <v>2.0499999999999998</v>
      </c>
      <c r="M40" s="206">
        <v>2.27</v>
      </c>
      <c r="N40" s="206">
        <v>2.41</v>
      </c>
      <c r="O40" s="206">
        <v>2.68</v>
      </c>
      <c r="P40" s="206">
        <v>2.2200000000000002</v>
      </c>
      <c r="Q40" s="206">
        <v>0.35</v>
      </c>
      <c r="R40" s="206">
        <v>1.08</v>
      </c>
      <c r="S40" s="206">
        <v>0.56000000000000005</v>
      </c>
      <c r="T40" s="206">
        <v>0.54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1.88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0.01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2.52</v>
      </c>
      <c r="L41" s="206">
        <v>2.0499999999999998</v>
      </c>
      <c r="M41" s="206">
        <v>2.27</v>
      </c>
      <c r="N41" s="206">
        <v>2.41</v>
      </c>
      <c r="O41" s="206">
        <v>2.68</v>
      </c>
      <c r="P41" s="206">
        <v>2.2200000000000002</v>
      </c>
      <c r="Q41" s="206">
        <v>0.35</v>
      </c>
      <c r="R41" s="206">
        <v>1.08</v>
      </c>
      <c r="S41" s="206">
        <v>0.56000000000000005</v>
      </c>
      <c r="T41" s="206">
        <v>0.54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1.88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0.01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2.52</v>
      </c>
      <c r="L42" s="206">
        <v>2.0499999999999998</v>
      </c>
      <c r="M42" s="206">
        <v>2.27</v>
      </c>
      <c r="N42" s="206">
        <v>2.41</v>
      </c>
      <c r="O42" s="206">
        <v>2.68</v>
      </c>
      <c r="P42" s="206">
        <v>2.2200000000000002</v>
      </c>
      <c r="Q42" s="206">
        <v>0.35</v>
      </c>
      <c r="R42" s="206">
        <v>1.08</v>
      </c>
      <c r="S42" s="206">
        <v>0.56000000000000005</v>
      </c>
      <c r="T42" s="206">
        <v>0.54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1.88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0.01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0.15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2.52</v>
      </c>
      <c r="L43" s="206">
        <v>2.0499999999999998</v>
      </c>
      <c r="M43" s="206">
        <v>2.27</v>
      </c>
      <c r="N43" s="206">
        <v>2.41</v>
      </c>
      <c r="O43" s="206">
        <v>2.68</v>
      </c>
      <c r="P43" s="206">
        <v>2.2200000000000002</v>
      </c>
      <c r="Q43" s="206">
        <v>0.35</v>
      </c>
      <c r="R43" s="206">
        <v>1.08</v>
      </c>
      <c r="S43" s="206">
        <v>0.56000000000000005</v>
      </c>
      <c r="T43" s="206">
        <v>0.54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1.88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0.01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0.3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0.15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2.52</v>
      </c>
      <c r="L44" s="206">
        <v>2.0099999999999998</v>
      </c>
      <c r="M44" s="206">
        <v>2.27</v>
      </c>
      <c r="N44" s="206">
        <v>2.41</v>
      </c>
      <c r="O44" s="206">
        <v>2.68</v>
      </c>
      <c r="P44" s="206">
        <v>2.2200000000000002</v>
      </c>
      <c r="Q44" s="206">
        <v>0.35</v>
      </c>
      <c r="R44" s="206">
        <v>1.08</v>
      </c>
      <c r="S44" s="206">
        <v>0.56000000000000005</v>
      </c>
      <c r="T44" s="206">
        <v>0.54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1.83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0.01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0.3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0.15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2.52</v>
      </c>
      <c r="L45" s="206">
        <v>2.0499999999999998</v>
      </c>
      <c r="M45" s="206">
        <v>2.27</v>
      </c>
      <c r="N45" s="206">
        <v>2.41</v>
      </c>
      <c r="O45" s="206">
        <v>2.68</v>
      </c>
      <c r="P45" s="206">
        <v>2.2200000000000002</v>
      </c>
      <c r="Q45" s="206">
        <v>0.35</v>
      </c>
      <c r="R45" s="206">
        <v>1.08</v>
      </c>
      <c r="S45" s="206">
        <v>0.56000000000000005</v>
      </c>
      <c r="T45" s="206">
        <v>0.54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1.83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0.01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0.3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0.15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2.52</v>
      </c>
      <c r="L46" s="206">
        <v>2.0499999999999998</v>
      </c>
      <c r="M46" s="206">
        <v>2.27</v>
      </c>
      <c r="N46" s="206">
        <v>2.41</v>
      </c>
      <c r="O46" s="206">
        <v>2.68</v>
      </c>
      <c r="P46" s="206">
        <v>2.2200000000000002</v>
      </c>
      <c r="Q46" s="206">
        <v>0.35</v>
      </c>
      <c r="R46" s="206">
        <v>1.08</v>
      </c>
      <c r="S46" s="206">
        <v>0.56000000000000005</v>
      </c>
      <c r="T46" s="206">
        <v>0.54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1.83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0.01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0.3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0.01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2.52</v>
      </c>
      <c r="L47" s="206">
        <v>2.0499999999999998</v>
      </c>
      <c r="M47" s="206">
        <v>2.27</v>
      </c>
      <c r="N47" s="206">
        <v>2.41</v>
      </c>
      <c r="O47" s="206">
        <v>2.68</v>
      </c>
      <c r="P47" s="206">
        <v>2.2200000000000002</v>
      </c>
      <c r="Q47" s="206">
        <v>0.35</v>
      </c>
      <c r="R47" s="206">
        <v>1.08</v>
      </c>
      <c r="S47" s="206">
        <v>0.56000000000000005</v>
      </c>
      <c r="T47" s="206">
        <v>0.54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1.83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0.01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0.04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2.52</v>
      </c>
      <c r="L48" s="206">
        <v>2.0499999999999998</v>
      </c>
      <c r="M48" s="206">
        <v>2.27</v>
      </c>
      <c r="N48" s="206">
        <v>2.41</v>
      </c>
      <c r="O48" s="206">
        <v>2.68</v>
      </c>
      <c r="P48" s="206">
        <v>2.2200000000000002</v>
      </c>
      <c r="Q48" s="206">
        <v>0.36</v>
      </c>
      <c r="R48" s="206">
        <v>1.08</v>
      </c>
      <c r="S48" s="206">
        <v>0.56000000000000005</v>
      </c>
      <c r="T48" s="206">
        <v>0.54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1.83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0.01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2.52</v>
      </c>
      <c r="L49" s="206">
        <v>2.0499999999999998</v>
      </c>
      <c r="M49" s="206">
        <v>2.27</v>
      </c>
      <c r="N49" s="206">
        <v>2.41</v>
      </c>
      <c r="O49" s="206">
        <v>2.68</v>
      </c>
      <c r="P49" s="206">
        <v>2.2200000000000002</v>
      </c>
      <c r="Q49" s="206">
        <v>0.35</v>
      </c>
      <c r="R49" s="206">
        <v>1.08</v>
      </c>
      <c r="S49" s="206">
        <v>0.56000000000000005</v>
      </c>
      <c r="T49" s="206">
        <v>0.54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1.83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0.01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2.52</v>
      </c>
      <c r="L50" s="206">
        <v>2.0499999999999998</v>
      </c>
      <c r="M50" s="206">
        <v>2.27</v>
      </c>
      <c r="N50" s="206">
        <v>2.41</v>
      </c>
      <c r="O50" s="206">
        <v>2.68</v>
      </c>
      <c r="P50" s="206">
        <v>2.2200000000000002</v>
      </c>
      <c r="Q50" s="206">
        <v>0.35</v>
      </c>
      <c r="R50" s="206">
        <v>1.08</v>
      </c>
      <c r="S50" s="206">
        <v>0.56000000000000005</v>
      </c>
      <c r="T50" s="206">
        <v>0.54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1.78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0.01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2.52</v>
      </c>
      <c r="L51" s="206">
        <v>2.0499999999999998</v>
      </c>
      <c r="M51" s="206">
        <v>2.27</v>
      </c>
      <c r="N51" s="206">
        <v>2.41</v>
      </c>
      <c r="O51" s="206">
        <v>2.68</v>
      </c>
      <c r="P51" s="206">
        <v>2.2200000000000002</v>
      </c>
      <c r="Q51" s="206">
        <v>0.33</v>
      </c>
      <c r="R51" s="206">
        <v>1.08</v>
      </c>
      <c r="S51" s="206">
        <v>0.54</v>
      </c>
      <c r="T51" s="206">
        <v>0.54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1.78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0.01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2.52</v>
      </c>
      <c r="L52" s="206">
        <v>2.0499999999999998</v>
      </c>
      <c r="M52" s="206">
        <v>2.27</v>
      </c>
      <c r="N52" s="206">
        <v>2.41</v>
      </c>
      <c r="O52" s="206">
        <v>2.68</v>
      </c>
      <c r="P52" s="206">
        <v>2.2200000000000002</v>
      </c>
      <c r="Q52" s="206">
        <v>0.35</v>
      </c>
      <c r="R52" s="206">
        <v>1.08</v>
      </c>
      <c r="S52" s="206">
        <v>0.56000000000000005</v>
      </c>
      <c r="T52" s="206">
        <v>0.54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1.78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0.01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2.52</v>
      </c>
      <c r="L53" s="206">
        <v>2.0499999999999998</v>
      </c>
      <c r="M53" s="206">
        <v>2.27</v>
      </c>
      <c r="N53" s="206">
        <v>2.41</v>
      </c>
      <c r="O53" s="206">
        <v>2.68</v>
      </c>
      <c r="P53" s="206">
        <v>2.2200000000000002</v>
      </c>
      <c r="Q53" s="206">
        <v>0.35</v>
      </c>
      <c r="R53" s="206">
        <v>1.08</v>
      </c>
      <c r="S53" s="206">
        <v>0.56000000000000005</v>
      </c>
      <c r="T53" s="206">
        <v>0.54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1.1399999999999999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0.01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2.52</v>
      </c>
      <c r="L54" s="206">
        <v>2.0499999999999998</v>
      </c>
      <c r="M54" s="206">
        <v>2.27</v>
      </c>
      <c r="N54" s="206">
        <v>2.41</v>
      </c>
      <c r="O54" s="206">
        <v>2.68</v>
      </c>
      <c r="P54" s="206">
        <v>2.2200000000000002</v>
      </c>
      <c r="Q54" s="206">
        <v>0.35</v>
      </c>
      <c r="R54" s="206">
        <v>1.08</v>
      </c>
      <c r="S54" s="206">
        <v>0.56000000000000005</v>
      </c>
      <c r="T54" s="206">
        <v>0.54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1.1399999999999999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0.01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2.52</v>
      </c>
      <c r="L55" s="206">
        <v>2.0499999999999998</v>
      </c>
      <c r="M55" s="206">
        <v>2.27</v>
      </c>
      <c r="N55" s="206">
        <v>2.41</v>
      </c>
      <c r="O55" s="206">
        <v>2.68</v>
      </c>
      <c r="P55" s="206">
        <v>2.2200000000000002</v>
      </c>
      <c r="Q55" s="206">
        <v>0.35</v>
      </c>
      <c r="R55" s="206">
        <v>1.08</v>
      </c>
      <c r="S55" s="206">
        <v>0.56000000000000005</v>
      </c>
      <c r="T55" s="206">
        <v>0.54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1.1399999999999999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0.01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2.52</v>
      </c>
      <c r="L56" s="206">
        <v>2.0499999999999998</v>
      </c>
      <c r="M56" s="206">
        <v>2.27</v>
      </c>
      <c r="N56" s="206">
        <v>2.41</v>
      </c>
      <c r="O56" s="206">
        <v>2.68</v>
      </c>
      <c r="P56" s="206">
        <v>2.2200000000000002</v>
      </c>
      <c r="Q56" s="206">
        <v>0.35</v>
      </c>
      <c r="R56" s="206">
        <v>1.08</v>
      </c>
      <c r="S56" s="206">
        <v>0.56000000000000005</v>
      </c>
      <c r="T56" s="206">
        <v>0.54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1.1399999999999999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0.01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2.52</v>
      </c>
      <c r="L57" s="206">
        <v>2.0499999999999998</v>
      </c>
      <c r="M57" s="206">
        <v>2.27</v>
      </c>
      <c r="N57" s="206">
        <v>2.41</v>
      </c>
      <c r="O57" s="206">
        <v>2.68</v>
      </c>
      <c r="P57" s="206">
        <v>2.2200000000000002</v>
      </c>
      <c r="Q57" s="206">
        <v>0.35</v>
      </c>
      <c r="R57" s="206">
        <v>1.08</v>
      </c>
      <c r="S57" s="206">
        <v>0.56000000000000005</v>
      </c>
      <c r="T57" s="206">
        <v>0.54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1.1000000000000001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0.01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2.52</v>
      </c>
      <c r="L58" s="206">
        <v>2.0499999999999998</v>
      </c>
      <c r="M58" s="206">
        <v>2.27</v>
      </c>
      <c r="N58" s="206">
        <v>2.41</v>
      </c>
      <c r="O58" s="206">
        <v>2.68</v>
      </c>
      <c r="P58" s="206">
        <v>2.2200000000000002</v>
      </c>
      <c r="Q58" s="206">
        <v>0.35</v>
      </c>
      <c r="R58" s="206">
        <v>0.98</v>
      </c>
      <c r="S58" s="206">
        <v>0.56000000000000005</v>
      </c>
      <c r="T58" s="206">
        <v>0.54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1.1000000000000001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0.01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2.52</v>
      </c>
      <c r="L59" s="206">
        <v>2.0499999999999998</v>
      </c>
      <c r="M59" s="206">
        <v>2.27</v>
      </c>
      <c r="N59" s="206">
        <v>2.41</v>
      </c>
      <c r="O59" s="206">
        <v>2.68</v>
      </c>
      <c r="P59" s="206">
        <v>2.2200000000000002</v>
      </c>
      <c r="Q59" s="206">
        <v>0.35</v>
      </c>
      <c r="R59" s="206">
        <v>1.08</v>
      </c>
      <c r="S59" s="206">
        <v>0.56000000000000005</v>
      </c>
      <c r="T59" s="206">
        <v>0.54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1.1000000000000001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0.01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2.52</v>
      </c>
      <c r="L60" s="206">
        <v>2.0499999999999998</v>
      </c>
      <c r="M60" s="206">
        <v>2.27</v>
      </c>
      <c r="N60" s="206">
        <v>2.41</v>
      </c>
      <c r="O60" s="206">
        <v>2.68</v>
      </c>
      <c r="P60" s="206">
        <v>2.2200000000000002</v>
      </c>
      <c r="Q60" s="206">
        <v>0.35</v>
      </c>
      <c r="R60" s="206">
        <v>1.08</v>
      </c>
      <c r="S60" s="206">
        <v>0.56000000000000005</v>
      </c>
      <c r="T60" s="206">
        <v>0.54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1.1000000000000001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0.01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2.52</v>
      </c>
      <c r="L61" s="206">
        <v>2.0499999999999998</v>
      </c>
      <c r="M61" s="206">
        <v>2.27</v>
      </c>
      <c r="N61" s="206">
        <v>2.41</v>
      </c>
      <c r="O61" s="206">
        <v>2.68</v>
      </c>
      <c r="P61" s="206">
        <v>2.2200000000000002</v>
      </c>
      <c r="Q61" s="206">
        <v>0.35</v>
      </c>
      <c r="R61" s="206">
        <v>1.08</v>
      </c>
      <c r="S61" s="206">
        <v>0.56000000000000005</v>
      </c>
      <c r="T61" s="206">
        <v>0.54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1.1000000000000001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0.01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2.52</v>
      </c>
      <c r="L62" s="206">
        <v>2.0499999999999998</v>
      </c>
      <c r="M62" s="206">
        <v>2.27</v>
      </c>
      <c r="N62" s="206">
        <v>2.41</v>
      </c>
      <c r="O62" s="206">
        <v>2.68</v>
      </c>
      <c r="P62" s="206">
        <v>2.2200000000000002</v>
      </c>
      <c r="Q62" s="206">
        <v>0.35</v>
      </c>
      <c r="R62" s="206">
        <v>1.08</v>
      </c>
      <c r="S62" s="206">
        <v>0.56000000000000005</v>
      </c>
      <c r="T62" s="206">
        <v>0.54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1.1000000000000001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0.01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2.52</v>
      </c>
      <c r="L63" s="206">
        <v>2.0499999999999998</v>
      </c>
      <c r="M63" s="206">
        <v>2.27</v>
      </c>
      <c r="N63" s="206">
        <v>2.41</v>
      </c>
      <c r="O63" s="206">
        <v>2.68</v>
      </c>
      <c r="P63" s="206">
        <v>2.2200000000000002</v>
      </c>
      <c r="Q63" s="206">
        <v>0.35</v>
      </c>
      <c r="R63" s="206">
        <v>1.08</v>
      </c>
      <c r="S63" s="206">
        <v>0.56000000000000005</v>
      </c>
      <c r="T63" s="206">
        <v>0.54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1.1000000000000001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0.01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2.52</v>
      </c>
      <c r="L64" s="206">
        <v>2.0499999999999998</v>
      </c>
      <c r="M64" s="206">
        <v>2.27</v>
      </c>
      <c r="N64" s="206">
        <v>2.41</v>
      </c>
      <c r="O64" s="206">
        <v>2.68</v>
      </c>
      <c r="P64" s="206">
        <v>2.2200000000000002</v>
      </c>
      <c r="Q64" s="206">
        <v>0.35</v>
      </c>
      <c r="R64" s="206">
        <v>1.08</v>
      </c>
      <c r="S64" s="206">
        <v>0.56000000000000005</v>
      </c>
      <c r="T64" s="206">
        <v>0.54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1.1000000000000001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0.01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2.52</v>
      </c>
      <c r="L65" s="206">
        <v>2.0499999999999998</v>
      </c>
      <c r="M65" s="206">
        <v>2.27</v>
      </c>
      <c r="N65" s="206">
        <v>2.41</v>
      </c>
      <c r="O65" s="206">
        <v>2.68</v>
      </c>
      <c r="P65" s="206">
        <v>2.2200000000000002</v>
      </c>
      <c r="Q65" s="206">
        <v>0.35</v>
      </c>
      <c r="R65" s="206">
        <v>1.04</v>
      </c>
      <c r="S65" s="206">
        <v>0.56000000000000005</v>
      </c>
      <c r="T65" s="206">
        <v>0.54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1.1000000000000001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0.01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2.52</v>
      </c>
      <c r="L66" s="206">
        <v>2.0499999999999998</v>
      </c>
      <c r="M66" s="206">
        <v>2.27</v>
      </c>
      <c r="N66" s="206">
        <v>2.41</v>
      </c>
      <c r="O66" s="206">
        <v>2.68</v>
      </c>
      <c r="P66" s="206">
        <v>2.2200000000000002</v>
      </c>
      <c r="Q66" s="206">
        <v>0.35</v>
      </c>
      <c r="R66" s="206">
        <v>1.08</v>
      </c>
      <c r="S66" s="206">
        <v>0.56000000000000005</v>
      </c>
      <c r="T66" s="206">
        <v>0.54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1.06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0.01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2.52</v>
      </c>
      <c r="L67" s="206">
        <v>2.0499999999999998</v>
      </c>
      <c r="M67" s="206">
        <v>2.27</v>
      </c>
      <c r="N67" s="206">
        <v>2.41</v>
      </c>
      <c r="O67" s="206">
        <v>2.68</v>
      </c>
      <c r="P67" s="206">
        <v>2.2200000000000002</v>
      </c>
      <c r="Q67" s="206">
        <v>0.35</v>
      </c>
      <c r="R67" s="206">
        <v>1.08</v>
      </c>
      <c r="S67" s="206">
        <v>0.56000000000000005</v>
      </c>
      <c r="T67" s="206">
        <v>0.54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1.06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0.01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2.52</v>
      </c>
      <c r="L68" s="206">
        <v>2.0499999999999998</v>
      </c>
      <c r="M68" s="206">
        <v>2.27</v>
      </c>
      <c r="N68" s="206">
        <v>2.41</v>
      </c>
      <c r="O68" s="206">
        <v>2.68</v>
      </c>
      <c r="P68" s="206">
        <v>2.2200000000000002</v>
      </c>
      <c r="Q68" s="206">
        <v>0.35</v>
      </c>
      <c r="R68" s="206">
        <v>1.08</v>
      </c>
      <c r="S68" s="206">
        <v>0.56000000000000005</v>
      </c>
      <c r="T68" s="206">
        <v>0.54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1.06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0.01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2.52</v>
      </c>
      <c r="L69" s="206">
        <v>2.0499999999999998</v>
      </c>
      <c r="M69" s="206">
        <v>2.27</v>
      </c>
      <c r="N69" s="206">
        <v>2.41</v>
      </c>
      <c r="O69" s="206">
        <v>2.68</v>
      </c>
      <c r="P69" s="206">
        <v>2.2200000000000002</v>
      </c>
      <c r="Q69" s="206">
        <v>0.35</v>
      </c>
      <c r="R69" s="206">
        <v>1.08</v>
      </c>
      <c r="S69" s="206">
        <v>0.56000000000000005</v>
      </c>
      <c r="T69" s="206">
        <v>0.54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1.06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0.01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2.52</v>
      </c>
      <c r="L70" s="206">
        <v>2.0499999999999998</v>
      </c>
      <c r="M70" s="206">
        <v>2.27</v>
      </c>
      <c r="N70" s="206">
        <v>2.41</v>
      </c>
      <c r="O70" s="206">
        <v>2.68</v>
      </c>
      <c r="P70" s="206">
        <v>2.2200000000000002</v>
      </c>
      <c r="Q70" s="206">
        <v>0.35</v>
      </c>
      <c r="R70" s="206">
        <v>1.08</v>
      </c>
      <c r="S70" s="206">
        <v>0.56000000000000005</v>
      </c>
      <c r="T70" s="206">
        <v>0.54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1.06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0.01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2.52</v>
      </c>
      <c r="L71" s="206">
        <v>2.0499999999999998</v>
      </c>
      <c r="M71" s="206">
        <v>2.27</v>
      </c>
      <c r="N71" s="206">
        <v>2.41</v>
      </c>
      <c r="O71" s="206">
        <v>2.68</v>
      </c>
      <c r="P71" s="206">
        <v>2.2200000000000002</v>
      </c>
      <c r="Q71" s="206">
        <v>0.35</v>
      </c>
      <c r="R71" s="206">
        <v>1.08</v>
      </c>
      <c r="S71" s="206">
        <v>0.56000000000000005</v>
      </c>
      <c r="T71" s="206">
        <v>0.54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1.02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0.01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2.52</v>
      </c>
      <c r="L72" s="206">
        <v>2.0499999999999998</v>
      </c>
      <c r="M72" s="206">
        <v>2.27</v>
      </c>
      <c r="N72" s="206">
        <v>2.41</v>
      </c>
      <c r="O72" s="206">
        <v>2.68</v>
      </c>
      <c r="P72" s="206">
        <v>2.2200000000000002</v>
      </c>
      <c r="Q72" s="206">
        <v>0.35</v>
      </c>
      <c r="R72" s="206">
        <v>1.08</v>
      </c>
      <c r="S72" s="206">
        <v>0.56000000000000005</v>
      </c>
      <c r="T72" s="206">
        <v>0.54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1.63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0.01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2.52</v>
      </c>
      <c r="L73" s="206">
        <v>2.0499999999999998</v>
      </c>
      <c r="M73" s="206">
        <v>2.27</v>
      </c>
      <c r="N73" s="206">
        <v>2.41</v>
      </c>
      <c r="O73" s="206">
        <v>2.68</v>
      </c>
      <c r="P73" s="206">
        <v>2.2200000000000002</v>
      </c>
      <c r="Q73" s="206">
        <v>0.35</v>
      </c>
      <c r="R73" s="206">
        <v>1.08</v>
      </c>
      <c r="S73" s="206">
        <v>0.56000000000000005</v>
      </c>
      <c r="T73" s="206">
        <v>0.54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1.02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0.01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2.52</v>
      </c>
      <c r="L74" s="206">
        <v>2.0499999999999998</v>
      </c>
      <c r="M74" s="206">
        <v>2.27</v>
      </c>
      <c r="N74" s="206">
        <v>2.41</v>
      </c>
      <c r="O74" s="206">
        <v>2.68</v>
      </c>
      <c r="P74" s="206">
        <v>2.2200000000000002</v>
      </c>
      <c r="Q74" s="206">
        <v>0.35</v>
      </c>
      <c r="R74" s="206">
        <v>1.08</v>
      </c>
      <c r="S74" s="206">
        <v>0.56000000000000005</v>
      </c>
      <c r="T74" s="206">
        <v>0.54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1.1000000000000001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0.01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2.52</v>
      </c>
      <c r="L75" s="206">
        <v>2.0499999999999998</v>
      </c>
      <c r="M75" s="206">
        <v>2.27</v>
      </c>
      <c r="N75" s="206">
        <v>2.41</v>
      </c>
      <c r="O75" s="206">
        <v>2.68</v>
      </c>
      <c r="P75" s="206">
        <v>2.2200000000000002</v>
      </c>
      <c r="Q75" s="206">
        <v>0.35</v>
      </c>
      <c r="R75" s="206">
        <v>1.08</v>
      </c>
      <c r="S75" s="206">
        <v>0.56000000000000005</v>
      </c>
      <c r="T75" s="206">
        <v>0.54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1.1000000000000001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0.01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2.52</v>
      </c>
      <c r="L76" s="206">
        <v>2.0499999999999998</v>
      </c>
      <c r="M76" s="206">
        <v>2.27</v>
      </c>
      <c r="N76" s="206">
        <v>2.41</v>
      </c>
      <c r="O76" s="206">
        <v>2.68</v>
      </c>
      <c r="P76" s="206">
        <v>2.2200000000000002</v>
      </c>
      <c r="Q76" s="206">
        <v>0.35</v>
      </c>
      <c r="R76" s="206">
        <v>1.08</v>
      </c>
      <c r="S76" s="206">
        <v>0.56000000000000005</v>
      </c>
      <c r="T76" s="206">
        <v>0.54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1.1000000000000001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0.01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2.52</v>
      </c>
      <c r="L77" s="206">
        <v>2.0499999999999998</v>
      </c>
      <c r="M77" s="206">
        <v>2.27</v>
      </c>
      <c r="N77" s="206">
        <v>2.41</v>
      </c>
      <c r="O77" s="206">
        <v>2.68</v>
      </c>
      <c r="P77" s="206">
        <v>2.2200000000000002</v>
      </c>
      <c r="Q77" s="206">
        <v>0.35</v>
      </c>
      <c r="R77" s="206">
        <v>1.08</v>
      </c>
      <c r="S77" s="206">
        <v>0.56000000000000005</v>
      </c>
      <c r="T77" s="206">
        <v>0.54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1.1000000000000001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0.01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2.52</v>
      </c>
      <c r="L78" s="206">
        <v>2.0499999999999998</v>
      </c>
      <c r="M78" s="206">
        <v>2.27</v>
      </c>
      <c r="N78" s="206">
        <v>2.41</v>
      </c>
      <c r="O78" s="206">
        <v>2.68</v>
      </c>
      <c r="P78" s="206">
        <v>2.2200000000000002</v>
      </c>
      <c r="Q78" s="206">
        <v>0.35</v>
      </c>
      <c r="R78" s="206">
        <v>1.08</v>
      </c>
      <c r="S78" s="206">
        <v>0.56000000000000005</v>
      </c>
      <c r="T78" s="206">
        <v>0.54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1.1000000000000001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0.01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2.52</v>
      </c>
      <c r="L79" s="206">
        <v>2.0499999999999998</v>
      </c>
      <c r="M79" s="206">
        <v>2.27</v>
      </c>
      <c r="N79" s="206">
        <v>2.41</v>
      </c>
      <c r="O79" s="206">
        <v>2.68</v>
      </c>
      <c r="P79" s="206">
        <v>2.2200000000000002</v>
      </c>
      <c r="Q79" s="206">
        <v>0.35</v>
      </c>
      <c r="R79" s="206">
        <v>1.08</v>
      </c>
      <c r="S79" s="206">
        <v>0.56000000000000005</v>
      </c>
      <c r="T79" s="206">
        <v>0.54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1.1000000000000001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0.01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2.52</v>
      </c>
      <c r="L80" s="206">
        <v>2.0499999999999998</v>
      </c>
      <c r="M80" s="206">
        <v>2.27</v>
      </c>
      <c r="N80" s="206">
        <v>2.41</v>
      </c>
      <c r="O80" s="206">
        <v>2.68</v>
      </c>
      <c r="P80" s="206">
        <v>2.2200000000000002</v>
      </c>
      <c r="Q80" s="206">
        <v>0.35</v>
      </c>
      <c r="R80" s="206">
        <v>1.08</v>
      </c>
      <c r="S80" s="206">
        <v>0.56000000000000005</v>
      </c>
      <c r="T80" s="206">
        <v>0.54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1.1000000000000001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0.01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2.52</v>
      </c>
      <c r="L81" s="206">
        <v>2.0499999999999998</v>
      </c>
      <c r="M81" s="206">
        <v>2.27</v>
      </c>
      <c r="N81" s="206">
        <v>2.41</v>
      </c>
      <c r="O81" s="206">
        <v>2.68</v>
      </c>
      <c r="P81" s="206">
        <v>2.2200000000000002</v>
      </c>
      <c r="Q81" s="206">
        <v>0.35</v>
      </c>
      <c r="R81" s="206">
        <v>1.08</v>
      </c>
      <c r="S81" s="206">
        <v>0.56000000000000005</v>
      </c>
      <c r="T81" s="206">
        <v>0.54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1.1000000000000001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0.01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2.52</v>
      </c>
      <c r="L82" s="206">
        <v>2.0499999999999998</v>
      </c>
      <c r="M82" s="206">
        <v>2.27</v>
      </c>
      <c r="N82" s="206">
        <v>2.41</v>
      </c>
      <c r="O82" s="206">
        <v>2.68</v>
      </c>
      <c r="P82" s="206">
        <v>2.2200000000000002</v>
      </c>
      <c r="Q82" s="206">
        <v>0.35</v>
      </c>
      <c r="R82" s="206">
        <v>1.08</v>
      </c>
      <c r="S82" s="206">
        <v>0.56000000000000005</v>
      </c>
      <c r="T82" s="206">
        <v>0.54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1.1000000000000001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0.01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2.52</v>
      </c>
      <c r="L83" s="206">
        <v>2.0499999999999998</v>
      </c>
      <c r="M83" s="206">
        <v>2.27</v>
      </c>
      <c r="N83" s="206">
        <v>2.41</v>
      </c>
      <c r="O83" s="206">
        <v>2.68</v>
      </c>
      <c r="P83" s="206">
        <v>2.2200000000000002</v>
      </c>
      <c r="Q83" s="206">
        <v>0.35</v>
      </c>
      <c r="R83" s="206">
        <v>1.08</v>
      </c>
      <c r="S83" s="206">
        <v>0.56000000000000005</v>
      </c>
      <c r="T83" s="206">
        <v>0.54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1.1000000000000001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0.01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2.52</v>
      </c>
      <c r="L84" s="206">
        <v>2.0499999999999998</v>
      </c>
      <c r="M84" s="206">
        <v>2.27</v>
      </c>
      <c r="N84" s="206">
        <v>2.41</v>
      </c>
      <c r="O84" s="206">
        <v>2.68</v>
      </c>
      <c r="P84" s="206">
        <v>2.2200000000000002</v>
      </c>
      <c r="Q84" s="206">
        <v>0.35</v>
      </c>
      <c r="R84" s="206">
        <v>1.08</v>
      </c>
      <c r="S84" s="206">
        <v>0.56000000000000005</v>
      </c>
      <c r="T84" s="206">
        <v>0.54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1.1000000000000001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0.01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2.52</v>
      </c>
      <c r="L85" s="206">
        <v>2.0499999999999998</v>
      </c>
      <c r="M85" s="206">
        <v>2.27</v>
      </c>
      <c r="N85" s="206">
        <v>2.41</v>
      </c>
      <c r="O85" s="206">
        <v>2.68</v>
      </c>
      <c r="P85" s="206">
        <v>2.2200000000000002</v>
      </c>
      <c r="Q85" s="206">
        <v>0.35</v>
      </c>
      <c r="R85" s="206">
        <v>1.08</v>
      </c>
      <c r="S85" s="206">
        <v>0.56000000000000005</v>
      </c>
      <c r="T85" s="206">
        <v>0.45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1.1000000000000001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0.01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2.52</v>
      </c>
      <c r="L86" s="206">
        <v>2.0499999999999998</v>
      </c>
      <c r="M86" s="206">
        <v>2.27</v>
      </c>
      <c r="N86" s="206">
        <v>2.41</v>
      </c>
      <c r="O86" s="206">
        <v>2.68</v>
      </c>
      <c r="P86" s="206">
        <v>2.2200000000000002</v>
      </c>
      <c r="Q86" s="206">
        <v>0.35</v>
      </c>
      <c r="R86" s="206">
        <v>1.08</v>
      </c>
      <c r="S86" s="206">
        <v>0.56000000000000005</v>
      </c>
      <c r="T86" s="206">
        <v>0.34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1.1000000000000001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0.01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2.52</v>
      </c>
      <c r="L87" s="206">
        <v>2.0499999999999998</v>
      </c>
      <c r="M87" s="206">
        <v>2.27</v>
      </c>
      <c r="N87" s="206">
        <v>2.41</v>
      </c>
      <c r="O87" s="206">
        <v>2.68</v>
      </c>
      <c r="P87" s="206">
        <v>2.2200000000000002</v>
      </c>
      <c r="Q87" s="206">
        <v>0.35</v>
      </c>
      <c r="R87" s="206">
        <v>1.08</v>
      </c>
      <c r="S87" s="206">
        <v>0.56000000000000005</v>
      </c>
      <c r="T87" s="206">
        <v>0.3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1.1000000000000001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0.01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2.52</v>
      </c>
      <c r="L88" s="206">
        <v>2.0499999999999998</v>
      </c>
      <c r="M88" s="206">
        <v>2.27</v>
      </c>
      <c r="N88" s="206">
        <v>2.41</v>
      </c>
      <c r="O88" s="206">
        <v>2.68</v>
      </c>
      <c r="P88" s="206">
        <v>2.2200000000000002</v>
      </c>
      <c r="Q88" s="206">
        <v>0.35</v>
      </c>
      <c r="R88" s="206">
        <v>1.08</v>
      </c>
      <c r="S88" s="206">
        <v>0.56000000000000005</v>
      </c>
      <c r="T88" s="206">
        <v>0.3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1.1399999999999999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0.01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2.52</v>
      </c>
      <c r="L89" s="206">
        <v>2.0499999999999998</v>
      </c>
      <c r="M89" s="206">
        <v>2.27</v>
      </c>
      <c r="N89" s="206">
        <v>2.41</v>
      </c>
      <c r="O89" s="206">
        <v>2.68</v>
      </c>
      <c r="P89" s="206">
        <v>2.2200000000000002</v>
      </c>
      <c r="Q89" s="206">
        <v>0.35</v>
      </c>
      <c r="R89" s="206">
        <v>1.08</v>
      </c>
      <c r="S89" s="206">
        <v>0.56000000000000005</v>
      </c>
      <c r="T89" s="206">
        <v>0.3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1.1399999999999999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0.01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2.52</v>
      </c>
      <c r="L90" s="206">
        <v>2.0499999999999998</v>
      </c>
      <c r="M90" s="206">
        <v>2.27</v>
      </c>
      <c r="N90" s="206">
        <v>2.41</v>
      </c>
      <c r="O90" s="206">
        <v>2.68</v>
      </c>
      <c r="P90" s="206">
        <v>2.2200000000000002</v>
      </c>
      <c r="Q90" s="206">
        <v>0.35</v>
      </c>
      <c r="R90" s="206">
        <v>1.08</v>
      </c>
      <c r="S90" s="206">
        <v>0.56000000000000005</v>
      </c>
      <c r="T90" s="206">
        <v>0.3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1.1399999999999999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0.01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2.52</v>
      </c>
      <c r="L91" s="206">
        <v>2.0499999999999998</v>
      </c>
      <c r="M91" s="206">
        <v>2.27</v>
      </c>
      <c r="N91" s="206">
        <v>2.41</v>
      </c>
      <c r="O91" s="206">
        <v>2.68</v>
      </c>
      <c r="P91" s="206">
        <v>2.2200000000000002</v>
      </c>
      <c r="Q91" s="206">
        <v>0.35</v>
      </c>
      <c r="R91" s="206">
        <v>1.08</v>
      </c>
      <c r="S91" s="206">
        <v>0.56000000000000005</v>
      </c>
      <c r="T91" s="206">
        <v>0.3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1.1399999999999999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0.01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2.52</v>
      </c>
      <c r="L92" s="206">
        <v>2.0499999999999998</v>
      </c>
      <c r="M92" s="206">
        <v>2.27</v>
      </c>
      <c r="N92" s="206">
        <v>2.41</v>
      </c>
      <c r="O92" s="206">
        <v>2.68</v>
      </c>
      <c r="P92" s="206">
        <v>2.2200000000000002</v>
      </c>
      <c r="Q92" s="206">
        <v>0.35</v>
      </c>
      <c r="R92" s="206">
        <v>1.08</v>
      </c>
      <c r="S92" s="206">
        <v>0.56000000000000005</v>
      </c>
      <c r="T92" s="206">
        <v>0.3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1.1399999999999999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0.01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2.52</v>
      </c>
      <c r="L93" s="206">
        <v>2.0499999999999998</v>
      </c>
      <c r="M93" s="206">
        <v>2.27</v>
      </c>
      <c r="N93" s="206">
        <v>2.41</v>
      </c>
      <c r="O93" s="206">
        <v>2.68</v>
      </c>
      <c r="P93" s="206">
        <v>2.2200000000000002</v>
      </c>
      <c r="Q93" s="206">
        <v>0.35</v>
      </c>
      <c r="R93" s="206">
        <v>1.08</v>
      </c>
      <c r="S93" s="206">
        <v>0.56000000000000005</v>
      </c>
      <c r="T93" s="206">
        <v>0.3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1.1399999999999999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0.01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2.52</v>
      </c>
      <c r="L94" s="206">
        <v>2.0499999999999998</v>
      </c>
      <c r="M94" s="206">
        <v>2.27</v>
      </c>
      <c r="N94" s="206">
        <v>2.41</v>
      </c>
      <c r="O94" s="206">
        <v>2.68</v>
      </c>
      <c r="P94" s="206">
        <v>2.2200000000000002</v>
      </c>
      <c r="Q94" s="206">
        <v>0.35</v>
      </c>
      <c r="R94" s="206">
        <v>1.08</v>
      </c>
      <c r="S94" s="206">
        <v>0.56000000000000005</v>
      </c>
      <c r="T94" s="206">
        <v>0.3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1.1399999999999999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0.01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2.52</v>
      </c>
      <c r="L95" s="206">
        <v>2.0499999999999998</v>
      </c>
      <c r="M95" s="206">
        <v>2.27</v>
      </c>
      <c r="N95" s="206">
        <v>2.41</v>
      </c>
      <c r="O95" s="206">
        <v>2.68</v>
      </c>
      <c r="P95" s="206">
        <v>2.2200000000000002</v>
      </c>
      <c r="Q95" s="206">
        <v>0.35</v>
      </c>
      <c r="R95" s="206">
        <v>1.08</v>
      </c>
      <c r="S95" s="206">
        <v>0.56000000000000005</v>
      </c>
      <c r="T95" s="206">
        <v>0.3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1.1399999999999999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0.01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2.52</v>
      </c>
      <c r="L96" s="206">
        <v>2.0499999999999998</v>
      </c>
      <c r="M96" s="206">
        <v>2.27</v>
      </c>
      <c r="N96" s="206">
        <v>2.41</v>
      </c>
      <c r="O96" s="206">
        <v>2.68</v>
      </c>
      <c r="P96" s="206">
        <v>2.2200000000000002</v>
      </c>
      <c r="Q96" s="206">
        <v>0.35</v>
      </c>
      <c r="R96" s="206">
        <v>1.08</v>
      </c>
      <c r="S96" s="206">
        <v>0.56000000000000005</v>
      </c>
      <c r="T96" s="206">
        <v>0.3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1.1399999999999999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0.01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2.52</v>
      </c>
      <c r="L97" s="206">
        <v>2.0499999999999998</v>
      </c>
      <c r="M97" s="206">
        <v>2.27</v>
      </c>
      <c r="N97" s="206">
        <v>2.41</v>
      </c>
      <c r="O97" s="206">
        <v>2.68</v>
      </c>
      <c r="P97" s="206">
        <v>2.25</v>
      </c>
      <c r="Q97" s="206">
        <v>0.35</v>
      </c>
      <c r="R97" s="206">
        <v>1.08</v>
      </c>
      <c r="S97" s="206">
        <v>0.56000000000000005</v>
      </c>
      <c r="T97" s="206">
        <v>0.3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1.21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0.01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2.52</v>
      </c>
      <c r="L98" s="206">
        <v>2.0499999999999998</v>
      </c>
      <c r="M98" s="206">
        <v>2.27</v>
      </c>
      <c r="N98" s="206">
        <v>2.41</v>
      </c>
      <c r="O98" s="206">
        <v>2.68</v>
      </c>
      <c r="P98" s="206">
        <v>2.25</v>
      </c>
      <c r="Q98" s="206">
        <v>0.35</v>
      </c>
      <c r="R98" s="206">
        <v>1.08</v>
      </c>
      <c r="S98" s="206">
        <v>0.56000000000000005</v>
      </c>
      <c r="T98" s="206">
        <v>0.3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1.21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0.01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1.5249999999999999E-4</v>
      </c>
      <c r="E99">
        <f t="shared" si="0"/>
        <v>0</v>
      </c>
      <c r="F99">
        <f t="shared" si="0"/>
        <v>0</v>
      </c>
      <c r="G99">
        <f t="shared" si="0"/>
        <v>2.5000000000000002E-6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6.0495000000000104E-2</v>
      </c>
      <c r="L99">
        <f t="shared" si="0"/>
        <v>4.9190000000000067E-2</v>
      </c>
      <c r="M99">
        <f t="shared" si="0"/>
        <v>5.4480000000000084E-2</v>
      </c>
      <c r="N99">
        <f t="shared" si="0"/>
        <v>5.7839999999999933E-2</v>
      </c>
      <c r="O99">
        <f t="shared" si="0"/>
        <v>6.4320000000000127E-2</v>
      </c>
      <c r="P99">
        <f t="shared" si="0"/>
        <v>5.3444999999999993E-2</v>
      </c>
      <c r="Q99">
        <f t="shared" si="0"/>
        <v>8.3975000000000126E-3</v>
      </c>
      <c r="R99">
        <f t="shared" si="0"/>
        <v>2.5884999999999971E-2</v>
      </c>
      <c r="S99">
        <f t="shared" si="0"/>
        <v>1.3407500000000015E-2</v>
      </c>
      <c r="T99">
        <f t="shared" si="0"/>
        <v>1.2167499999999979E-2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3.5899999999999932E-2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2.4000000000000017E-4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1.6825000000000002E-3</v>
      </c>
      <c r="AS99">
        <f t="shared" si="0"/>
        <v>0</v>
      </c>
      <c r="AT99">
        <f t="shared" si="0"/>
        <v>4.6000000000000001E-4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492</v>
      </c>
      <c r="D2" t="s">
        <v>492</v>
      </c>
      <c r="E2" t="s">
        <v>492</v>
      </c>
      <c r="F2" t="s">
        <v>492</v>
      </c>
      <c r="G2" t="s">
        <v>492</v>
      </c>
      <c r="H2" t="s">
        <v>492</v>
      </c>
      <c r="I2" t="s">
        <v>492</v>
      </c>
      <c r="J2" t="s">
        <v>492</v>
      </c>
      <c r="K2" t="s">
        <v>492</v>
      </c>
      <c r="L2" t="s">
        <v>492</v>
      </c>
      <c r="M2" t="s">
        <v>492</v>
      </c>
      <c r="N2" t="s">
        <v>492</v>
      </c>
      <c r="O2" t="s">
        <v>492</v>
      </c>
      <c r="P2" t="s">
        <v>492</v>
      </c>
    </row>
    <row r="3" spans="1:17">
      <c r="A3" t="s">
        <v>45</v>
      </c>
      <c r="C3" s="26">
        <v>36.1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0.11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36.1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0.11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36.1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0.11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36.1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0.11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36.1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0.11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36.1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0.11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36.1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0.11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36.1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0.11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36.049999999999997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0.11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36.049999999999997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0.11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36.049999999999997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0.11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36.049999999999997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0.11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36.049999999999997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0.11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36.049999999999997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0.11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36.049999999999997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0.11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36.049999999999997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0.11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36.049999999999997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0.11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36.049999999999997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0.11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36.049999999999997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0.11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36.049999999999997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0.11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36.049999999999997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0.11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36.049999999999997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0.11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36.1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0.11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36.1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0.11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36.1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0.11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36.1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0.11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36.1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0.11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36.1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0.11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36.1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0.11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36.1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0.11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36.1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0.11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36.1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0.11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36.1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0.11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36.1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0.11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38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0.11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36.1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0.11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36.1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0.11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36.1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0.11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36.1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0.11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36.1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0.11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36.1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0.11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36.049999999999997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0.11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36.049999999999997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0.11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36.049999999999997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0.11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36.049999999999997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0.11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36.049999999999997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0.11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36.049999999999997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0.11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36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0.11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36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0.11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36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0.11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36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0.11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36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0.11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36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0.11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36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0.11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35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0.11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35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0.11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35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0.11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35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0.11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35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0.11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35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0.11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35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0.11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35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0.11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35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0.11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34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0.11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34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0.11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34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0.11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34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0.11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34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0.11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33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0.11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33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0.11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33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0.11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35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0.11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35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0.11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35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0.11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35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0.11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35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0.11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35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0.11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35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0.11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35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0.11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35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0.11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35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0.11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35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0.11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35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0.11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35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0.11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35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0.11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36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0.11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36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0.11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36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0.11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36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0.11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36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0.11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36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0.11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36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0.11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36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0.11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36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0.11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37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0.11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37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0.11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0.85539999999999961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0</v>
      </c>
      <c r="L99" s="156">
        <f t="shared" si="0"/>
        <v>2.6399999999999991E-3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6.19</v>
      </c>
      <c r="G3" s="206">
        <v>2.42</v>
      </c>
      <c r="H3" s="206">
        <v>0</v>
      </c>
      <c r="I3" s="206">
        <v>26.34</v>
      </c>
      <c r="J3" s="206">
        <v>0.49</v>
      </c>
      <c r="K3" s="206">
        <v>18.45</v>
      </c>
      <c r="L3" s="206">
        <v>0.34</v>
      </c>
      <c r="M3" s="206">
        <v>2.2599999999999998</v>
      </c>
      <c r="N3" s="206">
        <v>1.85</v>
      </c>
      <c r="O3" s="206">
        <v>2.61</v>
      </c>
      <c r="P3" s="206">
        <v>0.48</v>
      </c>
      <c r="Q3" s="206">
        <v>0.32</v>
      </c>
      <c r="R3" s="206">
        <v>0.66</v>
      </c>
      <c r="S3" s="206">
        <v>0.41</v>
      </c>
      <c r="T3" s="206">
        <v>0</v>
      </c>
      <c r="U3" s="206">
        <v>1.87</v>
      </c>
      <c r="V3" s="206">
        <v>0.22</v>
      </c>
      <c r="W3" s="206">
        <v>0.56000000000000005</v>
      </c>
      <c r="X3" s="206">
        <v>2.34</v>
      </c>
      <c r="Y3" s="206">
        <v>0</v>
      </c>
      <c r="Z3" s="206">
        <v>2.2000000000000002</v>
      </c>
      <c r="AA3" s="206">
        <v>1.27</v>
      </c>
      <c r="AB3" s="206">
        <v>0</v>
      </c>
      <c r="AC3" s="206">
        <v>0.42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-1.59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6.19</v>
      </c>
      <c r="G4" s="206">
        <v>2.42</v>
      </c>
      <c r="H4" s="206">
        <v>0</v>
      </c>
      <c r="I4" s="206">
        <v>26.34</v>
      </c>
      <c r="J4" s="206">
        <v>0.49</v>
      </c>
      <c r="K4" s="206">
        <v>18.45</v>
      </c>
      <c r="L4" s="206">
        <v>0.34</v>
      </c>
      <c r="M4" s="206">
        <v>2.2599999999999998</v>
      </c>
      <c r="N4" s="206">
        <v>1.85</v>
      </c>
      <c r="O4" s="206">
        <v>2.61</v>
      </c>
      <c r="P4" s="206">
        <v>0.48</v>
      </c>
      <c r="Q4" s="206">
        <v>0.32</v>
      </c>
      <c r="R4" s="206">
        <v>0.66</v>
      </c>
      <c r="S4" s="206">
        <v>0.41</v>
      </c>
      <c r="T4" s="206">
        <v>0</v>
      </c>
      <c r="U4" s="206">
        <v>1.87</v>
      </c>
      <c r="V4" s="206">
        <v>0.22</v>
      </c>
      <c r="W4" s="206">
        <v>0.55000000000000004</v>
      </c>
      <c r="X4" s="206">
        <v>2.34</v>
      </c>
      <c r="Y4" s="206">
        <v>0</v>
      </c>
      <c r="Z4" s="206">
        <v>2.2000000000000002</v>
      </c>
      <c r="AA4" s="206">
        <v>1.27</v>
      </c>
      <c r="AB4" s="206">
        <v>0</v>
      </c>
      <c r="AC4" s="206">
        <v>0.42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-1.59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6.19</v>
      </c>
      <c r="G5" s="206">
        <v>2.42</v>
      </c>
      <c r="H5" s="206">
        <v>0</v>
      </c>
      <c r="I5" s="206">
        <v>26.34</v>
      </c>
      <c r="J5" s="206">
        <v>0.49</v>
      </c>
      <c r="K5" s="206">
        <v>18.45</v>
      </c>
      <c r="L5" s="206">
        <v>0.34</v>
      </c>
      <c r="M5" s="206">
        <v>2.2599999999999998</v>
      </c>
      <c r="N5" s="206">
        <v>1.85</v>
      </c>
      <c r="O5" s="206">
        <v>2.61</v>
      </c>
      <c r="P5" s="206">
        <v>0.48</v>
      </c>
      <c r="Q5" s="206">
        <v>0.32</v>
      </c>
      <c r="R5" s="206">
        <v>0.66</v>
      </c>
      <c r="S5" s="206">
        <v>0.41</v>
      </c>
      <c r="T5" s="206">
        <v>0</v>
      </c>
      <c r="U5" s="206">
        <v>1.87</v>
      </c>
      <c r="V5" s="206">
        <v>0.22</v>
      </c>
      <c r="W5" s="206">
        <v>0.55000000000000004</v>
      </c>
      <c r="X5" s="206">
        <v>2.34</v>
      </c>
      <c r="Y5" s="206">
        <v>0</v>
      </c>
      <c r="Z5" s="206">
        <v>2.2000000000000002</v>
      </c>
      <c r="AA5" s="206">
        <v>1.27</v>
      </c>
      <c r="AB5" s="206">
        <v>0</v>
      </c>
      <c r="AC5" s="206">
        <v>0.42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-1.59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6.19</v>
      </c>
      <c r="G6" s="206">
        <v>2.42</v>
      </c>
      <c r="H6" s="206">
        <v>0</v>
      </c>
      <c r="I6" s="206">
        <v>26.34</v>
      </c>
      <c r="J6" s="206">
        <v>0.49</v>
      </c>
      <c r="K6" s="206">
        <v>18.45</v>
      </c>
      <c r="L6" s="206">
        <v>0.34</v>
      </c>
      <c r="M6" s="206">
        <v>2.2599999999999998</v>
      </c>
      <c r="N6" s="206">
        <v>1.85</v>
      </c>
      <c r="O6" s="206">
        <v>2.61</v>
      </c>
      <c r="P6" s="206">
        <v>0.48</v>
      </c>
      <c r="Q6" s="206">
        <v>0.32</v>
      </c>
      <c r="R6" s="206">
        <v>0.66</v>
      </c>
      <c r="S6" s="206">
        <v>0.41</v>
      </c>
      <c r="T6" s="206">
        <v>0</v>
      </c>
      <c r="U6" s="206">
        <v>1.87</v>
      </c>
      <c r="V6" s="206">
        <v>0.22</v>
      </c>
      <c r="W6" s="206">
        <v>0.55000000000000004</v>
      </c>
      <c r="X6" s="206">
        <v>2.34</v>
      </c>
      <c r="Y6" s="206">
        <v>0</v>
      </c>
      <c r="Z6" s="206">
        <v>2.2000000000000002</v>
      </c>
      <c r="AA6" s="206">
        <v>1.27</v>
      </c>
      <c r="AB6" s="206">
        <v>0</v>
      </c>
      <c r="AC6" s="206">
        <v>0.83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-1.59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6.19</v>
      </c>
      <c r="G7" s="206">
        <v>2.42</v>
      </c>
      <c r="H7" s="206">
        <v>0</v>
      </c>
      <c r="I7" s="206">
        <v>26.34</v>
      </c>
      <c r="J7" s="206">
        <v>0.49</v>
      </c>
      <c r="K7" s="206">
        <v>18.45</v>
      </c>
      <c r="L7" s="206">
        <v>0.34</v>
      </c>
      <c r="M7" s="206">
        <v>2.2599999999999998</v>
      </c>
      <c r="N7" s="206">
        <v>1.85</v>
      </c>
      <c r="O7" s="206">
        <v>2.61</v>
      </c>
      <c r="P7" s="206">
        <v>0.48</v>
      </c>
      <c r="Q7" s="206">
        <v>0.32</v>
      </c>
      <c r="R7" s="206">
        <v>0.66</v>
      </c>
      <c r="S7" s="206">
        <v>0.41</v>
      </c>
      <c r="T7" s="206">
        <v>0</v>
      </c>
      <c r="U7" s="206">
        <v>1.87</v>
      </c>
      <c r="V7" s="206">
        <v>0.22</v>
      </c>
      <c r="W7" s="206">
        <v>0.55000000000000004</v>
      </c>
      <c r="X7" s="206">
        <v>2.34</v>
      </c>
      <c r="Y7" s="206">
        <v>0</v>
      </c>
      <c r="Z7" s="206">
        <v>2.2000000000000002</v>
      </c>
      <c r="AA7" s="206">
        <v>1.27</v>
      </c>
      <c r="AB7" s="206">
        <v>0</v>
      </c>
      <c r="AC7" s="206">
        <v>0.83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-1.59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6.19</v>
      </c>
      <c r="G8" s="206">
        <v>2.42</v>
      </c>
      <c r="H8" s="206">
        <v>0</v>
      </c>
      <c r="I8" s="206">
        <v>26.34</v>
      </c>
      <c r="J8" s="206">
        <v>0.49</v>
      </c>
      <c r="K8" s="206">
        <v>18.46</v>
      </c>
      <c r="L8" s="206">
        <v>0.34</v>
      </c>
      <c r="M8" s="206">
        <v>2.2599999999999998</v>
      </c>
      <c r="N8" s="206">
        <v>1.85</v>
      </c>
      <c r="O8" s="206">
        <v>2.61</v>
      </c>
      <c r="P8" s="206">
        <v>0.48</v>
      </c>
      <c r="Q8" s="206">
        <v>0.22</v>
      </c>
      <c r="R8" s="206">
        <v>0.66</v>
      </c>
      <c r="S8" s="206">
        <v>0</v>
      </c>
      <c r="T8" s="206">
        <v>0</v>
      </c>
      <c r="U8" s="206">
        <v>1.87</v>
      </c>
      <c r="V8" s="206">
        <v>0.22</v>
      </c>
      <c r="W8" s="206">
        <v>0.55000000000000004</v>
      </c>
      <c r="X8" s="206">
        <v>2.34</v>
      </c>
      <c r="Y8" s="206">
        <v>0</v>
      </c>
      <c r="Z8" s="206">
        <v>2.2000000000000002</v>
      </c>
      <c r="AA8" s="206">
        <v>1.27</v>
      </c>
      <c r="AB8" s="206">
        <v>0</v>
      </c>
      <c r="AC8" s="206">
        <v>0.83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-1.59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6.19</v>
      </c>
      <c r="G9" s="206">
        <v>2.42</v>
      </c>
      <c r="H9" s="206">
        <v>0</v>
      </c>
      <c r="I9" s="206">
        <v>26.34</v>
      </c>
      <c r="J9" s="206">
        <v>0.49</v>
      </c>
      <c r="K9" s="206">
        <v>18.46</v>
      </c>
      <c r="L9" s="206">
        <v>0.34</v>
      </c>
      <c r="M9" s="206">
        <v>2.2599999999999998</v>
      </c>
      <c r="N9" s="206">
        <v>1.85</v>
      </c>
      <c r="O9" s="206">
        <v>2.61</v>
      </c>
      <c r="P9" s="206">
        <v>0.48</v>
      </c>
      <c r="Q9" s="206">
        <v>0.22</v>
      </c>
      <c r="R9" s="206">
        <v>0.66</v>
      </c>
      <c r="S9" s="206">
        <v>0.42</v>
      </c>
      <c r="T9" s="206">
        <v>0</v>
      </c>
      <c r="U9" s="206">
        <v>1.87</v>
      </c>
      <c r="V9" s="206">
        <v>0.22</v>
      </c>
      <c r="W9" s="206">
        <v>0.55000000000000004</v>
      </c>
      <c r="X9" s="206">
        <v>2.34</v>
      </c>
      <c r="Y9" s="206">
        <v>0</v>
      </c>
      <c r="Z9" s="206">
        <v>2.2000000000000002</v>
      </c>
      <c r="AA9" s="206">
        <v>1.27</v>
      </c>
      <c r="AB9" s="206">
        <v>0</v>
      </c>
      <c r="AC9" s="206">
        <v>0.42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-1.59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6.19</v>
      </c>
      <c r="G10" s="206">
        <v>2.42</v>
      </c>
      <c r="H10" s="206">
        <v>0</v>
      </c>
      <c r="I10" s="206">
        <v>26.34</v>
      </c>
      <c r="J10" s="206">
        <v>0.49</v>
      </c>
      <c r="K10" s="206">
        <v>33.07</v>
      </c>
      <c r="L10" s="206">
        <v>9.44</v>
      </c>
      <c r="M10" s="206">
        <v>2.2599999999999998</v>
      </c>
      <c r="N10" s="206">
        <v>1.85</v>
      </c>
      <c r="O10" s="206">
        <v>2.61</v>
      </c>
      <c r="P10" s="206">
        <v>0.48</v>
      </c>
      <c r="Q10" s="206">
        <v>0.32</v>
      </c>
      <c r="R10" s="206">
        <v>0.66</v>
      </c>
      <c r="S10" s="206">
        <v>2.9</v>
      </c>
      <c r="T10" s="206">
        <v>0</v>
      </c>
      <c r="U10" s="206">
        <v>1.87</v>
      </c>
      <c r="V10" s="206">
        <v>0.22</v>
      </c>
      <c r="W10" s="206">
        <v>0.55000000000000004</v>
      </c>
      <c r="X10" s="206">
        <v>2.34</v>
      </c>
      <c r="Y10" s="206">
        <v>0</v>
      </c>
      <c r="Z10" s="206">
        <v>2.2000000000000002</v>
      </c>
      <c r="AA10" s="206">
        <v>1.27</v>
      </c>
      <c r="AB10" s="206">
        <v>0</v>
      </c>
      <c r="AC10" s="206">
        <v>0.42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-1.59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6.19</v>
      </c>
      <c r="G11" s="206">
        <v>2.42</v>
      </c>
      <c r="H11" s="206">
        <v>0</v>
      </c>
      <c r="I11" s="206">
        <v>26.34</v>
      </c>
      <c r="J11" s="206">
        <v>0.49</v>
      </c>
      <c r="K11" s="206">
        <v>24.4</v>
      </c>
      <c r="L11" s="206">
        <v>9.44</v>
      </c>
      <c r="M11" s="206">
        <v>2.2599999999999998</v>
      </c>
      <c r="N11" s="206">
        <v>1.85</v>
      </c>
      <c r="O11" s="206">
        <v>2.61</v>
      </c>
      <c r="P11" s="206">
        <v>0.48</v>
      </c>
      <c r="Q11" s="206">
        <v>0.32</v>
      </c>
      <c r="R11" s="206">
        <v>0.66</v>
      </c>
      <c r="S11" s="206">
        <v>0.41</v>
      </c>
      <c r="T11" s="206">
        <v>0</v>
      </c>
      <c r="U11" s="206">
        <v>1.87</v>
      </c>
      <c r="V11" s="206">
        <v>0.22</v>
      </c>
      <c r="W11" s="206">
        <v>0.55000000000000004</v>
      </c>
      <c r="X11" s="206">
        <v>2.34</v>
      </c>
      <c r="Y11" s="206">
        <v>0</v>
      </c>
      <c r="Z11" s="206">
        <v>2.2000000000000002</v>
      </c>
      <c r="AA11" s="206">
        <v>1.27</v>
      </c>
      <c r="AB11" s="206">
        <v>0</v>
      </c>
      <c r="AC11" s="206">
        <v>0.42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-1.59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6.19</v>
      </c>
      <c r="G12" s="206">
        <v>2.42</v>
      </c>
      <c r="H12" s="206">
        <v>0</v>
      </c>
      <c r="I12" s="206">
        <v>26.34</v>
      </c>
      <c r="J12" s="206">
        <v>0.49</v>
      </c>
      <c r="K12" s="206">
        <v>29.22</v>
      </c>
      <c r="L12" s="206">
        <v>9.44</v>
      </c>
      <c r="M12" s="206">
        <v>2.2599999999999998</v>
      </c>
      <c r="N12" s="206">
        <v>1.85</v>
      </c>
      <c r="O12" s="206">
        <v>2.61</v>
      </c>
      <c r="P12" s="206">
        <v>0.48</v>
      </c>
      <c r="Q12" s="206">
        <v>0.32</v>
      </c>
      <c r="R12" s="206">
        <v>0.66</v>
      </c>
      <c r="S12" s="206">
        <v>0.41</v>
      </c>
      <c r="T12" s="206">
        <v>0</v>
      </c>
      <c r="U12" s="206">
        <v>1.87</v>
      </c>
      <c r="V12" s="206">
        <v>0.22</v>
      </c>
      <c r="W12" s="206">
        <v>0.55000000000000004</v>
      </c>
      <c r="X12" s="206">
        <v>2.34</v>
      </c>
      <c r="Y12" s="206">
        <v>0</v>
      </c>
      <c r="Z12" s="206">
        <v>2.2000000000000002</v>
      </c>
      <c r="AA12" s="206">
        <v>1.27</v>
      </c>
      <c r="AB12" s="206">
        <v>0</v>
      </c>
      <c r="AC12" s="206">
        <v>0.42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-1.59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6.19</v>
      </c>
      <c r="G13" s="206">
        <v>2.42</v>
      </c>
      <c r="H13" s="206">
        <v>0</v>
      </c>
      <c r="I13" s="206">
        <v>26.34</v>
      </c>
      <c r="J13" s="206">
        <v>0.49</v>
      </c>
      <c r="K13" s="206">
        <v>35.96</v>
      </c>
      <c r="L13" s="206">
        <v>9.44</v>
      </c>
      <c r="M13" s="206">
        <v>2.2599999999999998</v>
      </c>
      <c r="N13" s="206">
        <v>1.85</v>
      </c>
      <c r="O13" s="206">
        <v>2.61</v>
      </c>
      <c r="P13" s="206">
        <v>0.48</v>
      </c>
      <c r="Q13" s="206">
        <v>0.32</v>
      </c>
      <c r="R13" s="206">
        <v>0.66</v>
      </c>
      <c r="S13" s="206">
        <v>0.41</v>
      </c>
      <c r="T13" s="206">
        <v>0</v>
      </c>
      <c r="U13" s="206">
        <v>1.87</v>
      </c>
      <c r="V13" s="206">
        <v>0.22</v>
      </c>
      <c r="W13" s="206">
        <v>0.55000000000000004</v>
      </c>
      <c r="X13" s="206">
        <v>2.34</v>
      </c>
      <c r="Y13" s="206">
        <v>0</v>
      </c>
      <c r="Z13" s="206">
        <v>2.2000000000000002</v>
      </c>
      <c r="AA13" s="206">
        <v>1.27</v>
      </c>
      <c r="AB13" s="206">
        <v>0</v>
      </c>
      <c r="AC13" s="206">
        <v>0.42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-1.59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6.19</v>
      </c>
      <c r="G14" s="206">
        <v>2.42</v>
      </c>
      <c r="H14" s="206">
        <v>0</v>
      </c>
      <c r="I14" s="206">
        <v>26.34</v>
      </c>
      <c r="J14" s="206">
        <v>0.49</v>
      </c>
      <c r="K14" s="206">
        <v>19.579999999999998</v>
      </c>
      <c r="L14" s="206">
        <v>9.44</v>
      </c>
      <c r="M14" s="206">
        <v>2.2599999999999998</v>
      </c>
      <c r="N14" s="206">
        <v>1.85</v>
      </c>
      <c r="O14" s="206">
        <v>2.61</v>
      </c>
      <c r="P14" s="206">
        <v>0.48</v>
      </c>
      <c r="Q14" s="206">
        <v>0.32</v>
      </c>
      <c r="R14" s="206">
        <v>0.66</v>
      </c>
      <c r="S14" s="206">
        <v>0.41</v>
      </c>
      <c r="T14" s="206">
        <v>0</v>
      </c>
      <c r="U14" s="206">
        <v>1.87</v>
      </c>
      <c r="V14" s="206">
        <v>0.22</v>
      </c>
      <c r="W14" s="206">
        <v>0.55000000000000004</v>
      </c>
      <c r="X14" s="206">
        <v>2.34</v>
      </c>
      <c r="Y14" s="206">
        <v>0</v>
      </c>
      <c r="Z14" s="206">
        <v>2.2000000000000002</v>
      </c>
      <c r="AA14" s="206">
        <v>1.27</v>
      </c>
      <c r="AB14" s="206">
        <v>0</v>
      </c>
      <c r="AC14" s="206">
        <v>0.42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-1.59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6.19</v>
      </c>
      <c r="G15" s="206">
        <v>2.42</v>
      </c>
      <c r="H15" s="206">
        <v>0</v>
      </c>
      <c r="I15" s="206">
        <v>26.34</v>
      </c>
      <c r="J15" s="206">
        <v>0.49</v>
      </c>
      <c r="K15" s="206">
        <v>98.62</v>
      </c>
      <c r="L15" s="206">
        <v>9.44</v>
      </c>
      <c r="M15" s="206">
        <v>2.2599999999999998</v>
      </c>
      <c r="N15" s="206">
        <v>1.85</v>
      </c>
      <c r="O15" s="206">
        <v>2.61</v>
      </c>
      <c r="P15" s="206">
        <v>0.48</v>
      </c>
      <c r="Q15" s="206">
        <v>0.32</v>
      </c>
      <c r="R15" s="206">
        <v>0.66</v>
      </c>
      <c r="S15" s="206">
        <v>0.41</v>
      </c>
      <c r="T15" s="206">
        <v>0</v>
      </c>
      <c r="U15" s="206">
        <v>1.87</v>
      </c>
      <c r="V15" s="206">
        <v>0.22</v>
      </c>
      <c r="W15" s="206">
        <v>0.55000000000000004</v>
      </c>
      <c r="X15" s="206">
        <v>2.34</v>
      </c>
      <c r="Y15" s="206">
        <v>0</v>
      </c>
      <c r="Z15" s="206">
        <v>2.2000000000000002</v>
      </c>
      <c r="AA15" s="206">
        <v>1.27</v>
      </c>
      <c r="AB15" s="206">
        <v>0</v>
      </c>
      <c r="AC15" s="206">
        <v>0.42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-1.59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6.19</v>
      </c>
      <c r="G16" s="206">
        <v>2.42</v>
      </c>
      <c r="H16" s="206">
        <v>0</v>
      </c>
      <c r="I16" s="206">
        <v>26.34</v>
      </c>
      <c r="J16" s="206">
        <v>0.49</v>
      </c>
      <c r="K16" s="206">
        <v>111.15</v>
      </c>
      <c r="L16" s="206">
        <v>9.44</v>
      </c>
      <c r="M16" s="206">
        <v>2.2599999999999998</v>
      </c>
      <c r="N16" s="206">
        <v>1.85</v>
      </c>
      <c r="O16" s="206">
        <v>2.61</v>
      </c>
      <c r="P16" s="206">
        <v>0.48</v>
      </c>
      <c r="Q16" s="206">
        <v>0.32</v>
      </c>
      <c r="R16" s="206">
        <v>0.66</v>
      </c>
      <c r="S16" s="206">
        <v>0.41</v>
      </c>
      <c r="T16" s="206">
        <v>0</v>
      </c>
      <c r="U16" s="206">
        <v>1.87</v>
      </c>
      <c r="V16" s="206">
        <v>0.22</v>
      </c>
      <c r="W16" s="206">
        <v>0.55000000000000004</v>
      </c>
      <c r="X16" s="206">
        <v>2.34</v>
      </c>
      <c r="Y16" s="206">
        <v>0</v>
      </c>
      <c r="Z16" s="206">
        <v>2.2000000000000002</v>
      </c>
      <c r="AA16" s="206">
        <v>1.27</v>
      </c>
      <c r="AB16" s="206">
        <v>0</v>
      </c>
      <c r="AC16" s="206">
        <v>0.42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-1.59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6.19</v>
      </c>
      <c r="G17" s="206">
        <v>2.42</v>
      </c>
      <c r="H17" s="206">
        <v>0</v>
      </c>
      <c r="I17" s="206">
        <v>26.34</v>
      </c>
      <c r="J17" s="206">
        <v>0.49</v>
      </c>
      <c r="K17" s="206">
        <v>109.44</v>
      </c>
      <c r="L17" s="206">
        <v>9.44</v>
      </c>
      <c r="M17" s="206">
        <v>2.2599999999999998</v>
      </c>
      <c r="N17" s="206">
        <v>1.85</v>
      </c>
      <c r="O17" s="206">
        <v>2.61</v>
      </c>
      <c r="P17" s="206">
        <v>0.48</v>
      </c>
      <c r="Q17" s="206">
        <v>0.32</v>
      </c>
      <c r="R17" s="206">
        <v>0.66</v>
      </c>
      <c r="S17" s="206">
        <v>0.41</v>
      </c>
      <c r="T17" s="206">
        <v>0</v>
      </c>
      <c r="U17" s="206">
        <v>1.87</v>
      </c>
      <c r="V17" s="206">
        <v>0.22</v>
      </c>
      <c r="W17" s="206">
        <v>0.55000000000000004</v>
      </c>
      <c r="X17" s="206">
        <v>2.34</v>
      </c>
      <c r="Y17" s="206">
        <v>0</v>
      </c>
      <c r="Z17" s="206">
        <v>2.2000000000000002</v>
      </c>
      <c r="AA17" s="206">
        <v>1.27</v>
      </c>
      <c r="AB17" s="206">
        <v>0</v>
      </c>
      <c r="AC17" s="206">
        <v>0.42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-1.59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6.19</v>
      </c>
      <c r="G18" s="206">
        <v>2.42</v>
      </c>
      <c r="H18" s="206">
        <v>0</v>
      </c>
      <c r="I18" s="206">
        <v>26.34</v>
      </c>
      <c r="J18" s="206">
        <v>0.49</v>
      </c>
      <c r="K18" s="206">
        <v>105.37</v>
      </c>
      <c r="L18" s="206">
        <v>9.44</v>
      </c>
      <c r="M18" s="206">
        <v>2.2599999999999998</v>
      </c>
      <c r="N18" s="206">
        <v>1.85</v>
      </c>
      <c r="O18" s="206">
        <v>2.61</v>
      </c>
      <c r="P18" s="206">
        <v>0.48</v>
      </c>
      <c r="Q18" s="206">
        <v>0.32</v>
      </c>
      <c r="R18" s="206">
        <v>0.66</v>
      </c>
      <c r="S18" s="206">
        <v>0.41</v>
      </c>
      <c r="T18" s="206">
        <v>0</v>
      </c>
      <c r="U18" s="206">
        <v>1.87</v>
      </c>
      <c r="V18" s="206">
        <v>0.22</v>
      </c>
      <c r="W18" s="206">
        <v>0.55000000000000004</v>
      </c>
      <c r="X18" s="206">
        <v>2.34</v>
      </c>
      <c r="Y18" s="206">
        <v>0</v>
      </c>
      <c r="Z18" s="206">
        <v>2.2000000000000002</v>
      </c>
      <c r="AA18" s="206">
        <v>1.27</v>
      </c>
      <c r="AB18" s="206">
        <v>0</v>
      </c>
      <c r="AC18" s="206">
        <v>0.42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-1.59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6.19</v>
      </c>
      <c r="G19" s="206">
        <v>2.42</v>
      </c>
      <c r="H19" s="206">
        <v>0</v>
      </c>
      <c r="I19" s="206">
        <v>26.34</v>
      </c>
      <c r="J19" s="206">
        <v>0.49</v>
      </c>
      <c r="K19" s="206">
        <v>91.87</v>
      </c>
      <c r="L19" s="206">
        <v>9.44</v>
      </c>
      <c r="M19" s="206">
        <v>2.2599999999999998</v>
      </c>
      <c r="N19" s="206">
        <v>1.85</v>
      </c>
      <c r="O19" s="206">
        <v>2.61</v>
      </c>
      <c r="P19" s="206">
        <v>0.48</v>
      </c>
      <c r="Q19" s="206">
        <v>0.32</v>
      </c>
      <c r="R19" s="206">
        <v>0.66</v>
      </c>
      <c r="S19" s="206">
        <v>0.41</v>
      </c>
      <c r="T19" s="206">
        <v>0</v>
      </c>
      <c r="U19" s="206">
        <v>1.87</v>
      </c>
      <c r="V19" s="206">
        <v>0.22</v>
      </c>
      <c r="W19" s="206">
        <v>0.55000000000000004</v>
      </c>
      <c r="X19" s="206">
        <v>2.34</v>
      </c>
      <c r="Y19" s="206">
        <v>0</v>
      </c>
      <c r="Z19" s="206">
        <v>2.2000000000000002</v>
      </c>
      <c r="AA19" s="206">
        <v>1.27</v>
      </c>
      <c r="AB19" s="206">
        <v>0</v>
      </c>
      <c r="AC19" s="206">
        <v>0.42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-1.59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6.19</v>
      </c>
      <c r="G20" s="206">
        <v>2.42</v>
      </c>
      <c r="H20" s="206">
        <v>0</v>
      </c>
      <c r="I20" s="206">
        <v>26.34</v>
      </c>
      <c r="J20" s="206">
        <v>0.49</v>
      </c>
      <c r="K20" s="206">
        <v>81.27</v>
      </c>
      <c r="L20" s="206">
        <v>9.44</v>
      </c>
      <c r="M20" s="206">
        <v>2.2599999999999998</v>
      </c>
      <c r="N20" s="206">
        <v>1.85</v>
      </c>
      <c r="O20" s="206">
        <v>2.61</v>
      </c>
      <c r="P20" s="206">
        <v>0.48</v>
      </c>
      <c r="Q20" s="206">
        <v>0.32</v>
      </c>
      <c r="R20" s="206">
        <v>0.66</v>
      </c>
      <c r="S20" s="206">
        <v>0.41</v>
      </c>
      <c r="T20" s="206">
        <v>0</v>
      </c>
      <c r="U20" s="206">
        <v>1.87</v>
      </c>
      <c r="V20" s="206">
        <v>0.22</v>
      </c>
      <c r="W20" s="206">
        <v>0.55000000000000004</v>
      </c>
      <c r="X20" s="206">
        <v>2.34</v>
      </c>
      <c r="Y20" s="206">
        <v>0</v>
      </c>
      <c r="Z20" s="206">
        <v>2.2000000000000002</v>
      </c>
      <c r="AA20" s="206">
        <v>1.27</v>
      </c>
      <c r="AB20" s="206">
        <v>0</v>
      </c>
      <c r="AC20" s="206">
        <v>0.42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-1.59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6.19</v>
      </c>
      <c r="G21" s="206">
        <v>2.42</v>
      </c>
      <c r="H21" s="206">
        <v>0</v>
      </c>
      <c r="I21" s="206">
        <v>23.42</v>
      </c>
      <c r="J21" s="206">
        <v>0.49</v>
      </c>
      <c r="K21" s="206">
        <v>68.739999999999995</v>
      </c>
      <c r="L21" s="206">
        <v>9.44</v>
      </c>
      <c r="M21" s="206">
        <v>2.2599999999999998</v>
      </c>
      <c r="N21" s="206">
        <v>1.85</v>
      </c>
      <c r="O21" s="206">
        <v>2.61</v>
      </c>
      <c r="P21" s="206">
        <v>0.48</v>
      </c>
      <c r="Q21" s="206">
        <v>0.32</v>
      </c>
      <c r="R21" s="206">
        <v>0.66</v>
      </c>
      <c r="S21" s="206">
        <v>0.41</v>
      </c>
      <c r="T21" s="206">
        <v>0</v>
      </c>
      <c r="U21" s="206">
        <v>1.87</v>
      </c>
      <c r="V21" s="206">
        <v>0.22</v>
      </c>
      <c r="W21" s="206">
        <v>0.55000000000000004</v>
      </c>
      <c r="X21" s="206">
        <v>2.34</v>
      </c>
      <c r="Y21" s="206">
        <v>0</v>
      </c>
      <c r="Z21" s="206">
        <v>2.2000000000000002</v>
      </c>
      <c r="AA21" s="206">
        <v>1.27</v>
      </c>
      <c r="AB21" s="206">
        <v>0</v>
      </c>
      <c r="AC21" s="206">
        <v>0.42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-1.59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6.19</v>
      </c>
      <c r="G22" s="206">
        <v>2.42</v>
      </c>
      <c r="H22" s="206">
        <v>0</v>
      </c>
      <c r="I22" s="206">
        <v>23.42</v>
      </c>
      <c r="J22" s="206">
        <v>0.49</v>
      </c>
      <c r="K22" s="206">
        <v>60.06</v>
      </c>
      <c r="L22" s="206">
        <v>9.44</v>
      </c>
      <c r="M22" s="206">
        <v>2.2599999999999998</v>
      </c>
      <c r="N22" s="206">
        <v>1.85</v>
      </c>
      <c r="O22" s="206">
        <v>2.61</v>
      </c>
      <c r="P22" s="206">
        <v>0.48</v>
      </c>
      <c r="Q22" s="206">
        <v>0.32</v>
      </c>
      <c r="R22" s="206">
        <v>0.66</v>
      </c>
      <c r="S22" s="206">
        <v>0.41</v>
      </c>
      <c r="T22" s="206">
        <v>0</v>
      </c>
      <c r="U22" s="206">
        <v>1.87</v>
      </c>
      <c r="V22" s="206">
        <v>0.22</v>
      </c>
      <c r="W22" s="206">
        <v>0.55000000000000004</v>
      </c>
      <c r="X22" s="206">
        <v>2.34</v>
      </c>
      <c r="Y22" s="206">
        <v>0</v>
      </c>
      <c r="Z22" s="206">
        <v>2.2000000000000002</v>
      </c>
      <c r="AA22" s="206">
        <v>1.27</v>
      </c>
      <c r="AB22" s="206">
        <v>0</v>
      </c>
      <c r="AC22" s="206">
        <v>0.83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-1.59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6.19</v>
      </c>
      <c r="G23" s="206">
        <v>2.42</v>
      </c>
      <c r="H23" s="206">
        <v>0</v>
      </c>
      <c r="I23" s="206">
        <v>23.42</v>
      </c>
      <c r="J23" s="206">
        <v>0.49</v>
      </c>
      <c r="K23" s="206">
        <v>18.45</v>
      </c>
      <c r="L23" s="206">
        <v>0.34</v>
      </c>
      <c r="M23" s="206">
        <v>2.2599999999999998</v>
      </c>
      <c r="N23" s="206">
        <v>1.85</v>
      </c>
      <c r="O23" s="206">
        <v>2.61</v>
      </c>
      <c r="P23" s="206">
        <v>0.48</v>
      </c>
      <c r="Q23" s="206">
        <v>0.32</v>
      </c>
      <c r="R23" s="206">
        <v>0.66</v>
      </c>
      <c r="S23" s="206">
        <v>0.41</v>
      </c>
      <c r="T23" s="206">
        <v>0</v>
      </c>
      <c r="U23" s="206">
        <v>1.87</v>
      </c>
      <c r="V23" s="206">
        <v>0.22</v>
      </c>
      <c r="W23" s="206">
        <v>0.55000000000000004</v>
      </c>
      <c r="X23" s="206">
        <v>2.34</v>
      </c>
      <c r="Y23" s="206">
        <v>0</v>
      </c>
      <c r="Z23" s="206">
        <v>2.2000000000000002</v>
      </c>
      <c r="AA23" s="206">
        <v>1.27</v>
      </c>
      <c r="AB23" s="206">
        <v>0</v>
      </c>
      <c r="AC23" s="206">
        <v>0.83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-1.59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6.19</v>
      </c>
      <c r="G24" s="206">
        <v>2.42</v>
      </c>
      <c r="H24" s="206">
        <v>0</v>
      </c>
      <c r="I24" s="206">
        <v>23.42</v>
      </c>
      <c r="J24" s="206">
        <v>0.49</v>
      </c>
      <c r="K24" s="206">
        <v>18.45</v>
      </c>
      <c r="L24" s="206">
        <v>0.34</v>
      </c>
      <c r="M24" s="206">
        <v>2.2599999999999998</v>
      </c>
      <c r="N24" s="206">
        <v>1.85</v>
      </c>
      <c r="O24" s="206">
        <v>2.61</v>
      </c>
      <c r="P24" s="206">
        <v>0.48</v>
      </c>
      <c r="Q24" s="206">
        <v>0.32</v>
      </c>
      <c r="R24" s="206">
        <v>0.66</v>
      </c>
      <c r="S24" s="206">
        <v>0.41</v>
      </c>
      <c r="T24" s="206">
        <v>0</v>
      </c>
      <c r="U24" s="206">
        <v>1.87</v>
      </c>
      <c r="V24" s="206">
        <v>0.22</v>
      </c>
      <c r="W24" s="206">
        <v>0.55000000000000004</v>
      </c>
      <c r="X24" s="206">
        <v>2.34</v>
      </c>
      <c r="Y24" s="206">
        <v>0</v>
      </c>
      <c r="Z24" s="206">
        <v>2.2000000000000002</v>
      </c>
      <c r="AA24" s="206">
        <v>1.27</v>
      </c>
      <c r="AB24" s="206">
        <v>0</v>
      </c>
      <c r="AC24" s="206">
        <v>0.83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-1.59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6.19</v>
      </c>
      <c r="G25" s="206">
        <v>2.42</v>
      </c>
      <c r="H25" s="206">
        <v>0</v>
      </c>
      <c r="I25" s="206">
        <v>23.42</v>
      </c>
      <c r="J25" s="206">
        <v>0.49</v>
      </c>
      <c r="K25" s="206">
        <v>18.45</v>
      </c>
      <c r="L25" s="206">
        <v>0.34</v>
      </c>
      <c r="M25" s="206">
        <v>2.2599999999999998</v>
      </c>
      <c r="N25" s="206">
        <v>1.85</v>
      </c>
      <c r="O25" s="206">
        <v>2.61</v>
      </c>
      <c r="P25" s="206">
        <v>0.48</v>
      </c>
      <c r="Q25" s="206">
        <v>0.32</v>
      </c>
      <c r="R25" s="206">
        <v>0.66</v>
      </c>
      <c r="S25" s="206">
        <v>0.41</v>
      </c>
      <c r="T25" s="206">
        <v>0</v>
      </c>
      <c r="U25" s="206">
        <v>1.87</v>
      </c>
      <c r="V25" s="206">
        <v>0.22</v>
      </c>
      <c r="W25" s="206">
        <v>0.55000000000000004</v>
      </c>
      <c r="X25" s="206">
        <v>2.34</v>
      </c>
      <c r="Y25" s="206">
        <v>0</v>
      </c>
      <c r="Z25" s="206">
        <v>2.2000000000000002</v>
      </c>
      <c r="AA25" s="206">
        <v>1.27</v>
      </c>
      <c r="AB25" s="206">
        <v>0</v>
      </c>
      <c r="AC25" s="206">
        <v>0.83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-1.59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6.19</v>
      </c>
      <c r="G26" s="206">
        <v>2.42</v>
      </c>
      <c r="H26" s="206">
        <v>0</v>
      </c>
      <c r="I26" s="206">
        <v>23.42</v>
      </c>
      <c r="J26" s="206">
        <v>0.49</v>
      </c>
      <c r="K26" s="206">
        <v>18.45</v>
      </c>
      <c r="L26" s="206">
        <v>0.34</v>
      </c>
      <c r="M26" s="206">
        <v>2.2599999999999998</v>
      </c>
      <c r="N26" s="206">
        <v>1.85</v>
      </c>
      <c r="O26" s="206">
        <v>2.61</v>
      </c>
      <c r="P26" s="206">
        <v>0.48</v>
      </c>
      <c r="Q26" s="206">
        <v>0.32</v>
      </c>
      <c r="R26" s="206">
        <v>0.66</v>
      </c>
      <c r="S26" s="206">
        <v>0.41</v>
      </c>
      <c r="T26" s="206">
        <v>0</v>
      </c>
      <c r="U26" s="206">
        <v>1.87</v>
      </c>
      <c r="V26" s="206">
        <v>0.22</v>
      </c>
      <c r="W26" s="206">
        <v>0.55000000000000004</v>
      </c>
      <c r="X26" s="206">
        <v>2.34</v>
      </c>
      <c r="Y26" s="206">
        <v>0</v>
      </c>
      <c r="Z26" s="206">
        <v>2.2000000000000002</v>
      </c>
      <c r="AA26" s="206">
        <v>1.27</v>
      </c>
      <c r="AB26" s="206">
        <v>0</v>
      </c>
      <c r="AC26" s="206">
        <v>0.83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-1.59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6.19</v>
      </c>
      <c r="G27" s="206">
        <v>9.67</v>
      </c>
      <c r="H27" s="206">
        <v>0</v>
      </c>
      <c r="I27" s="206">
        <v>22.93</v>
      </c>
      <c r="J27" s="206">
        <v>0.98</v>
      </c>
      <c r="K27" s="206">
        <v>18.45</v>
      </c>
      <c r="L27" s="206">
        <v>0.34</v>
      </c>
      <c r="M27" s="206">
        <v>2.2599999999999998</v>
      </c>
      <c r="N27" s="206">
        <v>1.85</v>
      </c>
      <c r="O27" s="206">
        <v>2.61</v>
      </c>
      <c r="P27" s="206">
        <v>0.48</v>
      </c>
      <c r="Q27" s="206">
        <v>0.32</v>
      </c>
      <c r="R27" s="206">
        <v>0.66</v>
      </c>
      <c r="S27" s="206">
        <v>0.41</v>
      </c>
      <c r="T27" s="206">
        <v>0</v>
      </c>
      <c r="U27" s="206">
        <v>1.87</v>
      </c>
      <c r="V27" s="206">
        <v>0.22</v>
      </c>
      <c r="W27" s="206">
        <v>0.55000000000000004</v>
      </c>
      <c r="X27" s="206">
        <v>2.34</v>
      </c>
      <c r="Y27" s="206">
        <v>0</v>
      </c>
      <c r="Z27" s="206">
        <v>2.2000000000000002</v>
      </c>
      <c r="AA27" s="206">
        <v>1.27</v>
      </c>
      <c r="AB27" s="206">
        <v>0</v>
      </c>
      <c r="AC27" s="206">
        <v>0.83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-1.59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6.19</v>
      </c>
      <c r="G28" s="206">
        <v>9.67</v>
      </c>
      <c r="H28" s="206">
        <v>0</v>
      </c>
      <c r="I28" s="206">
        <v>22.93</v>
      </c>
      <c r="J28" s="206">
        <v>0.98</v>
      </c>
      <c r="K28" s="206">
        <v>18.45</v>
      </c>
      <c r="L28" s="206">
        <v>0.34</v>
      </c>
      <c r="M28" s="206">
        <v>2.2599999999999998</v>
      </c>
      <c r="N28" s="206">
        <v>1.85</v>
      </c>
      <c r="O28" s="206">
        <v>2.61</v>
      </c>
      <c r="P28" s="206">
        <v>0.48</v>
      </c>
      <c r="Q28" s="206">
        <v>0.32</v>
      </c>
      <c r="R28" s="206">
        <v>0.66</v>
      </c>
      <c r="S28" s="206">
        <v>0.41</v>
      </c>
      <c r="T28" s="206">
        <v>0</v>
      </c>
      <c r="U28" s="206">
        <v>1.87</v>
      </c>
      <c r="V28" s="206">
        <v>0.22</v>
      </c>
      <c r="W28" s="206">
        <v>0.55000000000000004</v>
      </c>
      <c r="X28" s="206">
        <v>2.34</v>
      </c>
      <c r="Y28" s="206">
        <v>0</v>
      </c>
      <c r="Z28" s="206">
        <v>2.2000000000000002</v>
      </c>
      <c r="AA28" s="206">
        <v>1.27</v>
      </c>
      <c r="AB28" s="206">
        <v>0</v>
      </c>
      <c r="AC28" s="206">
        <v>0.83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-1.59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6.19</v>
      </c>
      <c r="G29" s="206">
        <v>9.67</v>
      </c>
      <c r="H29" s="206">
        <v>0</v>
      </c>
      <c r="I29" s="206">
        <v>22.93</v>
      </c>
      <c r="J29" s="206">
        <v>0.98</v>
      </c>
      <c r="K29" s="206">
        <v>18.45</v>
      </c>
      <c r="L29" s="206">
        <v>0.34</v>
      </c>
      <c r="M29" s="206">
        <v>2.2599999999999998</v>
      </c>
      <c r="N29" s="206">
        <v>1.85</v>
      </c>
      <c r="O29" s="206">
        <v>2.61</v>
      </c>
      <c r="P29" s="206">
        <v>0.48</v>
      </c>
      <c r="Q29" s="206">
        <v>0.32</v>
      </c>
      <c r="R29" s="206">
        <v>0.66</v>
      </c>
      <c r="S29" s="206">
        <v>0.41</v>
      </c>
      <c r="T29" s="206">
        <v>0</v>
      </c>
      <c r="U29" s="206">
        <v>1.87</v>
      </c>
      <c r="V29" s="206">
        <v>0.22</v>
      </c>
      <c r="W29" s="206">
        <v>0.55000000000000004</v>
      </c>
      <c r="X29" s="206">
        <v>2.34</v>
      </c>
      <c r="Y29" s="206">
        <v>0</v>
      </c>
      <c r="Z29" s="206">
        <v>2.2000000000000002</v>
      </c>
      <c r="AA29" s="206">
        <v>1.27</v>
      </c>
      <c r="AB29" s="206">
        <v>0</v>
      </c>
      <c r="AC29" s="206">
        <v>0.83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-1.59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6.19</v>
      </c>
      <c r="G30" s="206">
        <v>9.67</v>
      </c>
      <c r="H30" s="206">
        <v>0</v>
      </c>
      <c r="I30" s="206">
        <v>22.93</v>
      </c>
      <c r="J30" s="206">
        <v>0.98</v>
      </c>
      <c r="K30" s="206">
        <v>18.45</v>
      </c>
      <c r="L30" s="206">
        <v>0.34</v>
      </c>
      <c r="M30" s="206">
        <v>2.2599999999999998</v>
      </c>
      <c r="N30" s="206">
        <v>1.85</v>
      </c>
      <c r="O30" s="206">
        <v>2.61</v>
      </c>
      <c r="P30" s="206">
        <v>0.48</v>
      </c>
      <c r="Q30" s="206">
        <v>0.32</v>
      </c>
      <c r="R30" s="206">
        <v>0.66</v>
      </c>
      <c r="S30" s="206">
        <v>0.41</v>
      </c>
      <c r="T30" s="206">
        <v>0</v>
      </c>
      <c r="U30" s="206">
        <v>1.87</v>
      </c>
      <c r="V30" s="206">
        <v>0.22</v>
      </c>
      <c r="W30" s="206">
        <v>0.55000000000000004</v>
      </c>
      <c r="X30" s="206">
        <v>2.34</v>
      </c>
      <c r="Y30" s="206">
        <v>0</v>
      </c>
      <c r="Z30" s="206">
        <v>2.2000000000000002</v>
      </c>
      <c r="AA30" s="206">
        <v>1.27</v>
      </c>
      <c r="AB30" s="206">
        <v>0</v>
      </c>
      <c r="AC30" s="206">
        <v>0.83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-1.59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6.19</v>
      </c>
      <c r="G31" s="206">
        <v>9.57</v>
      </c>
      <c r="H31" s="206">
        <v>0</v>
      </c>
      <c r="I31" s="206">
        <v>22.93</v>
      </c>
      <c r="J31" s="206">
        <v>0.98</v>
      </c>
      <c r="K31" s="206">
        <v>18.45</v>
      </c>
      <c r="L31" s="206">
        <v>0.34</v>
      </c>
      <c r="M31" s="206">
        <v>2.2599999999999998</v>
      </c>
      <c r="N31" s="206">
        <v>1.85</v>
      </c>
      <c r="O31" s="206">
        <v>2.61</v>
      </c>
      <c r="P31" s="206">
        <v>0.48</v>
      </c>
      <c r="Q31" s="206">
        <v>0.32</v>
      </c>
      <c r="R31" s="206">
        <v>0.66</v>
      </c>
      <c r="S31" s="206">
        <v>0.41</v>
      </c>
      <c r="T31" s="206">
        <v>0</v>
      </c>
      <c r="U31" s="206">
        <v>1.87</v>
      </c>
      <c r="V31" s="206">
        <v>0.22</v>
      </c>
      <c r="W31" s="206">
        <v>0.55000000000000004</v>
      </c>
      <c r="X31" s="206">
        <v>2.34</v>
      </c>
      <c r="Y31" s="206">
        <v>0</v>
      </c>
      <c r="Z31" s="206">
        <v>2.2000000000000002</v>
      </c>
      <c r="AA31" s="206">
        <v>1.27</v>
      </c>
      <c r="AB31" s="206">
        <v>0</v>
      </c>
      <c r="AC31" s="206">
        <v>0.83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-1.59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6.19</v>
      </c>
      <c r="G32" s="206">
        <v>9.67</v>
      </c>
      <c r="H32" s="206">
        <v>0</v>
      </c>
      <c r="I32" s="206">
        <v>22.93</v>
      </c>
      <c r="J32" s="206">
        <v>0.98</v>
      </c>
      <c r="K32" s="206">
        <v>18.45</v>
      </c>
      <c r="L32" s="206">
        <v>0.34</v>
      </c>
      <c r="M32" s="206">
        <v>2.2599999999999998</v>
      </c>
      <c r="N32" s="206">
        <v>1.85</v>
      </c>
      <c r="O32" s="206">
        <v>2.61</v>
      </c>
      <c r="P32" s="206">
        <v>0.48</v>
      </c>
      <c r="Q32" s="206">
        <v>0.32</v>
      </c>
      <c r="R32" s="206">
        <v>0.66</v>
      </c>
      <c r="S32" s="206">
        <v>0.41</v>
      </c>
      <c r="T32" s="206">
        <v>0</v>
      </c>
      <c r="U32" s="206">
        <v>1.87</v>
      </c>
      <c r="V32" s="206">
        <v>0.22</v>
      </c>
      <c r="W32" s="206">
        <v>0.55000000000000004</v>
      </c>
      <c r="X32" s="206">
        <v>2.34</v>
      </c>
      <c r="Y32" s="206">
        <v>0</v>
      </c>
      <c r="Z32" s="206">
        <v>2.2000000000000002</v>
      </c>
      <c r="AA32" s="206">
        <v>1.27</v>
      </c>
      <c r="AB32" s="206">
        <v>0</v>
      </c>
      <c r="AC32" s="206">
        <v>0.83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-1.59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6.19</v>
      </c>
      <c r="G33" s="206">
        <v>9.67</v>
      </c>
      <c r="H33" s="206">
        <v>0</v>
      </c>
      <c r="I33" s="206">
        <v>22.93</v>
      </c>
      <c r="J33" s="206">
        <v>0.98</v>
      </c>
      <c r="K33" s="206">
        <v>18.45</v>
      </c>
      <c r="L33" s="206">
        <v>0.34</v>
      </c>
      <c r="M33" s="206">
        <v>2.2599999999999998</v>
      </c>
      <c r="N33" s="206">
        <v>1.85</v>
      </c>
      <c r="O33" s="206">
        <v>2.61</v>
      </c>
      <c r="P33" s="206">
        <v>0.47</v>
      </c>
      <c r="Q33" s="206">
        <v>0.32</v>
      </c>
      <c r="R33" s="206">
        <v>0.66</v>
      </c>
      <c r="S33" s="206">
        <v>0.41</v>
      </c>
      <c r="T33" s="206">
        <v>0</v>
      </c>
      <c r="U33" s="206">
        <v>1.87</v>
      </c>
      <c r="V33" s="206">
        <v>0.22</v>
      </c>
      <c r="W33" s="206">
        <v>0.55000000000000004</v>
      </c>
      <c r="X33" s="206">
        <v>2.34</v>
      </c>
      <c r="Y33" s="206">
        <v>0</v>
      </c>
      <c r="Z33" s="206">
        <v>2.2000000000000002</v>
      </c>
      <c r="AA33" s="206">
        <v>1.27</v>
      </c>
      <c r="AB33" s="206">
        <v>0</v>
      </c>
      <c r="AC33" s="206">
        <v>0.83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-1.59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6.19</v>
      </c>
      <c r="G34" s="206">
        <v>9.67</v>
      </c>
      <c r="H34" s="206">
        <v>0</v>
      </c>
      <c r="I34" s="206">
        <v>22.93</v>
      </c>
      <c r="J34" s="206">
        <v>0.98</v>
      </c>
      <c r="K34" s="206">
        <v>18.45</v>
      </c>
      <c r="L34" s="206">
        <v>0.34</v>
      </c>
      <c r="M34" s="206">
        <v>2.2599999999999998</v>
      </c>
      <c r="N34" s="206">
        <v>1.85</v>
      </c>
      <c r="O34" s="206">
        <v>2.61</v>
      </c>
      <c r="P34" s="206">
        <v>0.47</v>
      </c>
      <c r="Q34" s="206">
        <v>0.32</v>
      </c>
      <c r="R34" s="206">
        <v>0.66</v>
      </c>
      <c r="S34" s="206">
        <v>0.41</v>
      </c>
      <c r="T34" s="206">
        <v>0</v>
      </c>
      <c r="U34" s="206">
        <v>1.87</v>
      </c>
      <c r="V34" s="206">
        <v>0.22</v>
      </c>
      <c r="W34" s="206">
        <v>0.55000000000000004</v>
      </c>
      <c r="X34" s="206">
        <v>2.34</v>
      </c>
      <c r="Y34" s="206">
        <v>0</v>
      </c>
      <c r="Z34" s="206">
        <v>2.2000000000000002</v>
      </c>
      <c r="AA34" s="206">
        <v>1.27</v>
      </c>
      <c r="AB34" s="206">
        <v>0</v>
      </c>
      <c r="AC34" s="206">
        <v>0.83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-1.59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6.19</v>
      </c>
      <c r="G35" s="206">
        <v>9.67</v>
      </c>
      <c r="H35" s="206">
        <v>0</v>
      </c>
      <c r="I35" s="206">
        <v>22.44</v>
      </c>
      <c r="J35" s="206">
        <v>0.98</v>
      </c>
      <c r="K35" s="206">
        <v>18.45</v>
      </c>
      <c r="L35" s="206">
        <v>0.34</v>
      </c>
      <c r="M35" s="206">
        <v>2.2599999999999998</v>
      </c>
      <c r="N35" s="206">
        <v>1.85</v>
      </c>
      <c r="O35" s="206">
        <v>2.61</v>
      </c>
      <c r="P35" s="206">
        <v>0.47</v>
      </c>
      <c r="Q35" s="206">
        <v>0.32</v>
      </c>
      <c r="R35" s="206">
        <v>0.66</v>
      </c>
      <c r="S35" s="206">
        <v>0.41</v>
      </c>
      <c r="T35" s="206">
        <v>0</v>
      </c>
      <c r="U35" s="206">
        <v>1.87</v>
      </c>
      <c r="V35" s="206">
        <v>0.22</v>
      </c>
      <c r="W35" s="206">
        <v>0.55000000000000004</v>
      </c>
      <c r="X35" s="206">
        <v>2.34</v>
      </c>
      <c r="Y35" s="206">
        <v>0</v>
      </c>
      <c r="Z35" s="206">
        <v>2.2000000000000002</v>
      </c>
      <c r="AA35" s="206">
        <v>1.27</v>
      </c>
      <c r="AB35" s="206">
        <v>0</v>
      </c>
      <c r="AC35" s="206">
        <v>0.83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-1.59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6.19</v>
      </c>
      <c r="G36" s="206">
        <v>9.67</v>
      </c>
      <c r="H36" s="206">
        <v>0</v>
      </c>
      <c r="I36" s="206">
        <v>22.44</v>
      </c>
      <c r="J36" s="206">
        <v>0.98</v>
      </c>
      <c r="K36" s="206">
        <v>18.45</v>
      </c>
      <c r="L36" s="206">
        <v>0.34</v>
      </c>
      <c r="M36" s="206">
        <v>2.2599999999999998</v>
      </c>
      <c r="N36" s="206">
        <v>1.85</v>
      </c>
      <c r="O36" s="206">
        <v>2.61</v>
      </c>
      <c r="P36" s="206">
        <v>0.47</v>
      </c>
      <c r="Q36" s="206">
        <v>0.32</v>
      </c>
      <c r="R36" s="206">
        <v>0.66</v>
      </c>
      <c r="S36" s="206">
        <v>0.41</v>
      </c>
      <c r="T36" s="206">
        <v>0</v>
      </c>
      <c r="U36" s="206">
        <v>1.87</v>
      </c>
      <c r="V36" s="206">
        <v>0.22</v>
      </c>
      <c r="W36" s="206">
        <v>0.55000000000000004</v>
      </c>
      <c r="X36" s="206">
        <v>2.34</v>
      </c>
      <c r="Y36" s="206">
        <v>0</v>
      </c>
      <c r="Z36" s="206">
        <v>2.2000000000000002</v>
      </c>
      <c r="AA36" s="206">
        <v>1.27</v>
      </c>
      <c r="AB36" s="206">
        <v>0</v>
      </c>
      <c r="AC36" s="206">
        <v>0.83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-1.59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6.19</v>
      </c>
      <c r="G37" s="206">
        <v>9.67</v>
      </c>
      <c r="H37" s="206">
        <v>0</v>
      </c>
      <c r="I37" s="206">
        <v>22.44</v>
      </c>
      <c r="J37" s="206">
        <v>0.98</v>
      </c>
      <c r="K37" s="206">
        <v>18.45</v>
      </c>
      <c r="L37" s="206">
        <v>0.34</v>
      </c>
      <c r="M37" s="206">
        <v>2.2599999999999998</v>
      </c>
      <c r="N37" s="206">
        <v>1.85</v>
      </c>
      <c r="O37" s="206">
        <v>2.61</v>
      </c>
      <c r="P37" s="206">
        <v>0.47</v>
      </c>
      <c r="Q37" s="206">
        <v>0.32</v>
      </c>
      <c r="R37" s="206">
        <v>0.66</v>
      </c>
      <c r="S37" s="206">
        <v>0.41</v>
      </c>
      <c r="T37" s="206">
        <v>0</v>
      </c>
      <c r="U37" s="206">
        <v>1.87</v>
      </c>
      <c r="V37" s="206">
        <v>0.22</v>
      </c>
      <c r="W37" s="206">
        <v>0.55000000000000004</v>
      </c>
      <c r="X37" s="206">
        <v>2.34</v>
      </c>
      <c r="Y37" s="206">
        <v>0</v>
      </c>
      <c r="Z37" s="206">
        <v>2.2000000000000002</v>
      </c>
      <c r="AA37" s="206">
        <v>1.27</v>
      </c>
      <c r="AB37" s="206">
        <v>0</v>
      </c>
      <c r="AC37" s="206">
        <v>5.65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-1.59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6.19</v>
      </c>
      <c r="G38" s="206">
        <v>9.67</v>
      </c>
      <c r="H38" s="206">
        <v>0</v>
      </c>
      <c r="I38" s="206">
        <v>22.44</v>
      </c>
      <c r="J38" s="206">
        <v>0.98</v>
      </c>
      <c r="K38" s="206">
        <v>18.45</v>
      </c>
      <c r="L38" s="206">
        <v>0.34</v>
      </c>
      <c r="M38" s="206">
        <v>2.2599999999999998</v>
      </c>
      <c r="N38" s="206">
        <v>1.85</v>
      </c>
      <c r="O38" s="206">
        <v>2.61</v>
      </c>
      <c r="P38" s="206">
        <v>0.47</v>
      </c>
      <c r="Q38" s="206">
        <v>0.32</v>
      </c>
      <c r="R38" s="206">
        <v>0.66</v>
      </c>
      <c r="S38" s="206">
        <v>0.41</v>
      </c>
      <c r="T38" s="206">
        <v>0</v>
      </c>
      <c r="U38" s="206">
        <v>1.87</v>
      </c>
      <c r="V38" s="206">
        <v>0.22</v>
      </c>
      <c r="W38" s="206">
        <v>0.55000000000000004</v>
      </c>
      <c r="X38" s="206">
        <v>2.34</v>
      </c>
      <c r="Y38" s="206">
        <v>0</v>
      </c>
      <c r="Z38" s="206">
        <v>2.2000000000000002</v>
      </c>
      <c r="AA38" s="206">
        <v>1.27</v>
      </c>
      <c r="AB38" s="206">
        <v>0</v>
      </c>
      <c r="AC38" s="206">
        <v>0.83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-1.59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6.19</v>
      </c>
      <c r="G39" s="206">
        <v>9.67</v>
      </c>
      <c r="H39" s="206">
        <v>0</v>
      </c>
      <c r="I39" s="206">
        <v>22.44</v>
      </c>
      <c r="J39" s="206">
        <v>0.98</v>
      </c>
      <c r="K39" s="206">
        <v>18.45</v>
      </c>
      <c r="L39" s="206">
        <v>0.34</v>
      </c>
      <c r="M39" s="206">
        <v>2.2599999999999998</v>
      </c>
      <c r="N39" s="206">
        <v>1.85</v>
      </c>
      <c r="O39" s="206">
        <v>2.61</v>
      </c>
      <c r="P39" s="206">
        <v>0.47</v>
      </c>
      <c r="Q39" s="206">
        <v>0.32</v>
      </c>
      <c r="R39" s="206">
        <v>0.66</v>
      </c>
      <c r="S39" s="206">
        <v>0.41</v>
      </c>
      <c r="T39" s="206">
        <v>0</v>
      </c>
      <c r="U39" s="206">
        <v>1.87</v>
      </c>
      <c r="V39" s="206">
        <v>0.22</v>
      </c>
      <c r="W39" s="206">
        <v>0.55000000000000004</v>
      </c>
      <c r="X39" s="206">
        <v>2.34</v>
      </c>
      <c r="Y39" s="206">
        <v>0</v>
      </c>
      <c r="Z39" s="206">
        <v>2.2000000000000002</v>
      </c>
      <c r="AA39" s="206">
        <v>1.27</v>
      </c>
      <c r="AB39" s="206">
        <v>0</v>
      </c>
      <c r="AC39" s="206">
        <v>0.83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-1.59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6.19</v>
      </c>
      <c r="G40" s="206">
        <v>9.67</v>
      </c>
      <c r="H40" s="206">
        <v>0</v>
      </c>
      <c r="I40" s="206">
        <v>22.44</v>
      </c>
      <c r="J40" s="206">
        <v>0.98</v>
      </c>
      <c r="K40" s="206">
        <v>18.45</v>
      </c>
      <c r="L40" s="206">
        <v>0.34</v>
      </c>
      <c r="M40" s="206">
        <v>2.2599999999999998</v>
      </c>
      <c r="N40" s="206">
        <v>1.85</v>
      </c>
      <c r="O40" s="206">
        <v>2.61</v>
      </c>
      <c r="P40" s="206">
        <v>0.47</v>
      </c>
      <c r="Q40" s="206">
        <v>0.32</v>
      </c>
      <c r="R40" s="206">
        <v>0.66</v>
      </c>
      <c r="S40" s="206">
        <v>0.41</v>
      </c>
      <c r="T40" s="206">
        <v>0</v>
      </c>
      <c r="U40" s="206">
        <v>1.87</v>
      </c>
      <c r="V40" s="206">
        <v>0.22</v>
      </c>
      <c r="W40" s="206">
        <v>0.55000000000000004</v>
      </c>
      <c r="X40" s="206">
        <v>2.34</v>
      </c>
      <c r="Y40" s="206">
        <v>0</v>
      </c>
      <c r="Z40" s="206">
        <v>2.2000000000000002</v>
      </c>
      <c r="AA40" s="206">
        <v>1.27</v>
      </c>
      <c r="AB40" s="206">
        <v>0</v>
      </c>
      <c r="AC40" s="206">
        <v>0.83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-1.59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6.19</v>
      </c>
      <c r="G41" s="206">
        <v>9.67</v>
      </c>
      <c r="H41" s="206">
        <v>0</v>
      </c>
      <c r="I41" s="206">
        <v>22.44</v>
      </c>
      <c r="J41" s="206">
        <v>0.98</v>
      </c>
      <c r="K41" s="206">
        <v>18.45</v>
      </c>
      <c r="L41" s="206">
        <v>0.34</v>
      </c>
      <c r="M41" s="206">
        <v>2.2599999999999998</v>
      </c>
      <c r="N41" s="206">
        <v>1.85</v>
      </c>
      <c r="O41" s="206">
        <v>2.61</v>
      </c>
      <c r="P41" s="206">
        <v>0.47</v>
      </c>
      <c r="Q41" s="206">
        <v>0.32</v>
      </c>
      <c r="R41" s="206">
        <v>0.66</v>
      </c>
      <c r="S41" s="206">
        <v>0.41</v>
      </c>
      <c r="T41" s="206">
        <v>0</v>
      </c>
      <c r="U41" s="206">
        <v>1.87</v>
      </c>
      <c r="V41" s="206">
        <v>0.22</v>
      </c>
      <c r="W41" s="206">
        <v>0.55000000000000004</v>
      </c>
      <c r="X41" s="206">
        <v>2.34</v>
      </c>
      <c r="Y41" s="206">
        <v>0</v>
      </c>
      <c r="Z41" s="206">
        <v>2.2000000000000002</v>
      </c>
      <c r="AA41" s="206">
        <v>1.27</v>
      </c>
      <c r="AB41" s="206">
        <v>0</v>
      </c>
      <c r="AC41" s="206">
        <v>0.83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-1.59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6.19</v>
      </c>
      <c r="G42" s="206">
        <v>9.67</v>
      </c>
      <c r="H42" s="206">
        <v>0</v>
      </c>
      <c r="I42" s="206">
        <v>22.44</v>
      </c>
      <c r="J42" s="206">
        <v>0.98</v>
      </c>
      <c r="K42" s="206">
        <v>18.45</v>
      </c>
      <c r="L42" s="206">
        <v>0.34</v>
      </c>
      <c r="M42" s="206">
        <v>2.2599999999999998</v>
      </c>
      <c r="N42" s="206">
        <v>1.85</v>
      </c>
      <c r="O42" s="206">
        <v>2.61</v>
      </c>
      <c r="P42" s="206">
        <v>0.47</v>
      </c>
      <c r="Q42" s="206">
        <v>0.32</v>
      </c>
      <c r="R42" s="206">
        <v>0.66</v>
      </c>
      <c r="S42" s="206">
        <v>0.41</v>
      </c>
      <c r="T42" s="206">
        <v>0</v>
      </c>
      <c r="U42" s="206">
        <v>1.87</v>
      </c>
      <c r="V42" s="206">
        <v>0.22</v>
      </c>
      <c r="W42" s="206">
        <v>0.55000000000000004</v>
      </c>
      <c r="X42" s="206">
        <v>2.34</v>
      </c>
      <c r="Y42" s="206">
        <v>0</v>
      </c>
      <c r="Z42" s="206">
        <v>2.2000000000000002</v>
      </c>
      <c r="AA42" s="206">
        <v>1.27</v>
      </c>
      <c r="AB42" s="206">
        <v>0</v>
      </c>
      <c r="AC42" s="206">
        <v>0.42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-1.59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0.09</v>
      </c>
      <c r="E43" s="206">
        <v>0</v>
      </c>
      <c r="F43" s="206">
        <v>6.19</v>
      </c>
      <c r="G43" s="206">
        <v>9.67</v>
      </c>
      <c r="H43" s="206">
        <v>0</v>
      </c>
      <c r="I43" s="206">
        <v>22.44</v>
      </c>
      <c r="J43" s="206">
        <v>0.98</v>
      </c>
      <c r="K43" s="206">
        <v>18.45</v>
      </c>
      <c r="L43" s="206">
        <v>0.34</v>
      </c>
      <c r="M43" s="206">
        <v>2.2599999999999998</v>
      </c>
      <c r="N43" s="206">
        <v>1.85</v>
      </c>
      <c r="O43" s="206">
        <v>2.61</v>
      </c>
      <c r="P43" s="206">
        <v>0.47</v>
      </c>
      <c r="Q43" s="206">
        <v>0.32</v>
      </c>
      <c r="R43" s="206">
        <v>0.66</v>
      </c>
      <c r="S43" s="206">
        <v>0.41</v>
      </c>
      <c r="T43" s="206">
        <v>0</v>
      </c>
      <c r="U43" s="206">
        <v>1.87</v>
      </c>
      <c r="V43" s="206">
        <v>0.22</v>
      </c>
      <c r="W43" s="206">
        <v>0.55000000000000004</v>
      </c>
      <c r="X43" s="206">
        <v>2.34</v>
      </c>
      <c r="Y43" s="206">
        <v>0</v>
      </c>
      <c r="Z43" s="206">
        <v>2.2000000000000002</v>
      </c>
      <c r="AA43" s="206">
        <v>1.27</v>
      </c>
      <c r="AB43" s="206">
        <v>0</v>
      </c>
      <c r="AC43" s="206">
        <v>0.42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-1.59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0.09</v>
      </c>
      <c r="E44" s="206">
        <v>0</v>
      </c>
      <c r="F44" s="206">
        <v>6.19</v>
      </c>
      <c r="G44" s="206">
        <v>9.67</v>
      </c>
      <c r="H44" s="206">
        <v>0</v>
      </c>
      <c r="I44" s="206">
        <v>22.44</v>
      </c>
      <c r="J44" s="206">
        <v>0.98</v>
      </c>
      <c r="K44" s="206">
        <v>18.45</v>
      </c>
      <c r="L44" s="206">
        <v>0.53</v>
      </c>
      <c r="M44" s="206">
        <v>2.2599999999999998</v>
      </c>
      <c r="N44" s="206">
        <v>1.85</v>
      </c>
      <c r="O44" s="206">
        <v>2.61</v>
      </c>
      <c r="P44" s="206">
        <v>0.47</v>
      </c>
      <c r="Q44" s="206">
        <v>0.32</v>
      </c>
      <c r="R44" s="206">
        <v>0.66</v>
      </c>
      <c r="S44" s="206">
        <v>0.41</v>
      </c>
      <c r="T44" s="206">
        <v>0</v>
      </c>
      <c r="U44" s="206">
        <v>1.87</v>
      </c>
      <c r="V44" s="206">
        <v>0.22</v>
      </c>
      <c r="W44" s="206">
        <v>0.55000000000000004</v>
      </c>
      <c r="X44" s="206">
        <v>2.34</v>
      </c>
      <c r="Y44" s="206">
        <v>0</v>
      </c>
      <c r="Z44" s="206">
        <v>2.2000000000000002</v>
      </c>
      <c r="AA44" s="206">
        <v>1.27</v>
      </c>
      <c r="AB44" s="206">
        <v>0</v>
      </c>
      <c r="AC44" s="206">
        <v>0.42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-1.59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0.09</v>
      </c>
      <c r="E45" s="206">
        <v>0</v>
      </c>
      <c r="F45" s="206">
        <v>6.19</v>
      </c>
      <c r="G45" s="206">
        <v>9.67</v>
      </c>
      <c r="H45" s="206">
        <v>0</v>
      </c>
      <c r="I45" s="206">
        <v>22.44</v>
      </c>
      <c r="J45" s="206">
        <v>0.98</v>
      </c>
      <c r="K45" s="206">
        <v>18.45</v>
      </c>
      <c r="L45" s="206">
        <v>0.34</v>
      </c>
      <c r="M45" s="206">
        <v>2.2599999999999998</v>
      </c>
      <c r="N45" s="206">
        <v>1.85</v>
      </c>
      <c r="O45" s="206">
        <v>2.61</v>
      </c>
      <c r="P45" s="206">
        <v>0.47</v>
      </c>
      <c r="Q45" s="206">
        <v>0.32</v>
      </c>
      <c r="R45" s="206">
        <v>0.66</v>
      </c>
      <c r="S45" s="206">
        <v>0.41</v>
      </c>
      <c r="T45" s="206">
        <v>0</v>
      </c>
      <c r="U45" s="206">
        <v>1.87</v>
      </c>
      <c r="V45" s="206">
        <v>0.22</v>
      </c>
      <c r="W45" s="206">
        <v>0.55000000000000004</v>
      </c>
      <c r="X45" s="206">
        <v>2.34</v>
      </c>
      <c r="Y45" s="206">
        <v>0</v>
      </c>
      <c r="Z45" s="206">
        <v>2.2000000000000002</v>
      </c>
      <c r="AA45" s="206">
        <v>1.27</v>
      </c>
      <c r="AB45" s="206">
        <v>0</v>
      </c>
      <c r="AC45" s="206">
        <v>0.42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-1.59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0.09</v>
      </c>
      <c r="E46" s="206">
        <v>0</v>
      </c>
      <c r="F46" s="206">
        <v>6.19</v>
      </c>
      <c r="G46" s="206">
        <v>9.67</v>
      </c>
      <c r="H46" s="206">
        <v>0</v>
      </c>
      <c r="I46" s="206">
        <v>22.44</v>
      </c>
      <c r="J46" s="206">
        <v>0.98</v>
      </c>
      <c r="K46" s="206">
        <v>18.45</v>
      </c>
      <c r="L46" s="206">
        <v>0.34</v>
      </c>
      <c r="M46" s="206">
        <v>2.2599999999999998</v>
      </c>
      <c r="N46" s="206">
        <v>1.85</v>
      </c>
      <c r="O46" s="206">
        <v>2.61</v>
      </c>
      <c r="P46" s="206">
        <v>0.47</v>
      </c>
      <c r="Q46" s="206">
        <v>0.32</v>
      </c>
      <c r="R46" s="206">
        <v>0.66</v>
      </c>
      <c r="S46" s="206">
        <v>0.41</v>
      </c>
      <c r="T46" s="206">
        <v>0</v>
      </c>
      <c r="U46" s="206">
        <v>1.87</v>
      </c>
      <c r="V46" s="206">
        <v>0.22</v>
      </c>
      <c r="W46" s="206">
        <v>0.55000000000000004</v>
      </c>
      <c r="X46" s="206">
        <v>2.34</v>
      </c>
      <c r="Y46" s="206">
        <v>0</v>
      </c>
      <c r="Z46" s="206">
        <v>2.2000000000000002</v>
      </c>
      <c r="AA46" s="206">
        <v>1.27</v>
      </c>
      <c r="AB46" s="206">
        <v>0</v>
      </c>
      <c r="AC46" s="206">
        <v>0.42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-1.59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2.19</v>
      </c>
      <c r="E47" s="206">
        <v>0</v>
      </c>
      <c r="F47" s="206">
        <v>6.19</v>
      </c>
      <c r="G47" s="206">
        <v>9.67</v>
      </c>
      <c r="H47" s="206">
        <v>0</v>
      </c>
      <c r="I47" s="206">
        <v>22.44</v>
      </c>
      <c r="J47" s="206">
        <v>0.98</v>
      </c>
      <c r="K47" s="206">
        <v>18.45</v>
      </c>
      <c r="L47" s="206">
        <v>0.34</v>
      </c>
      <c r="M47" s="206">
        <v>2.2599999999999998</v>
      </c>
      <c r="N47" s="206">
        <v>1.85</v>
      </c>
      <c r="O47" s="206">
        <v>2.61</v>
      </c>
      <c r="P47" s="206">
        <v>0.47</v>
      </c>
      <c r="Q47" s="206">
        <v>0.33</v>
      </c>
      <c r="R47" s="206">
        <v>0.66</v>
      </c>
      <c r="S47" s="206">
        <v>0.41</v>
      </c>
      <c r="T47" s="206">
        <v>0</v>
      </c>
      <c r="U47" s="206">
        <v>1.87</v>
      </c>
      <c r="V47" s="206">
        <v>0.22</v>
      </c>
      <c r="W47" s="206">
        <v>0.54</v>
      </c>
      <c r="X47" s="206">
        <v>2.34</v>
      </c>
      <c r="Y47" s="206">
        <v>0</v>
      </c>
      <c r="Z47" s="206">
        <v>2.2000000000000002</v>
      </c>
      <c r="AA47" s="206">
        <v>1.27</v>
      </c>
      <c r="AB47" s="206">
        <v>0</v>
      </c>
      <c r="AC47" s="206">
        <v>0.42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-1.59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2.34</v>
      </c>
      <c r="E48" s="206">
        <v>0</v>
      </c>
      <c r="F48" s="206">
        <v>6.19</v>
      </c>
      <c r="G48" s="206">
        <v>9.67</v>
      </c>
      <c r="H48" s="206">
        <v>0</v>
      </c>
      <c r="I48" s="206">
        <v>22.44</v>
      </c>
      <c r="J48" s="206">
        <v>0.98</v>
      </c>
      <c r="K48" s="206">
        <v>18.46</v>
      </c>
      <c r="L48" s="206">
        <v>0.34</v>
      </c>
      <c r="M48" s="206">
        <v>2.2599999999999998</v>
      </c>
      <c r="N48" s="206">
        <v>1.85</v>
      </c>
      <c r="O48" s="206">
        <v>2.61</v>
      </c>
      <c r="P48" s="206">
        <v>0.47</v>
      </c>
      <c r="Q48" s="206">
        <v>0</v>
      </c>
      <c r="R48" s="206">
        <v>0.66</v>
      </c>
      <c r="S48" s="206">
        <v>0.42</v>
      </c>
      <c r="T48" s="206">
        <v>0</v>
      </c>
      <c r="U48" s="206">
        <v>1.87</v>
      </c>
      <c r="V48" s="206">
        <v>0.22</v>
      </c>
      <c r="W48" s="206">
        <v>0.1</v>
      </c>
      <c r="X48" s="206">
        <v>2.34</v>
      </c>
      <c r="Y48" s="206">
        <v>0</v>
      </c>
      <c r="Z48" s="206">
        <v>2.2000000000000002</v>
      </c>
      <c r="AA48" s="206">
        <v>1.27</v>
      </c>
      <c r="AB48" s="206">
        <v>0</v>
      </c>
      <c r="AC48" s="206">
        <v>0.42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-1.59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2.34</v>
      </c>
      <c r="E49" s="206">
        <v>0</v>
      </c>
      <c r="F49" s="206">
        <v>6.19</v>
      </c>
      <c r="G49" s="206">
        <v>9.67</v>
      </c>
      <c r="H49" s="206">
        <v>0</v>
      </c>
      <c r="I49" s="206">
        <v>22.44</v>
      </c>
      <c r="J49" s="206">
        <v>0.98</v>
      </c>
      <c r="K49" s="206">
        <v>18.46</v>
      </c>
      <c r="L49" s="206">
        <v>0.34</v>
      </c>
      <c r="M49" s="206">
        <v>2.2599999999999998</v>
      </c>
      <c r="N49" s="206">
        <v>1.85</v>
      </c>
      <c r="O49" s="206">
        <v>2.61</v>
      </c>
      <c r="P49" s="206">
        <v>0.47</v>
      </c>
      <c r="Q49" s="206">
        <v>0.33</v>
      </c>
      <c r="R49" s="206">
        <v>0.66</v>
      </c>
      <c r="S49" s="206">
        <v>0.42</v>
      </c>
      <c r="T49" s="206">
        <v>0</v>
      </c>
      <c r="U49" s="206">
        <v>1.87</v>
      </c>
      <c r="V49" s="206">
        <v>0.22</v>
      </c>
      <c r="W49" s="206">
        <v>0.1</v>
      </c>
      <c r="X49" s="206">
        <v>2.34</v>
      </c>
      <c r="Y49" s="206">
        <v>0</v>
      </c>
      <c r="Z49" s="206">
        <v>2.2000000000000002</v>
      </c>
      <c r="AA49" s="206">
        <v>1.27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-1.59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2.34</v>
      </c>
      <c r="E50" s="206">
        <v>0</v>
      </c>
      <c r="F50" s="206">
        <v>6.19</v>
      </c>
      <c r="G50" s="206">
        <v>9.67</v>
      </c>
      <c r="H50" s="206">
        <v>0</v>
      </c>
      <c r="I50" s="206">
        <v>22.44</v>
      </c>
      <c r="J50" s="206">
        <v>0.98</v>
      </c>
      <c r="K50" s="206">
        <v>18.46</v>
      </c>
      <c r="L50" s="206">
        <v>0.34</v>
      </c>
      <c r="M50" s="206">
        <v>2.2599999999999998</v>
      </c>
      <c r="N50" s="206">
        <v>1.85</v>
      </c>
      <c r="O50" s="206">
        <v>2.61</v>
      </c>
      <c r="P50" s="206">
        <v>0.47</v>
      </c>
      <c r="Q50" s="206">
        <v>0.33</v>
      </c>
      <c r="R50" s="206">
        <v>0.66</v>
      </c>
      <c r="S50" s="206">
        <v>0.42</v>
      </c>
      <c r="T50" s="206">
        <v>0</v>
      </c>
      <c r="U50" s="206">
        <v>1.87</v>
      </c>
      <c r="V50" s="206">
        <v>0.22</v>
      </c>
      <c r="W50" s="206">
        <v>0.54</v>
      </c>
      <c r="X50" s="206">
        <v>2.34</v>
      </c>
      <c r="Y50" s="206">
        <v>0</v>
      </c>
      <c r="Z50" s="206">
        <v>2.2000000000000002</v>
      </c>
      <c r="AA50" s="206">
        <v>1.27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-1.59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2.34</v>
      </c>
      <c r="E51" s="206">
        <v>0</v>
      </c>
      <c r="F51" s="206">
        <v>3.77</v>
      </c>
      <c r="G51" s="206">
        <v>12.09</v>
      </c>
      <c r="H51" s="206">
        <v>0</v>
      </c>
      <c r="I51" s="206">
        <v>22.44</v>
      </c>
      <c r="J51" s="206">
        <v>0.98</v>
      </c>
      <c r="K51" s="206">
        <v>18.45</v>
      </c>
      <c r="L51" s="206">
        <v>0.34</v>
      </c>
      <c r="M51" s="206">
        <v>2.2599999999999998</v>
      </c>
      <c r="N51" s="206">
        <v>1.85</v>
      </c>
      <c r="O51" s="206">
        <v>2.61</v>
      </c>
      <c r="P51" s="206">
        <v>0.47</v>
      </c>
      <c r="Q51" s="206">
        <v>0.98</v>
      </c>
      <c r="R51" s="206">
        <v>0.66</v>
      </c>
      <c r="S51" s="206">
        <v>0.82</v>
      </c>
      <c r="T51" s="206">
        <v>0</v>
      </c>
      <c r="U51" s="206">
        <v>1.87</v>
      </c>
      <c r="V51" s="206">
        <v>0.22</v>
      </c>
      <c r="W51" s="206">
        <v>0.54</v>
      </c>
      <c r="X51" s="206">
        <v>2.34</v>
      </c>
      <c r="Y51" s="206">
        <v>0</v>
      </c>
      <c r="Z51" s="206">
        <v>2.2000000000000002</v>
      </c>
      <c r="AA51" s="206">
        <v>1.27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-1.59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2.34</v>
      </c>
      <c r="E52" s="206">
        <v>0</v>
      </c>
      <c r="F52" s="206">
        <v>1.35</v>
      </c>
      <c r="G52" s="206">
        <v>14.51</v>
      </c>
      <c r="H52" s="206">
        <v>0</v>
      </c>
      <c r="I52" s="206">
        <v>22.44</v>
      </c>
      <c r="J52" s="206">
        <v>0.98</v>
      </c>
      <c r="K52" s="206">
        <v>18.45</v>
      </c>
      <c r="L52" s="206">
        <v>0.34</v>
      </c>
      <c r="M52" s="206">
        <v>2.2599999999999998</v>
      </c>
      <c r="N52" s="206">
        <v>1.85</v>
      </c>
      <c r="O52" s="206">
        <v>2.61</v>
      </c>
      <c r="P52" s="206">
        <v>0.47</v>
      </c>
      <c r="Q52" s="206">
        <v>0.45</v>
      </c>
      <c r="R52" s="206">
        <v>0.66</v>
      </c>
      <c r="S52" s="206">
        <v>0.41</v>
      </c>
      <c r="T52" s="206">
        <v>0</v>
      </c>
      <c r="U52" s="206">
        <v>1.87</v>
      </c>
      <c r="V52" s="206">
        <v>0.22</v>
      </c>
      <c r="W52" s="206">
        <v>0.54</v>
      </c>
      <c r="X52" s="206">
        <v>2.34</v>
      </c>
      <c r="Y52" s="206">
        <v>0</v>
      </c>
      <c r="Z52" s="206">
        <v>2.2000000000000002</v>
      </c>
      <c r="AA52" s="206">
        <v>1.27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-1.59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2.34</v>
      </c>
      <c r="E53" s="206">
        <v>0</v>
      </c>
      <c r="F53" s="206">
        <v>1.35</v>
      </c>
      <c r="G53" s="206">
        <v>14.51</v>
      </c>
      <c r="H53" s="206">
        <v>0</v>
      </c>
      <c r="I53" s="206">
        <v>22.44</v>
      </c>
      <c r="J53" s="206">
        <v>0.98</v>
      </c>
      <c r="K53" s="206">
        <v>18.45</v>
      </c>
      <c r="L53" s="206">
        <v>0.34</v>
      </c>
      <c r="M53" s="206">
        <v>2.2599999999999998</v>
      </c>
      <c r="N53" s="206">
        <v>1.85</v>
      </c>
      <c r="O53" s="206">
        <v>2.61</v>
      </c>
      <c r="P53" s="206">
        <v>0.47</v>
      </c>
      <c r="Q53" s="206">
        <v>0.45</v>
      </c>
      <c r="R53" s="206">
        <v>0.66</v>
      </c>
      <c r="S53" s="206">
        <v>0.41</v>
      </c>
      <c r="T53" s="206">
        <v>0</v>
      </c>
      <c r="U53" s="206">
        <v>1.87</v>
      </c>
      <c r="V53" s="206">
        <v>0.22</v>
      </c>
      <c r="W53" s="206">
        <v>0.54</v>
      </c>
      <c r="X53" s="206">
        <v>2.34</v>
      </c>
      <c r="Y53" s="206">
        <v>0</v>
      </c>
      <c r="Z53" s="206">
        <v>2.2000000000000002</v>
      </c>
      <c r="AA53" s="206">
        <v>1.27</v>
      </c>
      <c r="AB53" s="206">
        <v>0</v>
      </c>
      <c r="AC53" s="206">
        <v>5.34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-1.59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2.34</v>
      </c>
      <c r="E54" s="206">
        <v>0</v>
      </c>
      <c r="F54" s="206">
        <v>1.35</v>
      </c>
      <c r="G54" s="206">
        <v>14.51</v>
      </c>
      <c r="H54" s="206">
        <v>0</v>
      </c>
      <c r="I54" s="206">
        <v>22.44</v>
      </c>
      <c r="J54" s="206">
        <v>0.98</v>
      </c>
      <c r="K54" s="206">
        <v>18.45</v>
      </c>
      <c r="L54" s="206">
        <v>0.34</v>
      </c>
      <c r="M54" s="206">
        <v>2.2599999999999998</v>
      </c>
      <c r="N54" s="206">
        <v>1.85</v>
      </c>
      <c r="O54" s="206">
        <v>2.61</v>
      </c>
      <c r="P54" s="206">
        <v>0.47</v>
      </c>
      <c r="Q54" s="206">
        <v>0.45</v>
      </c>
      <c r="R54" s="206">
        <v>0.66</v>
      </c>
      <c r="S54" s="206">
        <v>0.41</v>
      </c>
      <c r="T54" s="206">
        <v>0</v>
      </c>
      <c r="U54" s="206">
        <v>1.87</v>
      </c>
      <c r="V54" s="206">
        <v>0.22</v>
      </c>
      <c r="W54" s="206">
        <v>0.54</v>
      </c>
      <c r="X54" s="206">
        <v>2.34</v>
      </c>
      <c r="Y54" s="206">
        <v>0</v>
      </c>
      <c r="Z54" s="206">
        <v>2.2000000000000002</v>
      </c>
      <c r="AA54" s="206">
        <v>1.27</v>
      </c>
      <c r="AB54" s="206">
        <v>0</v>
      </c>
      <c r="AC54" s="206">
        <v>5.34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-1.59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1.35</v>
      </c>
      <c r="G55" s="206">
        <v>14.51</v>
      </c>
      <c r="H55" s="206">
        <v>0</v>
      </c>
      <c r="I55" s="206">
        <v>22.44</v>
      </c>
      <c r="J55" s="206">
        <v>0.98</v>
      </c>
      <c r="K55" s="206">
        <v>18.45</v>
      </c>
      <c r="L55" s="206">
        <v>0.34</v>
      </c>
      <c r="M55" s="206">
        <v>2.2599999999999998</v>
      </c>
      <c r="N55" s="206">
        <v>1.85</v>
      </c>
      <c r="O55" s="206">
        <v>2.61</v>
      </c>
      <c r="P55" s="206">
        <v>0.47</v>
      </c>
      <c r="Q55" s="206">
        <v>0.45</v>
      </c>
      <c r="R55" s="206">
        <v>0.66</v>
      </c>
      <c r="S55" s="206">
        <v>0.41</v>
      </c>
      <c r="T55" s="206">
        <v>0</v>
      </c>
      <c r="U55" s="206">
        <v>1.87</v>
      </c>
      <c r="V55" s="206">
        <v>0.22</v>
      </c>
      <c r="W55" s="206">
        <v>0.54</v>
      </c>
      <c r="X55" s="206">
        <v>2.34</v>
      </c>
      <c r="Y55" s="206">
        <v>0</v>
      </c>
      <c r="Z55" s="206">
        <v>2.2000000000000002</v>
      </c>
      <c r="AA55" s="206">
        <v>1.27</v>
      </c>
      <c r="AB55" s="206">
        <v>0</v>
      </c>
      <c r="AC55" s="206">
        <v>5.34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-1.59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1.35</v>
      </c>
      <c r="G56" s="206">
        <v>14.51</v>
      </c>
      <c r="H56" s="206">
        <v>0</v>
      </c>
      <c r="I56" s="206">
        <v>22.44</v>
      </c>
      <c r="J56" s="206">
        <v>0.98</v>
      </c>
      <c r="K56" s="206">
        <v>18.46</v>
      </c>
      <c r="L56" s="206">
        <v>0.34</v>
      </c>
      <c r="M56" s="206">
        <v>2.2599999999999998</v>
      </c>
      <c r="N56" s="206">
        <v>1.85</v>
      </c>
      <c r="O56" s="206">
        <v>2.61</v>
      </c>
      <c r="P56" s="206">
        <v>0.47</v>
      </c>
      <c r="Q56" s="206">
        <v>0.25</v>
      </c>
      <c r="R56" s="206">
        <v>0.66</v>
      </c>
      <c r="S56" s="206">
        <v>0.42</v>
      </c>
      <c r="T56" s="206">
        <v>0</v>
      </c>
      <c r="U56" s="206">
        <v>1.87</v>
      </c>
      <c r="V56" s="206">
        <v>0.22</v>
      </c>
      <c r="W56" s="206">
        <v>0.1</v>
      </c>
      <c r="X56" s="206">
        <v>2.34</v>
      </c>
      <c r="Y56" s="206">
        <v>0</v>
      </c>
      <c r="Z56" s="206">
        <v>2.2000000000000002</v>
      </c>
      <c r="AA56" s="206">
        <v>1.27</v>
      </c>
      <c r="AB56" s="206">
        <v>0</v>
      </c>
      <c r="AC56" s="206">
        <v>5.34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-1.59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1.35</v>
      </c>
      <c r="G57" s="206">
        <v>14.51</v>
      </c>
      <c r="H57" s="206">
        <v>0</v>
      </c>
      <c r="I57" s="206">
        <v>16.59</v>
      </c>
      <c r="J57" s="206">
        <v>0.98</v>
      </c>
      <c r="K57" s="206">
        <v>18.46</v>
      </c>
      <c r="L57" s="206">
        <v>0.34</v>
      </c>
      <c r="M57" s="206">
        <v>2.2599999999999998</v>
      </c>
      <c r="N57" s="206">
        <v>1.85</v>
      </c>
      <c r="O57" s="206">
        <v>2.61</v>
      </c>
      <c r="P57" s="206">
        <v>0.47</v>
      </c>
      <c r="Q57" s="206">
        <v>0.57999999999999996</v>
      </c>
      <c r="R57" s="206">
        <v>0.66</v>
      </c>
      <c r="S57" s="206">
        <v>0.42</v>
      </c>
      <c r="T57" s="206">
        <v>0</v>
      </c>
      <c r="U57" s="206">
        <v>1.87</v>
      </c>
      <c r="V57" s="206">
        <v>0.22</v>
      </c>
      <c r="W57" s="206">
        <v>0.1</v>
      </c>
      <c r="X57" s="206">
        <v>2.34</v>
      </c>
      <c r="Y57" s="206">
        <v>0</v>
      </c>
      <c r="Z57" s="206">
        <v>2.2000000000000002</v>
      </c>
      <c r="AA57" s="206">
        <v>1.27</v>
      </c>
      <c r="AB57" s="206">
        <v>0</v>
      </c>
      <c r="AC57" s="206">
        <v>5.29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-1.59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1.35</v>
      </c>
      <c r="G58" s="206">
        <v>14.51</v>
      </c>
      <c r="H58" s="206">
        <v>0</v>
      </c>
      <c r="I58" s="206">
        <v>16.59</v>
      </c>
      <c r="J58" s="206">
        <v>0.98</v>
      </c>
      <c r="K58" s="206">
        <v>18.46</v>
      </c>
      <c r="L58" s="206">
        <v>0.34</v>
      </c>
      <c r="M58" s="206">
        <v>2.2599999999999998</v>
      </c>
      <c r="N58" s="206">
        <v>1.85</v>
      </c>
      <c r="O58" s="206">
        <v>2.61</v>
      </c>
      <c r="P58" s="206">
        <v>0.47</v>
      </c>
      <c r="Q58" s="206">
        <v>0.57999999999999996</v>
      </c>
      <c r="R58" s="206">
        <v>2.2200000000000002</v>
      </c>
      <c r="S58" s="206">
        <v>0.42</v>
      </c>
      <c r="T58" s="206">
        <v>0</v>
      </c>
      <c r="U58" s="206">
        <v>1.87</v>
      </c>
      <c r="V58" s="206">
        <v>0.22</v>
      </c>
      <c r="W58" s="206">
        <v>0.55000000000000004</v>
      </c>
      <c r="X58" s="206">
        <v>2.34</v>
      </c>
      <c r="Y58" s="206">
        <v>0</v>
      </c>
      <c r="Z58" s="206">
        <v>2.2000000000000002</v>
      </c>
      <c r="AA58" s="206">
        <v>1.27</v>
      </c>
      <c r="AB58" s="206">
        <v>0</v>
      </c>
      <c r="AC58" s="206">
        <v>5.29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-1.59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1.35</v>
      </c>
      <c r="G59" s="206">
        <v>14.51</v>
      </c>
      <c r="H59" s="206">
        <v>0</v>
      </c>
      <c r="I59" s="206">
        <v>16.59</v>
      </c>
      <c r="J59" s="206">
        <v>0.98</v>
      </c>
      <c r="K59" s="206">
        <v>18.45</v>
      </c>
      <c r="L59" s="206">
        <v>0.34</v>
      </c>
      <c r="M59" s="206">
        <v>2.2599999999999998</v>
      </c>
      <c r="N59" s="206">
        <v>1.85</v>
      </c>
      <c r="O59" s="206">
        <v>2.61</v>
      </c>
      <c r="P59" s="206">
        <v>0.47</v>
      </c>
      <c r="Q59" s="206">
        <v>0.57999999999999996</v>
      </c>
      <c r="R59" s="206">
        <v>0.66</v>
      </c>
      <c r="S59" s="206">
        <v>0.41</v>
      </c>
      <c r="T59" s="206">
        <v>0</v>
      </c>
      <c r="U59" s="206">
        <v>1.87</v>
      </c>
      <c r="V59" s="206">
        <v>0.22</v>
      </c>
      <c r="W59" s="206">
        <v>0.54</v>
      </c>
      <c r="X59" s="206">
        <v>2.34</v>
      </c>
      <c r="Y59" s="206">
        <v>0</v>
      </c>
      <c r="Z59" s="206">
        <v>2.2000000000000002</v>
      </c>
      <c r="AA59" s="206">
        <v>1.27</v>
      </c>
      <c r="AB59" s="206">
        <v>0</v>
      </c>
      <c r="AC59" s="206">
        <v>5.29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-1.59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1.35</v>
      </c>
      <c r="G60" s="206">
        <v>14.51</v>
      </c>
      <c r="H60" s="206">
        <v>0</v>
      </c>
      <c r="I60" s="206">
        <v>16.59</v>
      </c>
      <c r="J60" s="206">
        <v>0.98</v>
      </c>
      <c r="K60" s="206">
        <v>18.45</v>
      </c>
      <c r="L60" s="206">
        <v>0.34</v>
      </c>
      <c r="M60" s="206">
        <v>2.2599999999999998</v>
      </c>
      <c r="N60" s="206">
        <v>1.85</v>
      </c>
      <c r="O60" s="206">
        <v>2.61</v>
      </c>
      <c r="P60" s="206">
        <v>0.47</v>
      </c>
      <c r="Q60" s="206">
        <v>0.57999999999999996</v>
      </c>
      <c r="R60" s="206">
        <v>0.66</v>
      </c>
      <c r="S60" s="206">
        <v>0.41</v>
      </c>
      <c r="T60" s="206">
        <v>0</v>
      </c>
      <c r="U60" s="206">
        <v>1.87</v>
      </c>
      <c r="V60" s="206">
        <v>0.22</v>
      </c>
      <c r="W60" s="206">
        <v>0.54</v>
      </c>
      <c r="X60" s="206">
        <v>2.34</v>
      </c>
      <c r="Y60" s="206">
        <v>0</v>
      </c>
      <c r="Z60" s="206">
        <v>2.2000000000000002</v>
      </c>
      <c r="AA60" s="206">
        <v>1.27</v>
      </c>
      <c r="AB60" s="206">
        <v>0</v>
      </c>
      <c r="AC60" s="206">
        <v>5.29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-1.59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1.35</v>
      </c>
      <c r="G61" s="206">
        <v>0</v>
      </c>
      <c r="H61" s="206">
        <v>0</v>
      </c>
      <c r="I61" s="206">
        <v>16.59</v>
      </c>
      <c r="J61" s="206">
        <v>0.98</v>
      </c>
      <c r="K61" s="206">
        <v>18.45</v>
      </c>
      <c r="L61" s="206">
        <v>0.34</v>
      </c>
      <c r="M61" s="206">
        <v>2.2599999999999998</v>
      </c>
      <c r="N61" s="206">
        <v>1.85</v>
      </c>
      <c r="O61" s="206">
        <v>2.61</v>
      </c>
      <c r="P61" s="206">
        <v>0.47</v>
      </c>
      <c r="Q61" s="206">
        <v>0.57999999999999996</v>
      </c>
      <c r="R61" s="206">
        <v>0.66</v>
      </c>
      <c r="S61" s="206">
        <v>0.41</v>
      </c>
      <c r="T61" s="206">
        <v>0</v>
      </c>
      <c r="U61" s="206">
        <v>1.87</v>
      </c>
      <c r="V61" s="206">
        <v>0.22</v>
      </c>
      <c r="W61" s="206">
        <v>0.54</v>
      </c>
      <c r="X61" s="206">
        <v>2.34</v>
      </c>
      <c r="Y61" s="206">
        <v>0</v>
      </c>
      <c r="Z61" s="206">
        <v>2.2000000000000002</v>
      </c>
      <c r="AA61" s="206">
        <v>1.27</v>
      </c>
      <c r="AB61" s="206">
        <v>0</v>
      </c>
      <c r="AC61" s="206">
        <v>5.29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-1.59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1.35</v>
      </c>
      <c r="G62" s="206">
        <v>0</v>
      </c>
      <c r="H62" s="206">
        <v>0</v>
      </c>
      <c r="I62" s="206">
        <v>16.59</v>
      </c>
      <c r="J62" s="206">
        <v>0.98</v>
      </c>
      <c r="K62" s="206">
        <v>18.46</v>
      </c>
      <c r="L62" s="206">
        <v>0.34</v>
      </c>
      <c r="M62" s="206">
        <v>2.2599999999999998</v>
      </c>
      <c r="N62" s="206">
        <v>1.85</v>
      </c>
      <c r="O62" s="206">
        <v>2.61</v>
      </c>
      <c r="P62" s="206">
        <v>0.47</v>
      </c>
      <c r="Q62" s="206">
        <v>0.57999999999999996</v>
      </c>
      <c r="R62" s="206">
        <v>0.66</v>
      </c>
      <c r="S62" s="206">
        <v>0.42</v>
      </c>
      <c r="T62" s="206">
        <v>0</v>
      </c>
      <c r="U62" s="206">
        <v>1.87</v>
      </c>
      <c r="V62" s="206">
        <v>0.22</v>
      </c>
      <c r="W62" s="206">
        <v>0.54</v>
      </c>
      <c r="X62" s="206">
        <v>2.34</v>
      </c>
      <c r="Y62" s="206">
        <v>0</v>
      </c>
      <c r="Z62" s="206">
        <v>2.2000000000000002</v>
      </c>
      <c r="AA62" s="206">
        <v>1.27</v>
      </c>
      <c r="AB62" s="206">
        <v>0</v>
      </c>
      <c r="AC62" s="206">
        <v>5.29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-1.59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1.35</v>
      </c>
      <c r="G63" s="206">
        <v>0</v>
      </c>
      <c r="H63" s="206">
        <v>0</v>
      </c>
      <c r="I63" s="206">
        <v>16.59</v>
      </c>
      <c r="J63" s="206">
        <v>0.98</v>
      </c>
      <c r="K63" s="206">
        <v>18.46</v>
      </c>
      <c r="L63" s="206">
        <v>0.34</v>
      </c>
      <c r="M63" s="206">
        <v>2.2599999999999998</v>
      </c>
      <c r="N63" s="206">
        <v>1.85</v>
      </c>
      <c r="O63" s="206">
        <v>2.61</v>
      </c>
      <c r="P63" s="206">
        <v>0.47</v>
      </c>
      <c r="Q63" s="206">
        <v>0.57999999999999996</v>
      </c>
      <c r="R63" s="206">
        <v>0.66</v>
      </c>
      <c r="S63" s="206">
        <v>0.42</v>
      </c>
      <c r="T63" s="206">
        <v>0</v>
      </c>
      <c r="U63" s="206">
        <v>1.87</v>
      </c>
      <c r="V63" s="206">
        <v>0.22</v>
      </c>
      <c r="W63" s="206">
        <v>0.1</v>
      </c>
      <c r="X63" s="206">
        <v>2.34</v>
      </c>
      <c r="Y63" s="206">
        <v>0</v>
      </c>
      <c r="Z63" s="206">
        <v>2.2000000000000002</v>
      </c>
      <c r="AA63" s="206">
        <v>1.27</v>
      </c>
      <c r="AB63" s="206">
        <v>0</v>
      </c>
      <c r="AC63" s="206">
        <v>5.29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-1.59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1.35</v>
      </c>
      <c r="G64" s="206">
        <v>0</v>
      </c>
      <c r="H64" s="206">
        <v>0</v>
      </c>
      <c r="I64" s="206">
        <v>16.59</v>
      </c>
      <c r="J64" s="206">
        <v>0.98</v>
      </c>
      <c r="K64" s="206">
        <v>18.46</v>
      </c>
      <c r="L64" s="206">
        <v>0.34</v>
      </c>
      <c r="M64" s="206">
        <v>2.2599999999999998</v>
      </c>
      <c r="N64" s="206">
        <v>1.85</v>
      </c>
      <c r="O64" s="206">
        <v>2.61</v>
      </c>
      <c r="P64" s="206">
        <v>0.47</v>
      </c>
      <c r="Q64" s="206">
        <v>0.57999999999999996</v>
      </c>
      <c r="R64" s="206">
        <v>0.66</v>
      </c>
      <c r="S64" s="206">
        <v>0.42</v>
      </c>
      <c r="T64" s="206">
        <v>0</v>
      </c>
      <c r="U64" s="206">
        <v>1.87</v>
      </c>
      <c r="V64" s="206">
        <v>0.22</v>
      </c>
      <c r="W64" s="206">
        <v>0.1</v>
      </c>
      <c r="X64" s="206">
        <v>2.34</v>
      </c>
      <c r="Y64" s="206">
        <v>0</v>
      </c>
      <c r="Z64" s="206">
        <v>2.2000000000000002</v>
      </c>
      <c r="AA64" s="206">
        <v>1.27</v>
      </c>
      <c r="AB64" s="206">
        <v>0</v>
      </c>
      <c r="AC64" s="206">
        <v>5.29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-1.59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1.35</v>
      </c>
      <c r="G65" s="206">
        <v>0</v>
      </c>
      <c r="H65" s="206">
        <v>0</v>
      </c>
      <c r="I65" s="206">
        <v>16.59</v>
      </c>
      <c r="J65" s="206">
        <v>0.98</v>
      </c>
      <c r="K65" s="206">
        <v>18.45</v>
      </c>
      <c r="L65" s="206">
        <v>0.34</v>
      </c>
      <c r="M65" s="206">
        <v>2.2599999999999998</v>
      </c>
      <c r="N65" s="206">
        <v>1.85</v>
      </c>
      <c r="O65" s="206">
        <v>2.61</v>
      </c>
      <c r="P65" s="206">
        <v>0.47</v>
      </c>
      <c r="Q65" s="206">
        <v>0.57999999999999996</v>
      </c>
      <c r="R65" s="206">
        <v>1.24</v>
      </c>
      <c r="S65" s="206">
        <v>0.41</v>
      </c>
      <c r="T65" s="206">
        <v>0</v>
      </c>
      <c r="U65" s="206">
        <v>1.87</v>
      </c>
      <c r="V65" s="206">
        <v>0.22</v>
      </c>
      <c r="W65" s="206">
        <v>0.67</v>
      </c>
      <c r="X65" s="206">
        <v>2.34</v>
      </c>
      <c r="Y65" s="206">
        <v>0</v>
      </c>
      <c r="Z65" s="206">
        <v>2.2000000000000002</v>
      </c>
      <c r="AA65" s="206">
        <v>1.27</v>
      </c>
      <c r="AB65" s="206">
        <v>0</v>
      </c>
      <c r="AC65" s="206">
        <v>4.87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-1.59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1.35</v>
      </c>
      <c r="G66" s="206">
        <v>0</v>
      </c>
      <c r="H66" s="206">
        <v>0</v>
      </c>
      <c r="I66" s="206">
        <v>16.59</v>
      </c>
      <c r="J66" s="206">
        <v>0.98</v>
      </c>
      <c r="K66" s="206">
        <v>18.45</v>
      </c>
      <c r="L66" s="206">
        <v>0.34</v>
      </c>
      <c r="M66" s="206">
        <v>2.2599999999999998</v>
      </c>
      <c r="N66" s="206">
        <v>1.85</v>
      </c>
      <c r="O66" s="206">
        <v>2.61</v>
      </c>
      <c r="P66" s="206">
        <v>0.47</v>
      </c>
      <c r="Q66" s="206">
        <v>0.57999999999999996</v>
      </c>
      <c r="R66" s="206">
        <v>0.66</v>
      </c>
      <c r="S66" s="206">
        <v>0.41</v>
      </c>
      <c r="T66" s="206">
        <v>0</v>
      </c>
      <c r="U66" s="206">
        <v>1.87</v>
      </c>
      <c r="V66" s="206">
        <v>0.22</v>
      </c>
      <c r="W66" s="206">
        <v>0.54</v>
      </c>
      <c r="X66" s="206">
        <v>2.34</v>
      </c>
      <c r="Y66" s="206">
        <v>0</v>
      </c>
      <c r="Z66" s="206">
        <v>2.2000000000000002</v>
      </c>
      <c r="AA66" s="206">
        <v>1.27</v>
      </c>
      <c r="AB66" s="206">
        <v>0</v>
      </c>
      <c r="AC66" s="206">
        <v>5.23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-1.59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1.35</v>
      </c>
      <c r="G67" s="206">
        <v>0</v>
      </c>
      <c r="H67" s="206">
        <v>0</v>
      </c>
      <c r="I67" s="206">
        <v>16.59</v>
      </c>
      <c r="J67" s="206">
        <v>0.98</v>
      </c>
      <c r="K67" s="206">
        <v>18.45</v>
      </c>
      <c r="L67" s="206">
        <v>0.34</v>
      </c>
      <c r="M67" s="206">
        <v>2.2599999999999998</v>
      </c>
      <c r="N67" s="206">
        <v>1.85</v>
      </c>
      <c r="O67" s="206">
        <v>2.61</v>
      </c>
      <c r="P67" s="206">
        <v>0.47</v>
      </c>
      <c r="Q67" s="206">
        <v>0.57999999999999996</v>
      </c>
      <c r="R67" s="206">
        <v>0.66</v>
      </c>
      <c r="S67" s="206">
        <v>0.41</v>
      </c>
      <c r="T67" s="206">
        <v>0</v>
      </c>
      <c r="U67" s="206">
        <v>1.87</v>
      </c>
      <c r="V67" s="206">
        <v>0.22</v>
      </c>
      <c r="W67" s="206">
        <v>0.54</v>
      </c>
      <c r="X67" s="206">
        <v>2.34</v>
      </c>
      <c r="Y67" s="206">
        <v>0</v>
      </c>
      <c r="Z67" s="206">
        <v>2.2000000000000002</v>
      </c>
      <c r="AA67" s="206">
        <v>1.27</v>
      </c>
      <c r="AB67" s="206">
        <v>0</v>
      </c>
      <c r="AC67" s="206">
        <v>5.23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-1.59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1.35</v>
      </c>
      <c r="G68" s="206">
        <v>0</v>
      </c>
      <c r="H68" s="206">
        <v>0</v>
      </c>
      <c r="I68" s="206">
        <v>16.59</v>
      </c>
      <c r="J68" s="206">
        <v>0.98</v>
      </c>
      <c r="K68" s="206">
        <v>18.45</v>
      </c>
      <c r="L68" s="206">
        <v>0.34</v>
      </c>
      <c r="M68" s="206">
        <v>2.2599999999999998</v>
      </c>
      <c r="N68" s="206">
        <v>1.85</v>
      </c>
      <c r="O68" s="206">
        <v>2.61</v>
      </c>
      <c r="P68" s="206">
        <v>0.47</v>
      </c>
      <c r="Q68" s="206">
        <v>0.57999999999999996</v>
      </c>
      <c r="R68" s="206">
        <v>0.66</v>
      </c>
      <c r="S68" s="206">
        <v>0.41</v>
      </c>
      <c r="T68" s="206">
        <v>0</v>
      </c>
      <c r="U68" s="206">
        <v>1.87</v>
      </c>
      <c r="V68" s="206">
        <v>0.22</v>
      </c>
      <c r="W68" s="206">
        <v>0.54</v>
      </c>
      <c r="X68" s="206">
        <v>2.34</v>
      </c>
      <c r="Y68" s="206">
        <v>0</v>
      </c>
      <c r="Z68" s="206">
        <v>2.2000000000000002</v>
      </c>
      <c r="AA68" s="206">
        <v>1.27</v>
      </c>
      <c r="AB68" s="206">
        <v>0</v>
      </c>
      <c r="AC68" s="206">
        <v>5.23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-1.59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1.35</v>
      </c>
      <c r="G69" s="206">
        <v>0</v>
      </c>
      <c r="H69" s="206">
        <v>0</v>
      </c>
      <c r="I69" s="206">
        <v>16.59</v>
      </c>
      <c r="J69" s="206">
        <v>0.98</v>
      </c>
      <c r="K69" s="206">
        <v>18.45</v>
      </c>
      <c r="L69" s="206">
        <v>0.34</v>
      </c>
      <c r="M69" s="206">
        <v>2.2599999999999998</v>
      </c>
      <c r="N69" s="206">
        <v>1.85</v>
      </c>
      <c r="O69" s="206">
        <v>2.61</v>
      </c>
      <c r="P69" s="206">
        <v>0.47</v>
      </c>
      <c r="Q69" s="206">
        <v>0.32</v>
      </c>
      <c r="R69" s="206">
        <v>0.66</v>
      </c>
      <c r="S69" s="206">
        <v>0.41</v>
      </c>
      <c r="T69" s="206">
        <v>0</v>
      </c>
      <c r="U69" s="206">
        <v>1.87</v>
      </c>
      <c r="V69" s="206">
        <v>0.22</v>
      </c>
      <c r="W69" s="206">
        <v>0.54</v>
      </c>
      <c r="X69" s="206">
        <v>2.34</v>
      </c>
      <c r="Y69" s="206">
        <v>0</v>
      </c>
      <c r="Z69" s="206">
        <v>2.2000000000000002</v>
      </c>
      <c r="AA69" s="206">
        <v>1.27</v>
      </c>
      <c r="AB69" s="206">
        <v>0</v>
      </c>
      <c r="AC69" s="206">
        <v>5.23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-1.59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1.35</v>
      </c>
      <c r="G70" s="206">
        <v>0</v>
      </c>
      <c r="H70" s="206">
        <v>0</v>
      </c>
      <c r="I70" s="206">
        <v>16.59</v>
      </c>
      <c r="J70" s="206">
        <v>0.98</v>
      </c>
      <c r="K70" s="206">
        <v>18.45</v>
      </c>
      <c r="L70" s="206">
        <v>0.34</v>
      </c>
      <c r="M70" s="206">
        <v>2.2599999999999998</v>
      </c>
      <c r="N70" s="206">
        <v>1.85</v>
      </c>
      <c r="O70" s="206">
        <v>2.61</v>
      </c>
      <c r="P70" s="206">
        <v>0.47</v>
      </c>
      <c r="Q70" s="206">
        <v>0.32</v>
      </c>
      <c r="R70" s="206">
        <v>0.66</v>
      </c>
      <c r="S70" s="206">
        <v>0.41</v>
      </c>
      <c r="T70" s="206">
        <v>0</v>
      </c>
      <c r="U70" s="206">
        <v>1.87</v>
      </c>
      <c r="V70" s="206">
        <v>0.22</v>
      </c>
      <c r="W70" s="206">
        <v>0.54</v>
      </c>
      <c r="X70" s="206">
        <v>2.34</v>
      </c>
      <c r="Y70" s="206">
        <v>0</v>
      </c>
      <c r="Z70" s="206">
        <v>2.2000000000000002</v>
      </c>
      <c r="AA70" s="206">
        <v>1.27</v>
      </c>
      <c r="AB70" s="206">
        <v>0</v>
      </c>
      <c r="AC70" s="206">
        <v>5.23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-1.59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1.35</v>
      </c>
      <c r="G71" s="206">
        <v>0</v>
      </c>
      <c r="H71" s="206">
        <v>0</v>
      </c>
      <c r="I71" s="206">
        <v>16.59</v>
      </c>
      <c r="J71" s="206">
        <v>0.98</v>
      </c>
      <c r="K71" s="206">
        <v>18.45</v>
      </c>
      <c r="L71" s="206">
        <v>0.34</v>
      </c>
      <c r="M71" s="206">
        <v>2.2599999999999998</v>
      </c>
      <c r="N71" s="206">
        <v>1.85</v>
      </c>
      <c r="O71" s="206">
        <v>2.61</v>
      </c>
      <c r="P71" s="206">
        <v>0.47</v>
      </c>
      <c r="Q71" s="206">
        <v>0.32</v>
      </c>
      <c r="R71" s="206">
        <v>0.66</v>
      </c>
      <c r="S71" s="206">
        <v>0.41</v>
      </c>
      <c r="T71" s="206">
        <v>0</v>
      </c>
      <c r="U71" s="206">
        <v>1.87</v>
      </c>
      <c r="V71" s="206">
        <v>0.22</v>
      </c>
      <c r="W71" s="206">
        <v>0.54</v>
      </c>
      <c r="X71" s="206">
        <v>2.34</v>
      </c>
      <c r="Y71" s="206">
        <v>0</v>
      </c>
      <c r="Z71" s="206">
        <v>2.2000000000000002</v>
      </c>
      <c r="AA71" s="206">
        <v>1.27</v>
      </c>
      <c r="AB71" s="206">
        <v>0</v>
      </c>
      <c r="AC71" s="206">
        <v>5.17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-1.59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1.35</v>
      </c>
      <c r="G72" s="206">
        <v>0</v>
      </c>
      <c r="H72" s="206">
        <v>0</v>
      </c>
      <c r="I72" s="206">
        <v>16.59</v>
      </c>
      <c r="J72" s="206">
        <v>0.98</v>
      </c>
      <c r="K72" s="206">
        <v>18.45</v>
      </c>
      <c r="L72" s="206">
        <v>0.34</v>
      </c>
      <c r="M72" s="206">
        <v>2.2599999999999998</v>
      </c>
      <c r="N72" s="206">
        <v>1.85</v>
      </c>
      <c r="O72" s="206">
        <v>2.61</v>
      </c>
      <c r="P72" s="206">
        <v>0.47</v>
      </c>
      <c r="Q72" s="206">
        <v>0.32</v>
      </c>
      <c r="R72" s="206">
        <v>0.66</v>
      </c>
      <c r="S72" s="206">
        <v>0.41</v>
      </c>
      <c r="T72" s="206">
        <v>0</v>
      </c>
      <c r="U72" s="206">
        <v>1.87</v>
      </c>
      <c r="V72" s="206">
        <v>0.22</v>
      </c>
      <c r="W72" s="206">
        <v>0.54</v>
      </c>
      <c r="X72" s="206">
        <v>2.34</v>
      </c>
      <c r="Y72" s="206">
        <v>0</v>
      </c>
      <c r="Z72" s="206">
        <v>2.2000000000000002</v>
      </c>
      <c r="AA72" s="206">
        <v>1.27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-1.59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1.35</v>
      </c>
      <c r="G73" s="206">
        <v>0</v>
      </c>
      <c r="H73" s="206">
        <v>0</v>
      </c>
      <c r="I73" s="206">
        <v>16.59</v>
      </c>
      <c r="J73" s="206">
        <v>0.98</v>
      </c>
      <c r="K73" s="206">
        <v>18.45</v>
      </c>
      <c r="L73" s="206">
        <v>0.34</v>
      </c>
      <c r="M73" s="206">
        <v>2.2599999999999998</v>
      </c>
      <c r="N73" s="206">
        <v>1.85</v>
      </c>
      <c r="O73" s="206">
        <v>2.61</v>
      </c>
      <c r="P73" s="206">
        <v>0.47</v>
      </c>
      <c r="Q73" s="206">
        <v>0.32</v>
      </c>
      <c r="R73" s="206">
        <v>0.66</v>
      </c>
      <c r="S73" s="206">
        <v>0.41</v>
      </c>
      <c r="T73" s="206">
        <v>0</v>
      </c>
      <c r="U73" s="206">
        <v>1.87</v>
      </c>
      <c r="V73" s="206">
        <v>0.22</v>
      </c>
      <c r="W73" s="206">
        <v>0.54</v>
      </c>
      <c r="X73" s="206">
        <v>2.34</v>
      </c>
      <c r="Y73" s="206">
        <v>0</v>
      </c>
      <c r="Z73" s="206">
        <v>2.2000000000000002</v>
      </c>
      <c r="AA73" s="206">
        <v>1.27</v>
      </c>
      <c r="AB73" s="206">
        <v>0</v>
      </c>
      <c r="AC73" s="206">
        <v>5.17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-1.59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1.35</v>
      </c>
      <c r="G74" s="206">
        <v>0</v>
      </c>
      <c r="H74" s="206">
        <v>0</v>
      </c>
      <c r="I74" s="206">
        <v>16.59</v>
      </c>
      <c r="J74" s="206">
        <v>0.98</v>
      </c>
      <c r="K74" s="206">
        <v>18.45</v>
      </c>
      <c r="L74" s="206">
        <v>0.34</v>
      </c>
      <c r="M74" s="206">
        <v>2.2599999999999998</v>
      </c>
      <c r="N74" s="206">
        <v>1.85</v>
      </c>
      <c r="O74" s="206">
        <v>2.61</v>
      </c>
      <c r="P74" s="206">
        <v>0.47</v>
      </c>
      <c r="Q74" s="206">
        <v>0.32</v>
      </c>
      <c r="R74" s="206">
        <v>0.66</v>
      </c>
      <c r="S74" s="206">
        <v>0.41</v>
      </c>
      <c r="T74" s="206">
        <v>0</v>
      </c>
      <c r="U74" s="206">
        <v>1.87</v>
      </c>
      <c r="V74" s="206">
        <v>0.22</v>
      </c>
      <c r="W74" s="206">
        <v>0.54</v>
      </c>
      <c r="X74" s="206">
        <v>2.34</v>
      </c>
      <c r="Y74" s="206">
        <v>0</v>
      </c>
      <c r="Z74" s="206">
        <v>2.2000000000000002</v>
      </c>
      <c r="AA74" s="206">
        <v>1.27</v>
      </c>
      <c r="AB74" s="206">
        <v>0</v>
      </c>
      <c r="AC74" s="206">
        <v>5.29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-1.59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1.35</v>
      </c>
      <c r="G75" s="206">
        <v>0</v>
      </c>
      <c r="H75" s="206">
        <v>0</v>
      </c>
      <c r="I75" s="206">
        <v>16.59</v>
      </c>
      <c r="J75" s="206">
        <v>0.98</v>
      </c>
      <c r="K75" s="206">
        <v>18.45</v>
      </c>
      <c r="L75" s="206">
        <v>0.34</v>
      </c>
      <c r="M75" s="206">
        <v>2.2599999999999998</v>
      </c>
      <c r="N75" s="206">
        <v>1.85</v>
      </c>
      <c r="O75" s="206">
        <v>2.61</v>
      </c>
      <c r="P75" s="206">
        <v>0.47</v>
      </c>
      <c r="Q75" s="206">
        <v>0.32</v>
      </c>
      <c r="R75" s="206">
        <v>0.66</v>
      </c>
      <c r="S75" s="206">
        <v>0.41</v>
      </c>
      <c r="T75" s="206">
        <v>0</v>
      </c>
      <c r="U75" s="206">
        <v>1.87</v>
      </c>
      <c r="V75" s="206">
        <v>0.22</v>
      </c>
      <c r="W75" s="206">
        <v>0.54</v>
      </c>
      <c r="X75" s="206">
        <v>2.34</v>
      </c>
      <c r="Y75" s="206">
        <v>0</v>
      </c>
      <c r="Z75" s="206">
        <v>2.2000000000000002</v>
      </c>
      <c r="AA75" s="206">
        <v>1.27</v>
      </c>
      <c r="AB75" s="206">
        <v>0</v>
      </c>
      <c r="AC75" s="206">
        <v>5.29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-1.59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1.35</v>
      </c>
      <c r="G76" s="206">
        <v>0</v>
      </c>
      <c r="H76" s="206">
        <v>0</v>
      </c>
      <c r="I76" s="206">
        <v>16.59</v>
      </c>
      <c r="J76" s="206">
        <v>0.98</v>
      </c>
      <c r="K76" s="206">
        <v>18.45</v>
      </c>
      <c r="L76" s="206">
        <v>0.34</v>
      </c>
      <c r="M76" s="206">
        <v>2.2599999999999998</v>
      </c>
      <c r="N76" s="206">
        <v>1.85</v>
      </c>
      <c r="O76" s="206">
        <v>2.61</v>
      </c>
      <c r="P76" s="206">
        <v>0.47</v>
      </c>
      <c r="Q76" s="206">
        <v>0.32</v>
      </c>
      <c r="R76" s="206">
        <v>0.66</v>
      </c>
      <c r="S76" s="206">
        <v>0.41</v>
      </c>
      <c r="T76" s="206">
        <v>0</v>
      </c>
      <c r="U76" s="206">
        <v>1.87</v>
      </c>
      <c r="V76" s="206">
        <v>0.22</v>
      </c>
      <c r="W76" s="206">
        <v>0.54</v>
      </c>
      <c r="X76" s="206">
        <v>2.34</v>
      </c>
      <c r="Y76" s="206">
        <v>0</v>
      </c>
      <c r="Z76" s="206">
        <v>2.2000000000000002</v>
      </c>
      <c r="AA76" s="206">
        <v>1.27</v>
      </c>
      <c r="AB76" s="206">
        <v>0</v>
      </c>
      <c r="AC76" s="206">
        <v>5.29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-1.59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1.35</v>
      </c>
      <c r="G77" s="206">
        <v>0</v>
      </c>
      <c r="H77" s="206">
        <v>0</v>
      </c>
      <c r="I77" s="206">
        <v>16.59</v>
      </c>
      <c r="J77" s="206">
        <v>0.98</v>
      </c>
      <c r="K77" s="206">
        <v>18.45</v>
      </c>
      <c r="L77" s="206">
        <v>0.34</v>
      </c>
      <c r="M77" s="206">
        <v>2.2599999999999998</v>
      </c>
      <c r="N77" s="206">
        <v>1.85</v>
      </c>
      <c r="O77" s="206">
        <v>2.61</v>
      </c>
      <c r="P77" s="206">
        <v>0.47</v>
      </c>
      <c r="Q77" s="206">
        <v>0.32</v>
      </c>
      <c r="R77" s="206">
        <v>0.66</v>
      </c>
      <c r="S77" s="206">
        <v>0.41</v>
      </c>
      <c r="T77" s="206">
        <v>0</v>
      </c>
      <c r="U77" s="206">
        <v>1.87</v>
      </c>
      <c r="V77" s="206">
        <v>0.22</v>
      </c>
      <c r="W77" s="206">
        <v>0.54</v>
      </c>
      <c r="X77" s="206">
        <v>2.34</v>
      </c>
      <c r="Y77" s="206">
        <v>0</v>
      </c>
      <c r="Z77" s="206">
        <v>2.2000000000000002</v>
      </c>
      <c r="AA77" s="206">
        <v>1.27</v>
      </c>
      <c r="AB77" s="206">
        <v>0</v>
      </c>
      <c r="AC77" s="206">
        <v>5.29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-1.59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1.35</v>
      </c>
      <c r="G78" s="206">
        <v>0</v>
      </c>
      <c r="H78" s="206">
        <v>0</v>
      </c>
      <c r="I78" s="206">
        <v>16.59</v>
      </c>
      <c r="J78" s="206">
        <v>0.98</v>
      </c>
      <c r="K78" s="206">
        <v>18.45</v>
      </c>
      <c r="L78" s="206">
        <v>0.34</v>
      </c>
      <c r="M78" s="206">
        <v>2.2599999999999998</v>
      </c>
      <c r="N78" s="206">
        <v>1.85</v>
      </c>
      <c r="O78" s="206">
        <v>2.61</v>
      </c>
      <c r="P78" s="206">
        <v>0.47</v>
      </c>
      <c r="Q78" s="206">
        <v>0.32</v>
      </c>
      <c r="R78" s="206">
        <v>0.66</v>
      </c>
      <c r="S78" s="206">
        <v>0.41</v>
      </c>
      <c r="T78" s="206">
        <v>0</v>
      </c>
      <c r="U78" s="206">
        <v>1.87</v>
      </c>
      <c r="V78" s="206">
        <v>0.22</v>
      </c>
      <c r="W78" s="206">
        <v>0.54</v>
      </c>
      <c r="X78" s="206">
        <v>2.34</v>
      </c>
      <c r="Y78" s="206">
        <v>0</v>
      </c>
      <c r="Z78" s="206">
        <v>2.2000000000000002</v>
      </c>
      <c r="AA78" s="206">
        <v>1.27</v>
      </c>
      <c r="AB78" s="206">
        <v>0</v>
      </c>
      <c r="AC78" s="206">
        <v>5.29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-1.59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1.35</v>
      </c>
      <c r="G79" s="206">
        <v>0</v>
      </c>
      <c r="H79" s="206">
        <v>0</v>
      </c>
      <c r="I79" s="206">
        <v>16.59</v>
      </c>
      <c r="J79" s="206">
        <v>0.98</v>
      </c>
      <c r="K79" s="206">
        <v>18.45</v>
      </c>
      <c r="L79" s="206">
        <v>0.34</v>
      </c>
      <c r="M79" s="206">
        <v>2.2599999999999998</v>
      </c>
      <c r="N79" s="206">
        <v>1.85</v>
      </c>
      <c r="O79" s="206">
        <v>2.61</v>
      </c>
      <c r="P79" s="206">
        <v>0.47</v>
      </c>
      <c r="Q79" s="206">
        <v>0.32</v>
      </c>
      <c r="R79" s="206">
        <v>0.66</v>
      </c>
      <c r="S79" s="206">
        <v>0.41</v>
      </c>
      <c r="T79" s="206">
        <v>0</v>
      </c>
      <c r="U79" s="206">
        <v>1.87</v>
      </c>
      <c r="V79" s="206">
        <v>0.22</v>
      </c>
      <c r="W79" s="206">
        <v>0.54</v>
      </c>
      <c r="X79" s="206">
        <v>2.34</v>
      </c>
      <c r="Y79" s="206">
        <v>0</v>
      </c>
      <c r="Z79" s="206">
        <v>2.2000000000000002</v>
      </c>
      <c r="AA79" s="206">
        <v>1.27</v>
      </c>
      <c r="AB79" s="206">
        <v>0</v>
      </c>
      <c r="AC79" s="206">
        <v>5.29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-1.59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1.35</v>
      </c>
      <c r="G80" s="206">
        <v>0</v>
      </c>
      <c r="H80" s="206">
        <v>0</v>
      </c>
      <c r="I80" s="206">
        <v>16.59</v>
      </c>
      <c r="J80" s="206">
        <v>0.98</v>
      </c>
      <c r="K80" s="206">
        <v>18.45</v>
      </c>
      <c r="L80" s="206">
        <v>0.34</v>
      </c>
      <c r="M80" s="206">
        <v>2.2599999999999998</v>
      </c>
      <c r="N80" s="206">
        <v>1.85</v>
      </c>
      <c r="O80" s="206">
        <v>2.61</v>
      </c>
      <c r="P80" s="206">
        <v>0.47</v>
      </c>
      <c r="Q80" s="206">
        <v>0.32</v>
      </c>
      <c r="R80" s="206">
        <v>0.66</v>
      </c>
      <c r="S80" s="206">
        <v>0.41</v>
      </c>
      <c r="T80" s="206">
        <v>0</v>
      </c>
      <c r="U80" s="206">
        <v>1.87</v>
      </c>
      <c r="V80" s="206">
        <v>0.22</v>
      </c>
      <c r="W80" s="206">
        <v>0.54</v>
      </c>
      <c r="X80" s="206">
        <v>2.34</v>
      </c>
      <c r="Y80" s="206">
        <v>0</v>
      </c>
      <c r="Z80" s="206">
        <v>2.2000000000000002</v>
      </c>
      <c r="AA80" s="206">
        <v>1.27</v>
      </c>
      <c r="AB80" s="206">
        <v>0</v>
      </c>
      <c r="AC80" s="206">
        <v>5.29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-1.59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1.35</v>
      </c>
      <c r="G81" s="206">
        <v>0</v>
      </c>
      <c r="H81" s="206">
        <v>0</v>
      </c>
      <c r="I81" s="206">
        <v>16.59</v>
      </c>
      <c r="J81" s="206">
        <v>0.98</v>
      </c>
      <c r="K81" s="206">
        <v>18.45</v>
      </c>
      <c r="L81" s="206">
        <v>0.34</v>
      </c>
      <c r="M81" s="206">
        <v>2.2599999999999998</v>
      </c>
      <c r="N81" s="206">
        <v>1.85</v>
      </c>
      <c r="O81" s="206">
        <v>2.61</v>
      </c>
      <c r="P81" s="206">
        <v>0.47</v>
      </c>
      <c r="Q81" s="206">
        <v>0.32</v>
      </c>
      <c r="R81" s="206">
        <v>0.66</v>
      </c>
      <c r="S81" s="206">
        <v>0.41</v>
      </c>
      <c r="T81" s="206">
        <v>0</v>
      </c>
      <c r="U81" s="206">
        <v>1.87</v>
      </c>
      <c r="V81" s="206">
        <v>0.22</v>
      </c>
      <c r="W81" s="206">
        <v>0.52</v>
      </c>
      <c r="X81" s="206">
        <v>2.34</v>
      </c>
      <c r="Y81" s="206">
        <v>0</v>
      </c>
      <c r="Z81" s="206">
        <v>2.2000000000000002</v>
      </c>
      <c r="AA81" s="206">
        <v>1.27</v>
      </c>
      <c r="AB81" s="206">
        <v>0</v>
      </c>
      <c r="AC81" s="206">
        <v>5.29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-1.59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1.35</v>
      </c>
      <c r="G82" s="206">
        <v>0</v>
      </c>
      <c r="H82" s="206">
        <v>0</v>
      </c>
      <c r="I82" s="206">
        <v>16.59</v>
      </c>
      <c r="J82" s="206">
        <v>0.98</v>
      </c>
      <c r="K82" s="206">
        <v>18.45</v>
      </c>
      <c r="L82" s="206">
        <v>0.34</v>
      </c>
      <c r="M82" s="206">
        <v>2.2599999999999998</v>
      </c>
      <c r="N82" s="206">
        <v>1.85</v>
      </c>
      <c r="O82" s="206">
        <v>2.61</v>
      </c>
      <c r="P82" s="206">
        <v>0.47</v>
      </c>
      <c r="Q82" s="206">
        <v>0.32</v>
      </c>
      <c r="R82" s="206">
        <v>0.66</v>
      </c>
      <c r="S82" s="206">
        <v>0.41</v>
      </c>
      <c r="T82" s="206">
        <v>0</v>
      </c>
      <c r="U82" s="206">
        <v>1.87</v>
      </c>
      <c r="V82" s="206">
        <v>0.22</v>
      </c>
      <c r="W82" s="206">
        <v>0.52</v>
      </c>
      <c r="X82" s="206">
        <v>2.34</v>
      </c>
      <c r="Y82" s="206">
        <v>0</v>
      </c>
      <c r="Z82" s="206">
        <v>2.2000000000000002</v>
      </c>
      <c r="AA82" s="206">
        <v>1.27</v>
      </c>
      <c r="AB82" s="206">
        <v>0</v>
      </c>
      <c r="AC82" s="206">
        <v>5.29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-1.59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1.35</v>
      </c>
      <c r="G83" s="206">
        <v>0</v>
      </c>
      <c r="H83" s="206">
        <v>0</v>
      </c>
      <c r="I83" s="206">
        <v>22.93</v>
      </c>
      <c r="J83" s="206">
        <v>0.98</v>
      </c>
      <c r="K83" s="206">
        <v>18.45</v>
      </c>
      <c r="L83" s="206">
        <v>0.34</v>
      </c>
      <c r="M83" s="206">
        <v>2.2599999999999998</v>
      </c>
      <c r="N83" s="206">
        <v>1.85</v>
      </c>
      <c r="O83" s="206">
        <v>2.61</v>
      </c>
      <c r="P83" s="206">
        <v>0.47</v>
      </c>
      <c r="Q83" s="206">
        <v>0.32</v>
      </c>
      <c r="R83" s="206">
        <v>0.66</v>
      </c>
      <c r="S83" s="206">
        <v>0.41</v>
      </c>
      <c r="T83" s="206">
        <v>0</v>
      </c>
      <c r="U83" s="206">
        <v>1.87</v>
      </c>
      <c r="V83" s="206">
        <v>0.22</v>
      </c>
      <c r="W83" s="206">
        <v>0.52</v>
      </c>
      <c r="X83" s="206">
        <v>2.34</v>
      </c>
      <c r="Y83" s="206">
        <v>0</v>
      </c>
      <c r="Z83" s="206">
        <v>2.2000000000000002</v>
      </c>
      <c r="AA83" s="206">
        <v>1.27</v>
      </c>
      <c r="AB83" s="206">
        <v>0</v>
      </c>
      <c r="AC83" s="206">
        <v>5.29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-1.59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1.35</v>
      </c>
      <c r="G84" s="206">
        <v>0</v>
      </c>
      <c r="H84" s="206">
        <v>0</v>
      </c>
      <c r="I84" s="206">
        <v>22.93</v>
      </c>
      <c r="J84" s="206">
        <v>0.98</v>
      </c>
      <c r="K84" s="206">
        <v>18.45</v>
      </c>
      <c r="L84" s="206">
        <v>0.34</v>
      </c>
      <c r="M84" s="206">
        <v>2.2599999999999998</v>
      </c>
      <c r="N84" s="206">
        <v>1.85</v>
      </c>
      <c r="O84" s="206">
        <v>2.61</v>
      </c>
      <c r="P84" s="206">
        <v>0.47</v>
      </c>
      <c r="Q84" s="206">
        <v>0.32</v>
      </c>
      <c r="R84" s="206">
        <v>0.66</v>
      </c>
      <c r="S84" s="206">
        <v>0.41</v>
      </c>
      <c r="T84" s="206">
        <v>0</v>
      </c>
      <c r="U84" s="206">
        <v>1.87</v>
      </c>
      <c r="V84" s="206">
        <v>0.22</v>
      </c>
      <c r="W84" s="206">
        <v>0.52</v>
      </c>
      <c r="X84" s="206">
        <v>2.34</v>
      </c>
      <c r="Y84" s="206">
        <v>0</v>
      </c>
      <c r="Z84" s="206">
        <v>2.2000000000000002</v>
      </c>
      <c r="AA84" s="206">
        <v>1.27</v>
      </c>
      <c r="AB84" s="206">
        <v>0</v>
      </c>
      <c r="AC84" s="206">
        <v>5.29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-1.59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1.35</v>
      </c>
      <c r="G85" s="206">
        <v>0</v>
      </c>
      <c r="H85" s="206">
        <v>0</v>
      </c>
      <c r="I85" s="206">
        <v>22.93</v>
      </c>
      <c r="J85" s="206">
        <v>0.98</v>
      </c>
      <c r="K85" s="206">
        <v>18.45</v>
      </c>
      <c r="L85" s="206">
        <v>0.34</v>
      </c>
      <c r="M85" s="206">
        <v>2.2599999999999998</v>
      </c>
      <c r="N85" s="206">
        <v>1.85</v>
      </c>
      <c r="O85" s="206">
        <v>2.61</v>
      </c>
      <c r="P85" s="206">
        <v>0.47</v>
      </c>
      <c r="Q85" s="206">
        <v>0.32</v>
      </c>
      <c r="R85" s="206">
        <v>0.66</v>
      </c>
      <c r="S85" s="206">
        <v>0.41</v>
      </c>
      <c r="T85" s="206">
        <v>0</v>
      </c>
      <c r="U85" s="206">
        <v>1.87</v>
      </c>
      <c r="V85" s="206">
        <v>0.22</v>
      </c>
      <c r="W85" s="206">
        <v>0.52</v>
      </c>
      <c r="X85" s="206">
        <v>2.34</v>
      </c>
      <c r="Y85" s="206">
        <v>0</v>
      </c>
      <c r="Z85" s="206">
        <v>2.2000000000000002</v>
      </c>
      <c r="AA85" s="206">
        <v>1.27</v>
      </c>
      <c r="AB85" s="206">
        <v>0</v>
      </c>
      <c r="AC85" s="206">
        <v>5.29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-1.59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1.35</v>
      </c>
      <c r="G86" s="206">
        <v>0</v>
      </c>
      <c r="H86" s="206">
        <v>0</v>
      </c>
      <c r="I86" s="206">
        <v>22.93</v>
      </c>
      <c r="J86" s="206">
        <v>0.98</v>
      </c>
      <c r="K86" s="206">
        <v>18.45</v>
      </c>
      <c r="L86" s="206">
        <v>0.34</v>
      </c>
      <c r="M86" s="206">
        <v>2.2599999999999998</v>
      </c>
      <c r="N86" s="206">
        <v>1.85</v>
      </c>
      <c r="O86" s="206">
        <v>2.61</v>
      </c>
      <c r="P86" s="206">
        <v>0.47</v>
      </c>
      <c r="Q86" s="206">
        <v>0.32</v>
      </c>
      <c r="R86" s="206">
        <v>0.66</v>
      </c>
      <c r="S86" s="206">
        <v>0.41</v>
      </c>
      <c r="T86" s="206">
        <v>0</v>
      </c>
      <c r="U86" s="206">
        <v>1.87</v>
      </c>
      <c r="V86" s="206">
        <v>0.22</v>
      </c>
      <c r="W86" s="206">
        <v>0.52</v>
      </c>
      <c r="X86" s="206">
        <v>2.34</v>
      </c>
      <c r="Y86" s="206">
        <v>0</v>
      </c>
      <c r="Z86" s="206">
        <v>2.2000000000000002</v>
      </c>
      <c r="AA86" s="206">
        <v>1.27</v>
      </c>
      <c r="AB86" s="206">
        <v>0</v>
      </c>
      <c r="AC86" s="206">
        <v>5.29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-1.59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6.19</v>
      </c>
      <c r="G87" s="206">
        <v>0</v>
      </c>
      <c r="H87" s="206">
        <v>0</v>
      </c>
      <c r="I87" s="206">
        <v>22.93</v>
      </c>
      <c r="J87" s="206">
        <v>0.98</v>
      </c>
      <c r="K87" s="206">
        <v>18.45</v>
      </c>
      <c r="L87" s="206">
        <v>0.34</v>
      </c>
      <c r="M87" s="206">
        <v>2.2599999999999998</v>
      </c>
      <c r="N87" s="206">
        <v>1.85</v>
      </c>
      <c r="O87" s="206">
        <v>2.61</v>
      </c>
      <c r="P87" s="206">
        <v>0.47</v>
      </c>
      <c r="Q87" s="206">
        <v>0.32</v>
      </c>
      <c r="R87" s="206">
        <v>0.66</v>
      </c>
      <c r="S87" s="206">
        <v>0.41</v>
      </c>
      <c r="T87" s="206">
        <v>0</v>
      </c>
      <c r="U87" s="206">
        <v>1.87</v>
      </c>
      <c r="V87" s="206">
        <v>0.22</v>
      </c>
      <c r="W87" s="206">
        <v>0.54</v>
      </c>
      <c r="X87" s="206">
        <v>2.34</v>
      </c>
      <c r="Y87" s="206">
        <v>0</v>
      </c>
      <c r="Z87" s="206">
        <v>2.2000000000000002</v>
      </c>
      <c r="AA87" s="206">
        <v>1.27</v>
      </c>
      <c r="AB87" s="206">
        <v>0</v>
      </c>
      <c r="AC87" s="206">
        <v>5.7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-1.59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6.19</v>
      </c>
      <c r="G88" s="206">
        <v>0</v>
      </c>
      <c r="H88" s="206">
        <v>0</v>
      </c>
      <c r="I88" s="206">
        <v>22.93</v>
      </c>
      <c r="J88" s="206">
        <v>0.98</v>
      </c>
      <c r="K88" s="206">
        <v>18.45</v>
      </c>
      <c r="L88" s="206">
        <v>0.34</v>
      </c>
      <c r="M88" s="206">
        <v>2.2599999999999998</v>
      </c>
      <c r="N88" s="206">
        <v>1.85</v>
      </c>
      <c r="O88" s="206">
        <v>2.61</v>
      </c>
      <c r="P88" s="206">
        <v>0.47</v>
      </c>
      <c r="Q88" s="206">
        <v>0.32</v>
      </c>
      <c r="R88" s="206">
        <v>0.66</v>
      </c>
      <c r="S88" s="206">
        <v>0.41</v>
      </c>
      <c r="T88" s="206">
        <v>0</v>
      </c>
      <c r="U88" s="206">
        <v>1.87</v>
      </c>
      <c r="V88" s="206">
        <v>0.22</v>
      </c>
      <c r="W88" s="206">
        <v>0.53</v>
      </c>
      <c r="X88" s="206">
        <v>2.34</v>
      </c>
      <c r="Y88" s="206">
        <v>0</v>
      </c>
      <c r="Z88" s="206">
        <v>2.2000000000000002</v>
      </c>
      <c r="AA88" s="206">
        <v>1.27</v>
      </c>
      <c r="AB88" s="206">
        <v>0</v>
      </c>
      <c r="AC88" s="206">
        <v>5.34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-1.59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6.19</v>
      </c>
      <c r="G89" s="206">
        <v>0</v>
      </c>
      <c r="H89" s="206">
        <v>0</v>
      </c>
      <c r="I89" s="206">
        <v>22.93</v>
      </c>
      <c r="J89" s="206">
        <v>0.98</v>
      </c>
      <c r="K89" s="206">
        <v>18.45</v>
      </c>
      <c r="L89" s="206">
        <v>0.34</v>
      </c>
      <c r="M89" s="206">
        <v>2.2599999999999998</v>
      </c>
      <c r="N89" s="206">
        <v>1.85</v>
      </c>
      <c r="O89" s="206">
        <v>2.61</v>
      </c>
      <c r="P89" s="206">
        <v>0.47</v>
      </c>
      <c r="Q89" s="206">
        <v>0.32</v>
      </c>
      <c r="R89" s="206">
        <v>0.66</v>
      </c>
      <c r="S89" s="206">
        <v>0.41</v>
      </c>
      <c r="T89" s="206">
        <v>0</v>
      </c>
      <c r="U89" s="206">
        <v>1.87</v>
      </c>
      <c r="V89" s="206">
        <v>0.22</v>
      </c>
      <c r="W89" s="206">
        <v>0.55000000000000004</v>
      </c>
      <c r="X89" s="206">
        <v>2.34</v>
      </c>
      <c r="Y89" s="206">
        <v>0</v>
      </c>
      <c r="Z89" s="206">
        <v>2.2000000000000002</v>
      </c>
      <c r="AA89" s="206">
        <v>1.27</v>
      </c>
      <c r="AB89" s="206">
        <v>0</v>
      </c>
      <c r="AC89" s="206">
        <v>5.34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-1.59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6.19</v>
      </c>
      <c r="G90" s="206">
        <v>0</v>
      </c>
      <c r="H90" s="206">
        <v>0</v>
      </c>
      <c r="I90" s="206">
        <v>22.93</v>
      </c>
      <c r="J90" s="206">
        <v>0.98</v>
      </c>
      <c r="K90" s="206">
        <v>18.45</v>
      </c>
      <c r="L90" s="206">
        <v>0.34</v>
      </c>
      <c r="M90" s="206">
        <v>2.2599999999999998</v>
      </c>
      <c r="N90" s="206">
        <v>1.85</v>
      </c>
      <c r="O90" s="206">
        <v>2.61</v>
      </c>
      <c r="P90" s="206">
        <v>0.47</v>
      </c>
      <c r="Q90" s="206">
        <v>0.32</v>
      </c>
      <c r="R90" s="206">
        <v>0.66</v>
      </c>
      <c r="S90" s="206">
        <v>0.41</v>
      </c>
      <c r="T90" s="206">
        <v>0</v>
      </c>
      <c r="U90" s="206">
        <v>1.87</v>
      </c>
      <c r="V90" s="206">
        <v>0.22</v>
      </c>
      <c r="W90" s="206">
        <v>0.54</v>
      </c>
      <c r="X90" s="206">
        <v>2.34</v>
      </c>
      <c r="Y90" s="206">
        <v>0</v>
      </c>
      <c r="Z90" s="206">
        <v>2.2000000000000002</v>
      </c>
      <c r="AA90" s="206">
        <v>1.27</v>
      </c>
      <c r="AB90" s="206">
        <v>0</v>
      </c>
      <c r="AC90" s="206">
        <v>5.34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-1.59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6.19</v>
      </c>
      <c r="G91" s="206">
        <v>0</v>
      </c>
      <c r="H91" s="206">
        <v>0</v>
      </c>
      <c r="I91" s="206">
        <v>22.93</v>
      </c>
      <c r="J91" s="206">
        <v>0.98</v>
      </c>
      <c r="K91" s="206">
        <v>18.45</v>
      </c>
      <c r="L91" s="206">
        <v>0.34</v>
      </c>
      <c r="M91" s="206">
        <v>2.2599999999999998</v>
      </c>
      <c r="N91" s="206">
        <v>1.85</v>
      </c>
      <c r="O91" s="206">
        <v>2.61</v>
      </c>
      <c r="P91" s="206">
        <v>0.47</v>
      </c>
      <c r="Q91" s="206">
        <v>0.32</v>
      </c>
      <c r="R91" s="206">
        <v>0.66</v>
      </c>
      <c r="S91" s="206">
        <v>0.41</v>
      </c>
      <c r="T91" s="206">
        <v>0</v>
      </c>
      <c r="U91" s="206">
        <v>1.87</v>
      </c>
      <c r="V91" s="206">
        <v>0.22</v>
      </c>
      <c r="W91" s="206">
        <v>0.54</v>
      </c>
      <c r="X91" s="206">
        <v>2.34</v>
      </c>
      <c r="Y91" s="206">
        <v>0</v>
      </c>
      <c r="Z91" s="206">
        <v>2.2000000000000002</v>
      </c>
      <c r="AA91" s="206">
        <v>1.27</v>
      </c>
      <c r="AB91" s="206">
        <v>0</v>
      </c>
      <c r="AC91" s="206">
        <v>5.34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-1.59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6.19</v>
      </c>
      <c r="G92" s="206">
        <v>0</v>
      </c>
      <c r="H92" s="206">
        <v>0</v>
      </c>
      <c r="I92" s="206">
        <v>22.93</v>
      </c>
      <c r="J92" s="206">
        <v>0.98</v>
      </c>
      <c r="K92" s="206">
        <v>18.45</v>
      </c>
      <c r="L92" s="206">
        <v>0.34</v>
      </c>
      <c r="M92" s="206">
        <v>2.2599999999999998</v>
      </c>
      <c r="N92" s="206">
        <v>1.85</v>
      </c>
      <c r="O92" s="206">
        <v>2.61</v>
      </c>
      <c r="P92" s="206">
        <v>0.47</v>
      </c>
      <c r="Q92" s="206">
        <v>0.32</v>
      </c>
      <c r="R92" s="206">
        <v>0.66</v>
      </c>
      <c r="S92" s="206">
        <v>0.41</v>
      </c>
      <c r="T92" s="206">
        <v>0</v>
      </c>
      <c r="U92" s="206">
        <v>1.87</v>
      </c>
      <c r="V92" s="206">
        <v>0.22</v>
      </c>
      <c r="W92" s="206">
        <v>0.54</v>
      </c>
      <c r="X92" s="206">
        <v>2.34</v>
      </c>
      <c r="Y92" s="206">
        <v>0</v>
      </c>
      <c r="Z92" s="206">
        <v>2.2000000000000002</v>
      </c>
      <c r="AA92" s="206">
        <v>1.27</v>
      </c>
      <c r="AB92" s="206">
        <v>0</v>
      </c>
      <c r="AC92" s="206">
        <v>5.34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-1.59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6.19</v>
      </c>
      <c r="G93" s="206">
        <v>0</v>
      </c>
      <c r="H93" s="206">
        <v>0</v>
      </c>
      <c r="I93" s="206">
        <v>22.93</v>
      </c>
      <c r="J93" s="206">
        <v>0.98</v>
      </c>
      <c r="K93" s="206">
        <v>18.45</v>
      </c>
      <c r="L93" s="206">
        <v>0.34</v>
      </c>
      <c r="M93" s="206">
        <v>2.2599999999999998</v>
      </c>
      <c r="N93" s="206">
        <v>1.85</v>
      </c>
      <c r="O93" s="206">
        <v>2.61</v>
      </c>
      <c r="P93" s="206">
        <v>0.47</v>
      </c>
      <c r="Q93" s="206">
        <v>0.32</v>
      </c>
      <c r="R93" s="206">
        <v>0.66</v>
      </c>
      <c r="S93" s="206">
        <v>0.41</v>
      </c>
      <c r="T93" s="206">
        <v>0</v>
      </c>
      <c r="U93" s="206">
        <v>1.87</v>
      </c>
      <c r="V93" s="206">
        <v>0.22</v>
      </c>
      <c r="W93" s="206">
        <v>0.54</v>
      </c>
      <c r="X93" s="206">
        <v>2.34</v>
      </c>
      <c r="Y93" s="206">
        <v>0</v>
      </c>
      <c r="Z93" s="206">
        <v>2.2000000000000002</v>
      </c>
      <c r="AA93" s="206">
        <v>1.27</v>
      </c>
      <c r="AB93" s="206">
        <v>0</v>
      </c>
      <c r="AC93" s="206">
        <v>5.34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-1.59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6.19</v>
      </c>
      <c r="G94" s="206">
        <v>0</v>
      </c>
      <c r="H94" s="206">
        <v>0</v>
      </c>
      <c r="I94" s="206">
        <v>22.93</v>
      </c>
      <c r="J94" s="206">
        <v>0.98</v>
      </c>
      <c r="K94" s="206">
        <v>18.45</v>
      </c>
      <c r="L94" s="206">
        <v>0.34</v>
      </c>
      <c r="M94" s="206">
        <v>2.2599999999999998</v>
      </c>
      <c r="N94" s="206">
        <v>1.85</v>
      </c>
      <c r="O94" s="206">
        <v>2.61</v>
      </c>
      <c r="P94" s="206">
        <v>0.47</v>
      </c>
      <c r="Q94" s="206">
        <v>0.32</v>
      </c>
      <c r="R94" s="206">
        <v>0.66</v>
      </c>
      <c r="S94" s="206">
        <v>0.41</v>
      </c>
      <c r="T94" s="206">
        <v>0</v>
      </c>
      <c r="U94" s="206">
        <v>1.87</v>
      </c>
      <c r="V94" s="206">
        <v>0.22</v>
      </c>
      <c r="W94" s="206">
        <v>0.54</v>
      </c>
      <c r="X94" s="206">
        <v>2.34</v>
      </c>
      <c r="Y94" s="206">
        <v>0</v>
      </c>
      <c r="Z94" s="206">
        <v>2.2000000000000002</v>
      </c>
      <c r="AA94" s="206">
        <v>1.27</v>
      </c>
      <c r="AB94" s="206">
        <v>0</v>
      </c>
      <c r="AC94" s="206">
        <v>5.34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-1.59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6.19</v>
      </c>
      <c r="G95" s="206">
        <v>0</v>
      </c>
      <c r="H95" s="206">
        <v>0</v>
      </c>
      <c r="I95" s="206">
        <v>22.93</v>
      </c>
      <c r="J95" s="206">
        <v>0.98</v>
      </c>
      <c r="K95" s="206">
        <v>18.45</v>
      </c>
      <c r="L95" s="206">
        <v>0.34</v>
      </c>
      <c r="M95" s="206">
        <v>2.2599999999999998</v>
      </c>
      <c r="N95" s="206">
        <v>1.85</v>
      </c>
      <c r="O95" s="206">
        <v>2.61</v>
      </c>
      <c r="P95" s="206">
        <v>0.47</v>
      </c>
      <c r="Q95" s="206">
        <v>0.32</v>
      </c>
      <c r="R95" s="206">
        <v>0.66</v>
      </c>
      <c r="S95" s="206">
        <v>0.41</v>
      </c>
      <c r="T95" s="206">
        <v>0</v>
      </c>
      <c r="U95" s="206">
        <v>1.87</v>
      </c>
      <c r="V95" s="206">
        <v>0.22</v>
      </c>
      <c r="W95" s="206">
        <v>0.56000000000000005</v>
      </c>
      <c r="X95" s="206">
        <v>2.34</v>
      </c>
      <c r="Y95" s="206">
        <v>0</v>
      </c>
      <c r="Z95" s="206">
        <v>2.2000000000000002</v>
      </c>
      <c r="AA95" s="206">
        <v>1.27</v>
      </c>
      <c r="AB95" s="206">
        <v>0</v>
      </c>
      <c r="AC95" s="206">
        <v>5.34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-1.59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6.19</v>
      </c>
      <c r="G96" s="206">
        <v>0</v>
      </c>
      <c r="H96" s="206">
        <v>0</v>
      </c>
      <c r="I96" s="206">
        <v>22.93</v>
      </c>
      <c r="J96" s="206">
        <v>0.98</v>
      </c>
      <c r="K96" s="206">
        <v>18.45</v>
      </c>
      <c r="L96" s="206">
        <v>0.34</v>
      </c>
      <c r="M96" s="206">
        <v>2.2599999999999998</v>
      </c>
      <c r="N96" s="206">
        <v>1.85</v>
      </c>
      <c r="O96" s="206">
        <v>2.61</v>
      </c>
      <c r="P96" s="206">
        <v>0.47</v>
      </c>
      <c r="Q96" s="206">
        <v>0.32</v>
      </c>
      <c r="R96" s="206">
        <v>0.66</v>
      </c>
      <c r="S96" s="206">
        <v>0.41</v>
      </c>
      <c r="T96" s="206">
        <v>0</v>
      </c>
      <c r="U96" s="206">
        <v>1.87</v>
      </c>
      <c r="V96" s="206">
        <v>0.22</v>
      </c>
      <c r="W96" s="206">
        <v>0.55000000000000004</v>
      </c>
      <c r="X96" s="206">
        <v>2.34</v>
      </c>
      <c r="Y96" s="206">
        <v>0</v>
      </c>
      <c r="Z96" s="206">
        <v>2.2000000000000002</v>
      </c>
      <c r="AA96" s="206">
        <v>1.27</v>
      </c>
      <c r="AB96" s="206">
        <v>0</v>
      </c>
      <c r="AC96" s="206">
        <v>5.76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-1.59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6.19</v>
      </c>
      <c r="G97" s="206">
        <v>0</v>
      </c>
      <c r="H97" s="206">
        <v>0</v>
      </c>
      <c r="I97" s="206">
        <v>22.93</v>
      </c>
      <c r="J97" s="206">
        <v>0.98</v>
      </c>
      <c r="K97" s="206">
        <v>18.45</v>
      </c>
      <c r="L97" s="206">
        <v>0.34</v>
      </c>
      <c r="M97" s="206">
        <v>2.2599999999999998</v>
      </c>
      <c r="N97" s="206">
        <v>1.85</v>
      </c>
      <c r="O97" s="206">
        <v>2.61</v>
      </c>
      <c r="P97" s="206">
        <v>0.48</v>
      </c>
      <c r="Q97" s="206">
        <v>0.32</v>
      </c>
      <c r="R97" s="206">
        <v>0.66</v>
      </c>
      <c r="S97" s="206">
        <v>0.41</v>
      </c>
      <c r="T97" s="206">
        <v>0</v>
      </c>
      <c r="U97" s="206">
        <v>1.87</v>
      </c>
      <c r="V97" s="206">
        <v>0.22</v>
      </c>
      <c r="W97" s="206">
        <v>0.55000000000000004</v>
      </c>
      <c r="X97" s="206">
        <v>2.34</v>
      </c>
      <c r="Y97" s="206">
        <v>0</v>
      </c>
      <c r="Z97" s="206">
        <v>2.2000000000000002</v>
      </c>
      <c r="AA97" s="206">
        <v>1.27</v>
      </c>
      <c r="AB97" s="206">
        <v>0</v>
      </c>
      <c r="AC97" s="206">
        <v>5.5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-1.59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6.19</v>
      </c>
      <c r="G98" s="206">
        <v>0</v>
      </c>
      <c r="H98" s="206">
        <v>0</v>
      </c>
      <c r="I98" s="206">
        <v>22.93</v>
      </c>
      <c r="J98" s="206">
        <v>0.98</v>
      </c>
      <c r="K98" s="206">
        <v>18.45</v>
      </c>
      <c r="L98" s="206">
        <v>0.34</v>
      </c>
      <c r="M98" s="206">
        <v>2.2599999999999998</v>
      </c>
      <c r="N98" s="206">
        <v>1.85</v>
      </c>
      <c r="O98" s="206">
        <v>2.61</v>
      </c>
      <c r="P98" s="206">
        <v>0.48</v>
      </c>
      <c r="Q98" s="206">
        <v>0.32</v>
      </c>
      <c r="R98" s="206">
        <v>0.66</v>
      </c>
      <c r="S98" s="206">
        <v>0.41</v>
      </c>
      <c r="T98" s="206">
        <v>0</v>
      </c>
      <c r="U98" s="206">
        <v>1.87</v>
      </c>
      <c r="V98" s="206">
        <v>0.22</v>
      </c>
      <c r="W98" s="206">
        <v>0.55000000000000004</v>
      </c>
      <c r="X98" s="206">
        <v>2.34</v>
      </c>
      <c r="Y98" s="206">
        <v>0</v>
      </c>
      <c r="Z98" s="206">
        <v>2.2000000000000002</v>
      </c>
      <c r="AA98" s="206">
        <v>1.27</v>
      </c>
      <c r="AB98" s="206">
        <v>0</v>
      </c>
      <c r="AC98" s="206">
        <v>5.5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-1.59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4.7324999999999997E-3</v>
      </c>
      <c r="E99">
        <f t="shared" si="0"/>
        <v>0</v>
      </c>
      <c r="F99">
        <f t="shared" si="0"/>
        <v>0.10560500000000017</v>
      </c>
      <c r="G99">
        <f t="shared" si="0"/>
        <v>0.10818499999999996</v>
      </c>
      <c r="H99">
        <f t="shared" si="0"/>
        <v>0</v>
      </c>
      <c r="I99">
        <f t="shared" si="0"/>
        <v>0.52249499999999982</v>
      </c>
      <c r="J99">
        <f t="shared" si="0"/>
        <v>2.0579999999999994E-2</v>
      </c>
      <c r="K99">
        <f t="shared" si="0"/>
        <v>0.60005249999999977</v>
      </c>
      <c r="L99">
        <f t="shared" si="0"/>
        <v>3.7782500000000059E-2</v>
      </c>
      <c r="M99">
        <f t="shared" si="0"/>
        <v>5.4239999999999941E-2</v>
      </c>
      <c r="N99">
        <f t="shared" si="0"/>
        <v>4.4399999999999919E-2</v>
      </c>
      <c r="O99">
        <f t="shared" si="0"/>
        <v>6.2640000000000154E-2</v>
      </c>
      <c r="P99">
        <f t="shared" si="0"/>
        <v>1.1359999999999985E-2</v>
      </c>
      <c r="Q99">
        <f t="shared" si="0"/>
        <v>8.6149999999999977E-3</v>
      </c>
      <c r="R99">
        <f t="shared" si="0"/>
        <v>1.6374999999999966E-2</v>
      </c>
      <c r="S99">
        <f t="shared" si="0"/>
        <v>1.0487499999999985E-2</v>
      </c>
      <c r="T99">
        <f t="shared" si="0"/>
        <v>0</v>
      </c>
      <c r="U99">
        <f t="shared" si="0"/>
        <v>4.4880000000000059E-2</v>
      </c>
      <c r="V99">
        <f t="shared" si="0"/>
        <v>5.2799999999999982E-3</v>
      </c>
      <c r="W99">
        <f t="shared" si="0"/>
        <v>1.2430000000000004E-2</v>
      </c>
      <c r="X99">
        <f t="shared" si="0"/>
        <v>5.6160000000000071E-2</v>
      </c>
      <c r="Y99">
        <f t="shared" si="0"/>
        <v>0</v>
      </c>
      <c r="Z99">
        <f t="shared" si="0"/>
        <v>5.2799999999999916E-2</v>
      </c>
      <c r="AA99">
        <f t="shared" si="0"/>
        <v>3.0479999999999972E-2</v>
      </c>
      <c r="AB99">
        <f t="shared" si="0"/>
        <v>0</v>
      </c>
      <c r="AC99">
        <f t="shared" si="0"/>
        <v>6.8139999999999992E-2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-3.8160000000000062E-2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3.58</v>
      </c>
      <c r="G3" s="206">
        <v>1.4</v>
      </c>
      <c r="H3" s="206">
        <v>0</v>
      </c>
      <c r="I3" s="206">
        <v>15.23</v>
      </c>
      <c r="J3" s="206">
        <v>0.28000000000000003</v>
      </c>
      <c r="K3" s="206">
        <v>5.94</v>
      </c>
      <c r="L3" s="206">
        <v>2.36</v>
      </c>
      <c r="M3" s="206">
        <v>0</v>
      </c>
      <c r="N3" s="206">
        <v>1.07</v>
      </c>
      <c r="O3" s="206">
        <v>1.8</v>
      </c>
      <c r="P3" s="206">
        <v>1.2</v>
      </c>
      <c r="Q3" s="206">
        <v>0.18</v>
      </c>
      <c r="R3" s="206">
        <v>0.38</v>
      </c>
      <c r="S3" s="206">
        <v>0.24</v>
      </c>
      <c r="T3" s="206">
        <v>0</v>
      </c>
      <c r="U3" s="206">
        <v>9.9600000000000009</v>
      </c>
      <c r="V3" s="206">
        <v>0.13</v>
      </c>
      <c r="W3" s="206">
        <v>0.32</v>
      </c>
      <c r="X3" s="206">
        <v>1.35</v>
      </c>
      <c r="Y3" s="206">
        <v>0</v>
      </c>
      <c r="Z3" s="206">
        <v>1.27</v>
      </c>
      <c r="AA3" s="206">
        <v>0.73</v>
      </c>
      <c r="AB3" s="206">
        <v>0</v>
      </c>
      <c r="AC3" s="206">
        <v>0.23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-0.92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3.58</v>
      </c>
      <c r="G4" s="206">
        <v>1.4</v>
      </c>
      <c r="H4" s="206">
        <v>0</v>
      </c>
      <c r="I4" s="206">
        <v>15.23</v>
      </c>
      <c r="J4" s="206">
        <v>0.28000000000000003</v>
      </c>
      <c r="K4" s="206">
        <v>5.94</v>
      </c>
      <c r="L4" s="206">
        <v>2.36</v>
      </c>
      <c r="M4" s="206">
        <v>0</v>
      </c>
      <c r="N4" s="206">
        <v>1.07</v>
      </c>
      <c r="O4" s="206">
        <v>1.8</v>
      </c>
      <c r="P4" s="206">
        <v>1.2</v>
      </c>
      <c r="Q4" s="206">
        <v>0.18</v>
      </c>
      <c r="R4" s="206">
        <v>0.38</v>
      </c>
      <c r="S4" s="206">
        <v>0.24</v>
      </c>
      <c r="T4" s="206">
        <v>0</v>
      </c>
      <c r="U4" s="206">
        <v>9.9600000000000009</v>
      </c>
      <c r="V4" s="206">
        <v>0.13</v>
      </c>
      <c r="W4" s="206">
        <v>0.32</v>
      </c>
      <c r="X4" s="206">
        <v>1.35</v>
      </c>
      <c r="Y4" s="206">
        <v>0</v>
      </c>
      <c r="Z4" s="206">
        <v>1.27</v>
      </c>
      <c r="AA4" s="206">
        <v>0.73</v>
      </c>
      <c r="AB4" s="206">
        <v>0</v>
      </c>
      <c r="AC4" s="206">
        <v>0.23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-0.92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3.58</v>
      </c>
      <c r="G5" s="206">
        <v>1.4</v>
      </c>
      <c r="H5" s="206">
        <v>0</v>
      </c>
      <c r="I5" s="206">
        <v>15.23</v>
      </c>
      <c r="J5" s="206">
        <v>0.28000000000000003</v>
      </c>
      <c r="K5" s="206">
        <v>5.94</v>
      </c>
      <c r="L5" s="206">
        <v>2.36</v>
      </c>
      <c r="M5" s="206">
        <v>0</v>
      </c>
      <c r="N5" s="206">
        <v>1.07</v>
      </c>
      <c r="O5" s="206">
        <v>1.8</v>
      </c>
      <c r="P5" s="206">
        <v>1.2</v>
      </c>
      <c r="Q5" s="206">
        <v>0.18</v>
      </c>
      <c r="R5" s="206">
        <v>0.38</v>
      </c>
      <c r="S5" s="206">
        <v>0.24</v>
      </c>
      <c r="T5" s="206">
        <v>0</v>
      </c>
      <c r="U5" s="206">
        <v>9.9600000000000009</v>
      </c>
      <c r="V5" s="206">
        <v>0.13</v>
      </c>
      <c r="W5" s="206">
        <v>0.32</v>
      </c>
      <c r="X5" s="206">
        <v>1.35</v>
      </c>
      <c r="Y5" s="206">
        <v>0</v>
      </c>
      <c r="Z5" s="206">
        <v>1.27</v>
      </c>
      <c r="AA5" s="206">
        <v>0.73</v>
      </c>
      <c r="AB5" s="206">
        <v>0</v>
      </c>
      <c r="AC5" s="206">
        <v>0.23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-0.92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3.58</v>
      </c>
      <c r="G6" s="206">
        <v>1.4</v>
      </c>
      <c r="H6" s="206">
        <v>0</v>
      </c>
      <c r="I6" s="206">
        <v>15.23</v>
      </c>
      <c r="J6" s="206">
        <v>0.28000000000000003</v>
      </c>
      <c r="K6" s="206">
        <v>5.94</v>
      </c>
      <c r="L6" s="206">
        <v>2.36</v>
      </c>
      <c r="M6" s="206">
        <v>0</v>
      </c>
      <c r="N6" s="206">
        <v>1.07</v>
      </c>
      <c r="O6" s="206">
        <v>1.8</v>
      </c>
      <c r="P6" s="206">
        <v>1.2</v>
      </c>
      <c r="Q6" s="206">
        <v>0.18</v>
      </c>
      <c r="R6" s="206">
        <v>0.38</v>
      </c>
      <c r="S6" s="206">
        <v>0.24</v>
      </c>
      <c r="T6" s="206">
        <v>0</v>
      </c>
      <c r="U6" s="206">
        <v>9.9600000000000009</v>
      </c>
      <c r="V6" s="206">
        <v>0.13</v>
      </c>
      <c r="W6" s="206">
        <v>0.32</v>
      </c>
      <c r="X6" s="206">
        <v>1.35</v>
      </c>
      <c r="Y6" s="206">
        <v>0</v>
      </c>
      <c r="Z6" s="206">
        <v>1.27</v>
      </c>
      <c r="AA6" s="206">
        <v>0.73</v>
      </c>
      <c r="AB6" s="206">
        <v>0</v>
      </c>
      <c r="AC6" s="206">
        <v>0.45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-0.92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3.58</v>
      </c>
      <c r="G7" s="206">
        <v>1.4</v>
      </c>
      <c r="H7" s="206">
        <v>0</v>
      </c>
      <c r="I7" s="206">
        <v>15.23</v>
      </c>
      <c r="J7" s="206">
        <v>0.28000000000000003</v>
      </c>
      <c r="K7" s="206">
        <v>5.94</v>
      </c>
      <c r="L7" s="206">
        <v>2.36</v>
      </c>
      <c r="M7" s="206">
        <v>0</v>
      </c>
      <c r="N7" s="206">
        <v>1.07</v>
      </c>
      <c r="O7" s="206">
        <v>1.8</v>
      </c>
      <c r="P7" s="206">
        <v>1.2</v>
      </c>
      <c r="Q7" s="206">
        <v>0.18</v>
      </c>
      <c r="R7" s="206">
        <v>0.38</v>
      </c>
      <c r="S7" s="206">
        <v>0.24</v>
      </c>
      <c r="T7" s="206">
        <v>0</v>
      </c>
      <c r="U7" s="206">
        <v>9.9600000000000009</v>
      </c>
      <c r="V7" s="206">
        <v>0.13</v>
      </c>
      <c r="W7" s="206">
        <v>0.32</v>
      </c>
      <c r="X7" s="206">
        <v>1.35</v>
      </c>
      <c r="Y7" s="206">
        <v>0</v>
      </c>
      <c r="Z7" s="206">
        <v>1.27</v>
      </c>
      <c r="AA7" s="206">
        <v>0.73</v>
      </c>
      <c r="AB7" s="206">
        <v>0</v>
      </c>
      <c r="AC7" s="206">
        <v>0.45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-0.92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3.58</v>
      </c>
      <c r="G8" s="206">
        <v>1.4</v>
      </c>
      <c r="H8" s="206">
        <v>0</v>
      </c>
      <c r="I8" s="206">
        <v>15.23</v>
      </c>
      <c r="J8" s="206">
        <v>0.28000000000000003</v>
      </c>
      <c r="K8" s="206">
        <v>5.95</v>
      </c>
      <c r="L8" s="206">
        <v>2.36</v>
      </c>
      <c r="M8" s="206">
        <v>0</v>
      </c>
      <c r="N8" s="206">
        <v>1.07</v>
      </c>
      <c r="O8" s="206">
        <v>1.8</v>
      </c>
      <c r="P8" s="206">
        <v>1.2</v>
      </c>
      <c r="Q8" s="206">
        <v>0.13</v>
      </c>
      <c r="R8" s="206">
        <v>0.38</v>
      </c>
      <c r="S8" s="206">
        <v>0</v>
      </c>
      <c r="T8" s="206">
        <v>0</v>
      </c>
      <c r="U8" s="206">
        <v>9.9600000000000009</v>
      </c>
      <c r="V8" s="206">
        <v>0.13</v>
      </c>
      <c r="W8" s="206">
        <v>0.32</v>
      </c>
      <c r="X8" s="206">
        <v>1.35</v>
      </c>
      <c r="Y8" s="206">
        <v>0</v>
      </c>
      <c r="Z8" s="206">
        <v>1.27</v>
      </c>
      <c r="AA8" s="206">
        <v>0.73</v>
      </c>
      <c r="AB8" s="206">
        <v>0</v>
      </c>
      <c r="AC8" s="206">
        <v>0.45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-0.92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3.58</v>
      </c>
      <c r="G9" s="206">
        <v>1.4</v>
      </c>
      <c r="H9" s="206">
        <v>0</v>
      </c>
      <c r="I9" s="206">
        <v>15.23</v>
      </c>
      <c r="J9" s="206">
        <v>0.28000000000000003</v>
      </c>
      <c r="K9" s="206">
        <v>5.95</v>
      </c>
      <c r="L9" s="206">
        <v>2.36</v>
      </c>
      <c r="M9" s="206">
        <v>0</v>
      </c>
      <c r="N9" s="206">
        <v>1.07</v>
      </c>
      <c r="O9" s="206">
        <v>1.8</v>
      </c>
      <c r="P9" s="206">
        <v>1.2</v>
      </c>
      <c r="Q9" s="206">
        <v>0.13</v>
      </c>
      <c r="R9" s="206">
        <v>0.38</v>
      </c>
      <c r="S9" s="206">
        <v>0.24</v>
      </c>
      <c r="T9" s="206">
        <v>0</v>
      </c>
      <c r="U9" s="206">
        <v>9.9600000000000009</v>
      </c>
      <c r="V9" s="206">
        <v>0.13</v>
      </c>
      <c r="W9" s="206">
        <v>0.32</v>
      </c>
      <c r="X9" s="206">
        <v>1.35</v>
      </c>
      <c r="Y9" s="206">
        <v>0</v>
      </c>
      <c r="Z9" s="206">
        <v>1.27</v>
      </c>
      <c r="AA9" s="206">
        <v>0.73</v>
      </c>
      <c r="AB9" s="206">
        <v>0</v>
      </c>
      <c r="AC9" s="206">
        <v>0.23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-0.92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3.58</v>
      </c>
      <c r="G10" s="206">
        <v>1.4</v>
      </c>
      <c r="H10" s="206">
        <v>0</v>
      </c>
      <c r="I10" s="206">
        <v>15.23</v>
      </c>
      <c r="J10" s="206">
        <v>0.28000000000000003</v>
      </c>
      <c r="K10" s="206">
        <v>5.94</v>
      </c>
      <c r="L10" s="206">
        <v>2.36</v>
      </c>
      <c r="M10" s="206">
        <v>0</v>
      </c>
      <c r="N10" s="206">
        <v>1.07</v>
      </c>
      <c r="O10" s="206">
        <v>1.8</v>
      </c>
      <c r="P10" s="206">
        <v>1.2</v>
      </c>
      <c r="Q10" s="206">
        <v>0.18</v>
      </c>
      <c r="R10" s="206">
        <v>0.38</v>
      </c>
      <c r="S10" s="206">
        <v>1.67</v>
      </c>
      <c r="T10" s="206">
        <v>0</v>
      </c>
      <c r="U10" s="206">
        <v>9.9600000000000009</v>
      </c>
      <c r="V10" s="206">
        <v>0.13</v>
      </c>
      <c r="W10" s="206">
        <v>0.32</v>
      </c>
      <c r="X10" s="206">
        <v>1.35</v>
      </c>
      <c r="Y10" s="206">
        <v>0</v>
      </c>
      <c r="Z10" s="206">
        <v>1.27</v>
      </c>
      <c r="AA10" s="206">
        <v>0.73</v>
      </c>
      <c r="AB10" s="206">
        <v>0</v>
      </c>
      <c r="AC10" s="206">
        <v>0.23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-0.92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3.58</v>
      </c>
      <c r="G11" s="206">
        <v>1.4</v>
      </c>
      <c r="H11" s="206">
        <v>0</v>
      </c>
      <c r="I11" s="206">
        <v>15.23</v>
      </c>
      <c r="J11" s="206">
        <v>0.28000000000000003</v>
      </c>
      <c r="K11" s="206">
        <v>5.94</v>
      </c>
      <c r="L11" s="206">
        <v>2.36</v>
      </c>
      <c r="M11" s="206">
        <v>0</v>
      </c>
      <c r="N11" s="206">
        <v>1.07</v>
      </c>
      <c r="O11" s="206">
        <v>1.8</v>
      </c>
      <c r="P11" s="206">
        <v>1.2</v>
      </c>
      <c r="Q11" s="206">
        <v>0.18</v>
      </c>
      <c r="R11" s="206">
        <v>0.38</v>
      </c>
      <c r="S11" s="206">
        <v>0.24</v>
      </c>
      <c r="T11" s="206">
        <v>0</v>
      </c>
      <c r="U11" s="206">
        <v>9.9600000000000009</v>
      </c>
      <c r="V11" s="206">
        <v>0.13</v>
      </c>
      <c r="W11" s="206">
        <v>0.32</v>
      </c>
      <c r="X11" s="206">
        <v>1.35</v>
      </c>
      <c r="Y11" s="206">
        <v>0</v>
      </c>
      <c r="Z11" s="206">
        <v>1.27</v>
      </c>
      <c r="AA11" s="206">
        <v>0.73</v>
      </c>
      <c r="AB11" s="206">
        <v>0</v>
      </c>
      <c r="AC11" s="206">
        <v>0.23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-0.92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3.58</v>
      </c>
      <c r="G12" s="206">
        <v>1.4</v>
      </c>
      <c r="H12" s="206">
        <v>0</v>
      </c>
      <c r="I12" s="206">
        <v>15.23</v>
      </c>
      <c r="J12" s="206">
        <v>0.28000000000000003</v>
      </c>
      <c r="K12" s="206">
        <v>5.94</v>
      </c>
      <c r="L12" s="206">
        <v>2.36</v>
      </c>
      <c r="M12" s="206">
        <v>0</v>
      </c>
      <c r="N12" s="206">
        <v>1.07</v>
      </c>
      <c r="O12" s="206">
        <v>1.8</v>
      </c>
      <c r="P12" s="206">
        <v>1.2</v>
      </c>
      <c r="Q12" s="206">
        <v>0.18</v>
      </c>
      <c r="R12" s="206">
        <v>0.38</v>
      </c>
      <c r="S12" s="206">
        <v>0.24</v>
      </c>
      <c r="T12" s="206">
        <v>0</v>
      </c>
      <c r="U12" s="206">
        <v>9.9600000000000009</v>
      </c>
      <c r="V12" s="206">
        <v>0.13</v>
      </c>
      <c r="W12" s="206">
        <v>0.32</v>
      </c>
      <c r="X12" s="206">
        <v>1.35</v>
      </c>
      <c r="Y12" s="206">
        <v>0</v>
      </c>
      <c r="Z12" s="206">
        <v>1.27</v>
      </c>
      <c r="AA12" s="206">
        <v>0.73</v>
      </c>
      <c r="AB12" s="206">
        <v>0</v>
      </c>
      <c r="AC12" s="206">
        <v>0.23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-0.92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3.58</v>
      </c>
      <c r="G13" s="206">
        <v>1.4</v>
      </c>
      <c r="H13" s="206">
        <v>0</v>
      </c>
      <c r="I13" s="206">
        <v>15.23</v>
      </c>
      <c r="J13" s="206">
        <v>0.28000000000000003</v>
      </c>
      <c r="K13" s="206">
        <v>5.94</v>
      </c>
      <c r="L13" s="206">
        <v>2.36</v>
      </c>
      <c r="M13" s="206">
        <v>0</v>
      </c>
      <c r="N13" s="206">
        <v>1.07</v>
      </c>
      <c r="O13" s="206">
        <v>1.8</v>
      </c>
      <c r="P13" s="206">
        <v>1.2</v>
      </c>
      <c r="Q13" s="206">
        <v>0.18</v>
      </c>
      <c r="R13" s="206">
        <v>0.38</v>
      </c>
      <c r="S13" s="206">
        <v>0.24</v>
      </c>
      <c r="T13" s="206">
        <v>0</v>
      </c>
      <c r="U13" s="206">
        <v>9.9600000000000009</v>
      </c>
      <c r="V13" s="206">
        <v>0.13</v>
      </c>
      <c r="W13" s="206">
        <v>0.32</v>
      </c>
      <c r="X13" s="206">
        <v>1.35</v>
      </c>
      <c r="Y13" s="206">
        <v>0</v>
      </c>
      <c r="Z13" s="206">
        <v>1.27</v>
      </c>
      <c r="AA13" s="206">
        <v>0.73</v>
      </c>
      <c r="AB13" s="206">
        <v>0</v>
      </c>
      <c r="AC13" s="206">
        <v>0.23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-0.92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3.58</v>
      </c>
      <c r="G14" s="206">
        <v>1.4</v>
      </c>
      <c r="H14" s="206">
        <v>0</v>
      </c>
      <c r="I14" s="206">
        <v>15.23</v>
      </c>
      <c r="J14" s="206">
        <v>0.28000000000000003</v>
      </c>
      <c r="K14" s="206">
        <v>5.94</v>
      </c>
      <c r="L14" s="206">
        <v>2.36</v>
      </c>
      <c r="M14" s="206">
        <v>0</v>
      </c>
      <c r="N14" s="206">
        <v>1.07</v>
      </c>
      <c r="O14" s="206">
        <v>1.8</v>
      </c>
      <c r="P14" s="206">
        <v>1.2</v>
      </c>
      <c r="Q14" s="206">
        <v>0.18</v>
      </c>
      <c r="R14" s="206">
        <v>0.38</v>
      </c>
      <c r="S14" s="206">
        <v>0.24</v>
      </c>
      <c r="T14" s="206">
        <v>0</v>
      </c>
      <c r="U14" s="206">
        <v>9.9600000000000009</v>
      </c>
      <c r="V14" s="206">
        <v>0.13</v>
      </c>
      <c r="W14" s="206">
        <v>0.32</v>
      </c>
      <c r="X14" s="206">
        <v>1.35</v>
      </c>
      <c r="Y14" s="206">
        <v>0</v>
      </c>
      <c r="Z14" s="206">
        <v>1.27</v>
      </c>
      <c r="AA14" s="206">
        <v>0.73</v>
      </c>
      <c r="AB14" s="206">
        <v>0</v>
      </c>
      <c r="AC14" s="206">
        <v>0.23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-0.92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3.58</v>
      </c>
      <c r="G15" s="206">
        <v>1.4</v>
      </c>
      <c r="H15" s="206">
        <v>0</v>
      </c>
      <c r="I15" s="206">
        <v>15.23</v>
      </c>
      <c r="J15" s="206">
        <v>0.28000000000000003</v>
      </c>
      <c r="K15" s="206">
        <v>0</v>
      </c>
      <c r="L15" s="206">
        <v>2.36</v>
      </c>
      <c r="M15" s="206">
        <v>0</v>
      </c>
      <c r="N15" s="206">
        <v>1.07</v>
      </c>
      <c r="O15" s="206">
        <v>1.8</v>
      </c>
      <c r="P15" s="206">
        <v>1.2</v>
      </c>
      <c r="Q15" s="206">
        <v>0.18</v>
      </c>
      <c r="R15" s="206">
        <v>0.38</v>
      </c>
      <c r="S15" s="206">
        <v>0.24</v>
      </c>
      <c r="T15" s="206">
        <v>0</v>
      </c>
      <c r="U15" s="206">
        <v>9.9600000000000009</v>
      </c>
      <c r="V15" s="206">
        <v>0.13</v>
      </c>
      <c r="W15" s="206">
        <v>0.32</v>
      </c>
      <c r="X15" s="206">
        <v>1.35</v>
      </c>
      <c r="Y15" s="206">
        <v>0</v>
      </c>
      <c r="Z15" s="206">
        <v>1.27</v>
      </c>
      <c r="AA15" s="206">
        <v>0.73</v>
      </c>
      <c r="AB15" s="206">
        <v>0</v>
      </c>
      <c r="AC15" s="206">
        <v>0.23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-0.92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3.58</v>
      </c>
      <c r="G16" s="206">
        <v>1.4</v>
      </c>
      <c r="H16" s="206">
        <v>0</v>
      </c>
      <c r="I16" s="206">
        <v>15.23</v>
      </c>
      <c r="J16" s="206">
        <v>0.28000000000000003</v>
      </c>
      <c r="K16" s="206">
        <v>5.94</v>
      </c>
      <c r="L16" s="206">
        <v>2.36</v>
      </c>
      <c r="M16" s="206">
        <v>0</v>
      </c>
      <c r="N16" s="206">
        <v>1.07</v>
      </c>
      <c r="O16" s="206">
        <v>1.8</v>
      </c>
      <c r="P16" s="206">
        <v>1.2</v>
      </c>
      <c r="Q16" s="206">
        <v>0.18</v>
      </c>
      <c r="R16" s="206">
        <v>0.38</v>
      </c>
      <c r="S16" s="206">
        <v>0.24</v>
      </c>
      <c r="T16" s="206">
        <v>0</v>
      </c>
      <c r="U16" s="206">
        <v>9.9600000000000009</v>
      </c>
      <c r="V16" s="206">
        <v>0.13</v>
      </c>
      <c r="W16" s="206">
        <v>0.32</v>
      </c>
      <c r="X16" s="206">
        <v>1.35</v>
      </c>
      <c r="Y16" s="206">
        <v>0</v>
      </c>
      <c r="Z16" s="206">
        <v>1.27</v>
      </c>
      <c r="AA16" s="206">
        <v>0.73</v>
      </c>
      <c r="AB16" s="206">
        <v>0</v>
      </c>
      <c r="AC16" s="206">
        <v>0.23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-0.92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3.58</v>
      </c>
      <c r="G17" s="206">
        <v>1.4</v>
      </c>
      <c r="H17" s="206">
        <v>0</v>
      </c>
      <c r="I17" s="206">
        <v>15.23</v>
      </c>
      <c r="J17" s="206">
        <v>0.28000000000000003</v>
      </c>
      <c r="K17" s="206">
        <v>7.54</v>
      </c>
      <c r="L17" s="206">
        <v>2.36</v>
      </c>
      <c r="M17" s="206">
        <v>0</v>
      </c>
      <c r="N17" s="206">
        <v>1.07</v>
      </c>
      <c r="O17" s="206">
        <v>1.8</v>
      </c>
      <c r="P17" s="206">
        <v>1.2</v>
      </c>
      <c r="Q17" s="206">
        <v>0.18</v>
      </c>
      <c r="R17" s="206">
        <v>0.38</v>
      </c>
      <c r="S17" s="206">
        <v>0.24</v>
      </c>
      <c r="T17" s="206">
        <v>0</v>
      </c>
      <c r="U17" s="206">
        <v>9.9600000000000009</v>
      </c>
      <c r="V17" s="206">
        <v>0.13</v>
      </c>
      <c r="W17" s="206">
        <v>0.32</v>
      </c>
      <c r="X17" s="206">
        <v>1.35</v>
      </c>
      <c r="Y17" s="206">
        <v>0</v>
      </c>
      <c r="Z17" s="206">
        <v>1.27</v>
      </c>
      <c r="AA17" s="206">
        <v>0.73</v>
      </c>
      <c r="AB17" s="206">
        <v>0</v>
      </c>
      <c r="AC17" s="206">
        <v>0.23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-0.92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3.58</v>
      </c>
      <c r="G18" s="206">
        <v>1.4</v>
      </c>
      <c r="H18" s="206">
        <v>0</v>
      </c>
      <c r="I18" s="206">
        <v>15.23</v>
      </c>
      <c r="J18" s="206">
        <v>0.28000000000000003</v>
      </c>
      <c r="K18" s="206">
        <v>5.94</v>
      </c>
      <c r="L18" s="206">
        <v>2.36</v>
      </c>
      <c r="M18" s="206">
        <v>0</v>
      </c>
      <c r="N18" s="206">
        <v>1.07</v>
      </c>
      <c r="O18" s="206">
        <v>1.8</v>
      </c>
      <c r="P18" s="206">
        <v>1.2</v>
      </c>
      <c r="Q18" s="206">
        <v>0.18</v>
      </c>
      <c r="R18" s="206">
        <v>0.38</v>
      </c>
      <c r="S18" s="206">
        <v>0.24</v>
      </c>
      <c r="T18" s="206">
        <v>0</v>
      </c>
      <c r="U18" s="206">
        <v>9.9600000000000009</v>
      </c>
      <c r="V18" s="206">
        <v>0.13</v>
      </c>
      <c r="W18" s="206">
        <v>0.32</v>
      </c>
      <c r="X18" s="206">
        <v>1.35</v>
      </c>
      <c r="Y18" s="206">
        <v>0</v>
      </c>
      <c r="Z18" s="206">
        <v>1.27</v>
      </c>
      <c r="AA18" s="206">
        <v>0.73</v>
      </c>
      <c r="AB18" s="206">
        <v>0</v>
      </c>
      <c r="AC18" s="206">
        <v>0.23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-0.92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3.58</v>
      </c>
      <c r="G19" s="206">
        <v>1.4</v>
      </c>
      <c r="H19" s="206">
        <v>0</v>
      </c>
      <c r="I19" s="206">
        <v>15.23</v>
      </c>
      <c r="J19" s="206">
        <v>0.28000000000000003</v>
      </c>
      <c r="K19" s="206">
        <v>5.94</v>
      </c>
      <c r="L19" s="206">
        <v>2.36</v>
      </c>
      <c r="M19" s="206">
        <v>0</v>
      </c>
      <c r="N19" s="206">
        <v>1.07</v>
      </c>
      <c r="O19" s="206">
        <v>1.8</v>
      </c>
      <c r="P19" s="206">
        <v>1.2</v>
      </c>
      <c r="Q19" s="206">
        <v>0.18</v>
      </c>
      <c r="R19" s="206">
        <v>0.38</v>
      </c>
      <c r="S19" s="206">
        <v>0.24</v>
      </c>
      <c r="T19" s="206">
        <v>0</v>
      </c>
      <c r="U19" s="206">
        <v>9.9600000000000009</v>
      </c>
      <c r="V19" s="206">
        <v>0.13</v>
      </c>
      <c r="W19" s="206">
        <v>0.32</v>
      </c>
      <c r="X19" s="206">
        <v>1.35</v>
      </c>
      <c r="Y19" s="206">
        <v>0</v>
      </c>
      <c r="Z19" s="206">
        <v>1.27</v>
      </c>
      <c r="AA19" s="206">
        <v>0.73</v>
      </c>
      <c r="AB19" s="206">
        <v>0</v>
      </c>
      <c r="AC19" s="206">
        <v>0.23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-0.92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3.58</v>
      </c>
      <c r="G20" s="206">
        <v>1.4</v>
      </c>
      <c r="H20" s="206">
        <v>0</v>
      </c>
      <c r="I20" s="206">
        <v>15.23</v>
      </c>
      <c r="J20" s="206">
        <v>0.28000000000000003</v>
      </c>
      <c r="K20" s="206">
        <v>5.94</v>
      </c>
      <c r="L20" s="206">
        <v>2.36</v>
      </c>
      <c r="M20" s="206">
        <v>0</v>
      </c>
      <c r="N20" s="206">
        <v>1.07</v>
      </c>
      <c r="O20" s="206">
        <v>1.8</v>
      </c>
      <c r="P20" s="206">
        <v>1.2</v>
      </c>
      <c r="Q20" s="206">
        <v>0.18</v>
      </c>
      <c r="R20" s="206">
        <v>0.38</v>
      </c>
      <c r="S20" s="206">
        <v>0.24</v>
      </c>
      <c r="T20" s="206">
        <v>0</v>
      </c>
      <c r="U20" s="206">
        <v>9.9600000000000009</v>
      </c>
      <c r="V20" s="206">
        <v>0.13</v>
      </c>
      <c r="W20" s="206">
        <v>0.32</v>
      </c>
      <c r="X20" s="206">
        <v>1.35</v>
      </c>
      <c r="Y20" s="206">
        <v>0</v>
      </c>
      <c r="Z20" s="206">
        <v>1.27</v>
      </c>
      <c r="AA20" s="206">
        <v>0.73</v>
      </c>
      <c r="AB20" s="206">
        <v>0</v>
      </c>
      <c r="AC20" s="206">
        <v>0.23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-0.92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3.58</v>
      </c>
      <c r="G21" s="206">
        <v>1.4</v>
      </c>
      <c r="H21" s="206">
        <v>0</v>
      </c>
      <c r="I21" s="206">
        <v>13.54</v>
      </c>
      <c r="J21" s="206">
        <v>0.28000000000000003</v>
      </c>
      <c r="K21" s="206">
        <v>5.94</v>
      </c>
      <c r="L21" s="206">
        <v>2.36</v>
      </c>
      <c r="M21" s="206">
        <v>0</v>
      </c>
      <c r="N21" s="206">
        <v>1.07</v>
      </c>
      <c r="O21" s="206">
        <v>1.8</v>
      </c>
      <c r="P21" s="206">
        <v>1.2</v>
      </c>
      <c r="Q21" s="206">
        <v>0.18</v>
      </c>
      <c r="R21" s="206">
        <v>0.38</v>
      </c>
      <c r="S21" s="206">
        <v>0.24</v>
      </c>
      <c r="T21" s="206">
        <v>0</v>
      </c>
      <c r="U21" s="206">
        <v>9.9600000000000009</v>
      </c>
      <c r="V21" s="206">
        <v>0.13</v>
      </c>
      <c r="W21" s="206">
        <v>0.32</v>
      </c>
      <c r="X21" s="206">
        <v>1.35</v>
      </c>
      <c r="Y21" s="206">
        <v>0</v>
      </c>
      <c r="Z21" s="206">
        <v>1.27</v>
      </c>
      <c r="AA21" s="206">
        <v>0.73</v>
      </c>
      <c r="AB21" s="206">
        <v>0</v>
      </c>
      <c r="AC21" s="206">
        <v>0.23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-0.92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3.58</v>
      </c>
      <c r="G22" s="206">
        <v>1.4</v>
      </c>
      <c r="H22" s="206">
        <v>0</v>
      </c>
      <c r="I22" s="206">
        <v>13.54</v>
      </c>
      <c r="J22" s="206">
        <v>0.28000000000000003</v>
      </c>
      <c r="K22" s="206">
        <v>5.94</v>
      </c>
      <c r="L22" s="206">
        <v>2.36</v>
      </c>
      <c r="M22" s="206">
        <v>0</v>
      </c>
      <c r="N22" s="206">
        <v>1.07</v>
      </c>
      <c r="O22" s="206">
        <v>1.8</v>
      </c>
      <c r="P22" s="206">
        <v>1.2</v>
      </c>
      <c r="Q22" s="206">
        <v>0.18</v>
      </c>
      <c r="R22" s="206">
        <v>0.38</v>
      </c>
      <c r="S22" s="206">
        <v>0.24</v>
      </c>
      <c r="T22" s="206">
        <v>0</v>
      </c>
      <c r="U22" s="206">
        <v>9.9600000000000009</v>
      </c>
      <c r="V22" s="206">
        <v>0.13</v>
      </c>
      <c r="W22" s="206">
        <v>0.32</v>
      </c>
      <c r="X22" s="206">
        <v>1.35</v>
      </c>
      <c r="Y22" s="206">
        <v>0</v>
      </c>
      <c r="Z22" s="206">
        <v>1.27</v>
      </c>
      <c r="AA22" s="206">
        <v>0.73</v>
      </c>
      <c r="AB22" s="206">
        <v>0</v>
      </c>
      <c r="AC22" s="206">
        <v>0.45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-0.92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3.58</v>
      </c>
      <c r="G23" s="206">
        <v>1.4</v>
      </c>
      <c r="H23" s="206">
        <v>0</v>
      </c>
      <c r="I23" s="206">
        <v>13.54</v>
      </c>
      <c r="J23" s="206">
        <v>0.28000000000000003</v>
      </c>
      <c r="K23" s="206">
        <v>5.94</v>
      </c>
      <c r="L23" s="206">
        <v>2.36</v>
      </c>
      <c r="M23" s="206">
        <v>0</v>
      </c>
      <c r="N23" s="206">
        <v>1.07</v>
      </c>
      <c r="O23" s="206">
        <v>1.8</v>
      </c>
      <c r="P23" s="206">
        <v>1.2</v>
      </c>
      <c r="Q23" s="206">
        <v>0.18</v>
      </c>
      <c r="R23" s="206">
        <v>0.38</v>
      </c>
      <c r="S23" s="206">
        <v>0.24</v>
      </c>
      <c r="T23" s="206">
        <v>0</v>
      </c>
      <c r="U23" s="206">
        <v>9.9600000000000009</v>
      </c>
      <c r="V23" s="206">
        <v>0.13</v>
      </c>
      <c r="W23" s="206">
        <v>0.32</v>
      </c>
      <c r="X23" s="206">
        <v>1.35</v>
      </c>
      <c r="Y23" s="206">
        <v>0</v>
      </c>
      <c r="Z23" s="206">
        <v>1.27</v>
      </c>
      <c r="AA23" s="206">
        <v>0.73</v>
      </c>
      <c r="AB23" s="206">
        <v>0</v>
      </c>
      <c r="AC23" s="206">
        <v>0.45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-0.92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3.58</v>
      </c>
      <c r="G24" s="206">
        <v>1.4</v>
      </c>
      <c r="H24" s="206">
        <v>0</v>
      </c>
      <c r="I24" s="206">
        <v>13.54</v>
      </c>
      <c r="J24" s="206">
        <v>0.28000000000000003</v>
      </c>
      <c r="K24" s="206">
        <v>5.94</v>
      </c>
      <c r="L24" s="206">
        <v>2.36</v>
      </c>
      <c r="M24" s="206">
        <v>0</v>
      </c>
      <c r="N24" s="206">
        <v>1.07</v>
      </c>
      <c r="O24" s="206">
        <v>1.8</v>
      </c>
      <c r="P24" s="206">
        <v>1.2</v>
      </c>
      <c r="Q24" s="206">
        <v>0.18</v>
      </c>
      <c r="R24" s="206">
        <v>0.38</v>
      </c>
      <c r="S24" s="206">
        <v>0.24</v>
      </c>
      <c r="T24" s="206">
        <v>0</v>
      </c>
      <c r="U24" s="206">
        <v>9.9600000000000009</v>
      </c>
      <c r="V24" s="206">
        <v>0.13</v>
      </c>
      <c r="W24" s="206">
        <v>0.32</v>
      </c>
      <c r="X24" s="206">
        <v>1.35</v>
      </c>
      <c r="Y24" s="206">
        <v>0</v>
      </c>
      <c r="Z24" s="206">
        <v>1.27</v>
      </c>
      <c r="AA24" s="206">
        <v>0.73</v>
      </c>
      <c r="AB24" s="206">
        <v>0</v>
      </c>
      <c r="AC24" s="206">
        <v>0.45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-0.92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3.58</v>
      </c>
      <c r="G25" s="206">
        <v>1.4</v>
      </c>
      <c r="H25" s="206">
        <v>0</v>
      </c>
      <c r="I25" s="206">
        <v>13.54</v>
      </c>
      <c r="J25" s="206">
        <v>0.28000000000000003</v>
      </c>
      <c r="K25" s="206">
        <v>5.94</v>
      </c>
      <c r="L25" s="206">
        <v>2.36</v>
      </c>
      <c r="M25" s="206">
        <v>0</v>
      </c>
      <c r="N25" s="206">
        <v>1.07</v>
      </c>
      <c r="O25" s="206">
        <v>1.8</v>
      </c>
      <c r="P25" s="206">
        <v>1.2</v>
      </c>
      <c r="Q25" s="206">
        <v>0.18</v>
      </c>
      <c r="R25" s="206">
        <v>0.38</v>
      </c>
      <c r="S25" s="206">
        <v>0.24</v>
      </c>
      <c r="T25" s="206">
        <v>0</v>
      </c>
      <c r="U25" s="206">
        <v>9.9600000000000009</v>
      </c>
      <c r="V25" s="206">
        <v>0.13</v>
      </c>
      <c r="W25" s="206">
        <v>0.32</v>
      </c>
      <c r="X25" s="206">
        <v>1.35</v>
      </c>
      <c r="Y25" s="206">
        <v>0</v>
      </c>
      <c r="Z25" s="206">
        <v>1.27</v>
      </c>
      <c r="AA25" s="206">
        <v>0.73</v>
      </c>
      <c r="AB25" s="206">
        <v>0</v>
      </c>
      <c r="AC25" s="206">
        <v>0.45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-0.92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3.58</v>
      </c>
      <c r="G26" s="206">
        <v>1.4</v>
      </c>
      <c r="H26" s="206">
        <v>0</v>
      </c>
      <c r="I26" s="206">
        <v>13.54</v>
      </c>
      <c r="J26" s="206">
        <v>0.28000000000000003</v>
      </c>
      <c r="K26" s="206">
        <v>5.94</v>
      </c>
      <c r="L26" s="206">
        <v>2.36</v>
      </c>
      <c r="M26" s="206">
        <v>0</v>
      </c>
      <c r="N26" s="206">
        <v>1.07</v>
      </c>
      <c r="O26" s="206">
        <v>1.8</v>
      </c>
      <c r="P26" s="206">
        <v>1.2</v>
      </c>
      <c r="Q26" s="206">
        <v>0.18</v>
      </c>
      <c r="R26" s="206">
        <v>0.38</v>
      </c>
      <c r="S26" s="206">
        <v>0.24</v>
      </c>
      <c r="T26" s="206">
        <v>0</v>
      </c>
      <c r="U26" s="206">
        <v>9.9600000000000009</v>
      </c>
      <c r="V26" s="206">
        <v>0.13</v>
      </c>
      <c r="W26" s="206">
        <v>0.32</v>
      </c>
      <c r="X26" s="206">
        <v>1.35</v>
      </c>
      <c r="Y26" s="206">
        <v>0</v>
      </c>
      <c r="Z26" s="206">
        <v>1.27</v>
      </c>
      <c r="AA26" s="206">
        <v>0.73</v>
      </c>
      <c r="AB26" s="206">
        <v>0</v>
      </c>
      <c r="AC26" s="206">
        <v>0.45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-0.92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3.58</v>
      </c>
      <c r="G27" s="206">
        <v>5.59</v>
      </c>
      <c r="H27" s="206">
        <v>0</v>
      </c>
      <c r="I27" s="206">
        <v>13.26</v>
      </c>
      <c r="J27" s="206">
        <v>0.56000000000000005</v>
      </c>
      <c r="K27" s="206">
        <v>5.94</v>
      </c>
      <c r="L27" s="206">
        <v>2.36</v>
      </c>
      <c r="M27" s="206">
        <v>0</v>
      </c>
      <c r="N27" s="206">
        <v>1.07</v>
      </c>
      <c r="O27" s="206">
        <v>1.8</v>
      </c>
      <c r="P27" s="206">
        <v>1.2</v>
      </c>
      <c r="Q27" s="206">
        <v>0.18</v>
      </c>
      <c r="R27" s="206">
        <v>0.38</v>
      </c>
      <c r="S27" s="206">
        <v>0.24</v>
      </c>
      <c r="T27" s="206">
        <v>0</v>
      </c>
      <c r="U27" s="206">
        <v>9.9600000000000009</v>
      </c>
      <c r="V27" s="206">
        <v>0.13</v>
      </c>
      <c r="W27" s="206">
        <v>0.32</v>
      </c>
      <c r="X27" s="206">
        <v>1.35</v>
      </c>
      <c r="Y27" s="206">
        <v>0</v>
      </c>
      <c r="Z27" s="206">
        <v>1.27</v>
      </c>
      <c r="AA27" s="206">
        <v>0.73</v>
      </c>
      <c r="AB27" s="206">
        <v>0</v>
      </c>
      <c r="AC27" s="206">
        <v>0.45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-0.92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3.58</v>
      </c>
      <c r="G28" s="206">
        <v>5.59</v>
      </c>
      <c r="H28" s="206">
        <v>0</v>
      </c>
      <c r="I28" s="206">
        <v>13.26</v>
      </c>
      <c r="J28" s="206">
        <v>0.56000000000000005</v>
      </c>
      <c r="K28" s="206">
        <v>5.94</v>
      </c>
      <c r="L28" s="206">
        <v>2.36</v>
      </c>
      <c r="M28" s="206">
        <v>0</v>
      </c>
      <c r="N28" s="206">
        <v>1.07</v>
      </c>
      <c r="O28" s="206">
        <v>1.8</v>
      </c>
      <c r="P28" s="206">
        <v>1.2</v>
      </c>
      <c r="Q28" s="206">
        <v>0.18</v>
      </c>
      <c r="R28" s="206">
        <v>0.38</v>
      </c>
      <c r="S28" s="206">
        <v>0.24</v>
      </c>
      <c r="T28" s="206">
        <v>0</v>
      </c>
      <c r="U28" s="206">
        <v>9.9600000000000009</v>
      </c>
      <c r="V28" s="206">
        <v>0.13</v>
      </c>
      <c r="W28" s="206">
        <v>0.32</v>
      </c>
      <c r="X28" s="206">
        <v>1.35</v>
      </c>
      <c r="Y28" s="206">
        <v>0</v>
      </c>
      <c r="Z28" s="206">
        <v>1.27</v>
      </c>
      <c r="AA28" s="206">
        <v>0.73</v>
      </c>
      <c r="AB28" s="206">
        <v>0</v>
      </c>
      <c r="AC28" s="206">
        <v>0.45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-0.92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3.58</v>
      </c>
      <c r="G29" s="206">
        <v>5.59</v>
      </c>
      <c r="H29" s="206">
        <v>0</v>
      </c>
      <c r="I29" s="206">
        <v>13.26</v>
      </c>
      <c r="J29" s="206">
        <v>0.56000000000000005</v>
      </c>
      <c r="K29" s="206">
        <v>5.94</v>
      </c>
      <c r="L29" s="206">
        <v>2.36</v>
      </c>
      <c r="M29" s="206">
        <v>0</v>
      </c>
      <c r="N29" s="206">
        <v>1.07</v>
      </c>
      <c r="O29" s="206">
        <v>1.8</v>
      </c>
      <c r="P29" s="206">
        <v>1.2</v>
      </c>
      <c r="Q29" s="206">
        <v>0.18</v>
      </c>
      <c r="R29" s="206">
        <v>0.38</v>
      </c>
      <c r="S29" s="206">
        <v>0.24</v>
      </c>
      <c r="T29" s="206">
        <v>0</v>
      </c>
      <c r="U29" s="206">
        <v>9.9600000000000009</v>
      </c>
      <c r="V29" s="206">
        <v>0.13</v>
      </c>
      <c r="W29" s="206">
        <v>0.32</v>
      </c>
      <c r="X29" s="206">
        <v>1.35</v>
      </c>
      <c r="Y29" s="206">
        <v>0</v>
      </c>
      <c r="Z29" s="206">
        <v>1.27</v>
      </c>
      <c r="AA29" s="206">
        <v>0.73</v>
      </c>
      <c r="AB29" s="206">
        <v>0</v>
      </c>
      <c r="AC29" s="206">
        <v>0.45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-0.92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3.58</v>
      </c>
      <c r="G30" s="206">
        <v>5.59</v>
      </c>
      <c r="H30" s="206">
        <v>0</v>
      </c>
      <c r="I30" s="206">
        <v>13.26</v>
      </c>
      <c r="J30" s="206">
        <v>0.56000000000000005</v>
      </c>
      <c r="K30" s="206">
        <v>5.94</v>
      </c>
      <c r="L30" s="206">
        <v>2.36</v>
      </c>
      <c r="M30" s="206">
        <v>0</v>
      </c>
      <c r="N30" s="206">
        <v>1.07</v>
      </c>
      <c r="O30" s="206">
        <v>1.8</v>
      </c>
      <c r="P30" s="206">
        <v>1.2</v>
      </c>
      <c r="Q30" s="206">
        <v>0.18</v>
      </c>
      <c r="R30" s="206">
        <v>0.38</v>
      </c>
      <c r="S30" s="206">
        <v>0.24</v>
      </c>
      <c r="T30" s="206">
        <v>0</v>
      </c>
      <c r="U30" s="206">
        <v>9.9600000000000009</v>
      </c>
      <c r="V30" s="206">
        <v>0.13</v>
      </c>
      <c r="W30" s="206">
        <v>0.32</v>
      </c>
      <c r="X30" s="206">
        <v>1.35</v>
      </c>
      <c r="Y30" s="206">
        <v>0</v>
      </c>
      <c r="Z30" s="206">
        <v>1.27</v>
      </c>
      <c r="AA30" s="206">
        <v>0.73</v>
      </c>
      <c r="AB30" s="206">
        <v>0</v>
      </c>
      <c r="AC30" s="206">
        <v>0.45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-0.92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3.58</v>
      </c>
      <c r="G31" s="206">
        <v>5.53</v>
      </c>
      <c r="H31" s="206">
        <v>0</v>
      </c>
      <c r="I31" s="206">
        <v>13.26</v>
      </c>
      <c r="J31" s="206">
        <v>0.56000000000000005</v>
      </c>
      <c r="K31" s="206">
        <v>5.94</v>
      </c>
      <c r="L31" s="206">
        <v>2.36</v>
      </c>
      <c r="M31" s="206">
        <v>0</v>
      </c>
      <c r="N31" s="206">
        <v>1.07</v>
      </c>
      <c r="O31" s="206">
        <v>1.8</v>
      </c>
      <c r="P31" s="206">
        <v>1.2</v>
      </c>
      <c r="Q31" s="206">
        <v>0.19</v>
      </c>
      <c r="R31" s="206">
        <v>0.38</v>
      </c>
      <c r="S31" s="206">
        <v>0.24</v>
      </c>
      <c r="T31" s="206">
        <v>0</v>
      </c>
      <c r="U31" s="206">
        <v>9.9600000000000009</v>
      </c>
      <c r="V31" s="206">
        <v>0.13</v>
      </c>
      <c r="W31" s="206">
        <v>0.32</v>
      </c>
      <c r="X31" s="206">
        <v>1.35</v>
      </c>
      <c r="Y31" s="206">
        <v>0</v>
      </c>
      <c r="Z31" s="206">
        <v>1.27</v>
      </c>
      <c r="AA31" s="206">
        <v>0.73</v>
      </c>
      <c r="AB31" s="206">
        <v>0</v>
      </c>
      <c r="AC31" s="206">
        <v>0.45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-0.92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3.58</v>
      </c>
      <c r="G32" s="206">
        <v>5.59</v>
      </c>
      <c r="H32" s="206">
        <v>0</v>
      </c>
      <c r="I32" s="206">
        <v>13.26</v>
      </c>
      <c r="J32" s="206">
        <v>0.56000000000000005</v>
      </c>
      <c r="K32" s="206">
        <v>5.94</v>
      </c>
      <c r="L32" s="206">
        <v>2.36</v>
      </c>
      <c r="M32" s="206">
        <v>0</v>
      </c>
      <c r="N32" s="206">
        <v>1.07</v>
      </c>
      <c r="O32" s="206">
        <v>1.8</v>
      </c>
      <c r="P32" s="206">
        <v>1.2</v>
      </c>
      <c r="Q32" s="206">
        <v>0.19</v>
      </c>
      <c r="R32" s="206">
        <v>0.38</v>
      </c>
      <c r="S32" s="206">
        <v>0.24</v>
      </c>
      <c r="T32" s="206">
        <v>0</v>
      </c>
      <c r="U32" s="206">
        <v>9.9600000000000009</v>
      </c>
      <c r="V32" s="206">
        <v>0.13</v>
      </c>
      <c r="W32" s="206">
        <v>0.32</v>
      </c>
      <c r="X32" s="206">
        <v>1.35</v>
      </c>
      <c r="Y32" s="206">
        <v>0</v>
      </c>
      <c r="Z32" s="206">
        <v>1.27</v>
      </c>
      <c r="AA32" s="206">
        <v>0.73</v>
      </c>
      <c r="AB32" s="206">
        <v>0</v>
      </c>
      <c r="AC32" s="206">
        <v>0.45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-0.92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3.58</v>
      </c>
      <c r="G33" s="206">
        <v>5.59</v>
      </c>
      <c r="H33" s="206">
        <v>0</v>
      </c>
      <c r="I33" s="206">
        <v>13.26</v>
      </c>
      <c r="J33" s="206">
        <v>0.56000000000000005</v>
      </c>
      <c r="K33" s="206">
        <v>5.94</v>
      </c>
      <c r="L33" s="206">
        <v>2.36</v>
      </c>
      <c r="M33" s="206">
        <v>0</v>
      </c>
      <c r="N33" s="206">
        <v>1.07</v>
      </c>
      <c r="O33" s="206">
        <v>1.8</v>
      </c>
      <c r="P33" s="206">
        <v>1.19</v>
      </c>
      <c r="Q33" s="206">
        <v>0.19</v>
      </c>
      <c r="R33" s="206">
        <v>0.38</v>
      </c>
      <c r="S33" s="206">
        <v>0.24</v>
      </c>
      <c r="T33" s="206">
        <v>0</v>
      </c>
      <c r="U33" s="206">
        <v>9.9600000000000009</v>
      </c>
      <c r="V33" s="206">
        <v>0.13</v>
      </c>
      <c r="W33" s="206">
        <v>0.32</v>
      </c>
      <c r="X33" s="206">
        <v>1.35</v>
      </c>
      <c r="Y33" s="206">
        <v>0</v>
      </c>
      <c r="Z33" s="206">
        <v>1.27</v>
      </c>
      <c r="AA33" s="206">
        <v>0.73</v>
      </c>
      <c r="AB33" s="206">
        <v>0</v>
      </c>
      <c r="AC33" s="206">
        <v>0.45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-0.92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3.58</v>
      </c>
      <c r="G34" s="206">
        <v>5.59</v>
      </c>
      <c r="H34" s="206">
        <v>0</v>
      </c>
      <c r="I34" s="206">
        <v>13.26</v>
      </c>
      <c r="J34" s="206">
        <v>0.56000000000000005</v>
      </c>
      <c r="K34" s="206">
        <v>5.94</v>
      </c>
      <c r="L34" s="206">
        <v>2.36</v>
      </c>
      <c r="M34" s="206">
        <v>0</v>
      </c>
      <c r="N34" s="206">
        <v>1.07</v>
      </c>
      <c r="O34" s="206">
        <v>1.8</v>
      </c>
      <c r="P34" s="206">
        <v>1.19</v>
      </c>
      <c r="Q34" s="206">
        <v>0.19</v>
      </c>
      <c r="R34" s="206">
        <v>0.38</v>
      </c>
      <c r="S34" s="206">
        <v>0.24</v>
      </c>
      <c r="T34" s="206">
        <v>0</v>
      </c>
      <c r="U34" s="206">
        <v>9.9600000000000009</v>
      </c>
      <c r="V34" s="206">
        <v>0.13</v>
      </c>
      <c r="W34" s="206">
        <v>0.32</v>
      </c>
      <c r="X34" s="206">
        <v>1.35</v>
      </c>
      <c r="Y34" s="206">
        <v>0</v>
      </c>
      <c r="Z34" s="206">
        <v>1.27</v>
      </c>
      <c r="AA34" s="206">
        <v>0.73</v>
      </c>
      <c r="AB34" s="206">
        <v>0</v>
      </c>
      <c r="AC34" s="206">
        <v>0.45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-0.92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3.58</v>
      </c>
      <c r="G35" s="206">
        <v>5.59</v>
      </c>
      <c r="H35" s="206">
        <v>0</v>
      </c>
      <c r="I35" s="206">
        <v>12.97</v>
      </c>
      <c r="J35" s="206">
        <v>0.56000000000000005</v>
      </c>
      <c r="K35" s="206">
        <v>5.94</v>
      </c>
      <c r="L35" s="206">
        <v>2.36</v>
      </c>
      <c r="M35" s="206">
        <v>0</v>
      </c>
      <c r="N35" s="206">
        <v>1.07</v>
      </c>
      <c r="O35" s="206">
        <v>1.8</v>
      </c>
      <c r="P35" s="206">
        <v>1.19</v>
      </c>
      <c r="Q35" s="206">
        <v>0.19</v>
      </c>
      <c r="R35" s="206">
        <v>0.38</v>
      </c>
      <c r="S35" s="206">
        <v>0.24</v>
      </c>
      <c r="T35" s="206">
        <v>0</v>
      </c>
      <c r="U35" s="206">
        <v>9.9600000000000009</v>
      </c>
      <c r="V35" s="206">
        <v>0.13</v>
      </c>
      <c r="W35" s="206">
        <v>0.32</v>
      </c>
      <c r="X35" s="206">
        <v>1.35</v>
      </c>
      <c r="Y35" s="206">
        <v>0</v>
      </c>
      <c r="Z35" s="206">
        <v>1.27</v>
      </c>
      <c r="AA35" s="206">
        <v>0.73</v>
      </c>
      <c r="AB35" s="206">
        <v>0</v>
      </c>
      <c r="AC35" s="206">
        <v>0.45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-0.92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3.58</v>
      </c>
      <c r="G36" s="206">
        <v>5.59</v>
      </c>
      <c r="H36" s="206">
        <v>0</v>
      </c>
      <c r="I36" s="206">
        <v>12.97</v>
      </c>
      <c r="J36" s="206">
        <v>0.56000000000000005</v>
      </c>
      <c r="K36" s="206">
        <v>5.94</v>
      </c>
      <c r="L36" s="206">
        <v>2.36</v>
      </c>
      <c r="M36" s="206">
        <v>0</v>
      </c>
      <c r="N36" s="206">
        <v>1.07</v>
      </c>
      <c r="O36" s="206">
        <v>1.8</v>
      </c>
      <c r="P36" s="206">
        <v>1.19</v>
      </c>
      <c r="Q36" s="206">
        <v>0.19</v>
      </c>
      <c r="R36" s="206">
        <v>0.38</v>
      </c>
      <c r="S36" s="206">
        <v>0.24</v>
      </c>
      <c r="T36" s="206">
        <v>0</v>
      </c>
      <c r="U36" s="206">
        <v>9.9600000000000009</v>
      </c>
      <c r="V36" s="206">
        <v>0.13</v>
      </c>
      <c r="W36" s="206">
        <v>0.32</v>
      </c>
      <c r="X36" s="206">
        <v>1.35</v>
      </c>
      <c r="Y36" s="206">
        <v>0</v>
      </c>
      <c r="Z36" s="206">
        <v>1.27</v>
      </c>
      <c r="AA36" s="206">
        <v>0.73</v>
      </c>
      <c r="AB36" s="206">
        <v>0</v>
      </c>
      <c r="AC36" s="206">
        <v>0.45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-0.92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3.58</v>
      </c>
      <c r="G37" s="206">
        <v>5.59</v>
      </c>
      <c r="H37" s="206">
        <v>0</v>
      </c>
      <c r="I37" s="206">
        <v>12.97</v>
      </c>
      <c r="J37" s="206">
        <v>0.56000000000000005</v>
      </c>
      <c r="K37" s="206">
        <v>5.94</v>
      </c>
      <c r="L37" s="206">
        <v>2.36</v>
      </c>
      <c r="M37" s="206">
        <v>0</v>
      </c>
      <c r="N37" s="206">
        <v>1.07</v>
      </c>
      <c r="O37" s="206">
        <v>1.8</v>
      </c>
      <c r="P37" s="206">
        <v>1.19</v>
      </c>
      <c r="Q37" s="206">
        <v>0.19</v>
      </c>
      <c r="R37" s="206">
        <v>0.38</v>
      </c>
      <c r="S37" s="206">
        <v>0.24</v>
      </c>
      <c r="T37" s="206">
        <v>0</v>
      </c>
      <c r="U37" s="206">
        <v>9.9600000000000009</v>
      </c>
      <c r="V37" s="206">
        <v>0.13</v>
      </c>
      <c r="W37" s="206">
        <v>0.32</v>
      </c>
      <c r="X37" s="206">
        <v>1.35</v>
      </c>
      <c r="Y37" s="206">
        <v>0</v>
      </c>
      <c r="Z37" s="206">
        <v>1.27</v>
      </c>
      <c r="AA37" s="206">
        <v>0.73</v>
      </c>
      <c r="AB37" s="206">
        <v>0</v>
      </c>
      <c r="AC37" s="206">
        <v>-10.45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-0.92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3.58</v>
      </c>
      <c r="G38" s="206">
        <v>5.59</v>
      </c>
      <c r="H38" s="206">
        <v>0</v>
      </c>
      <c r="I38" s="206">
        <v>12.97</v>
      </c>
      <c r="J38" s="206">
        <v>0.56000000000000005</v>
      </c>
      <c r="K38" s="206">
        <v>5.94</v>
      </c>
      <c r="L38" s="206">
        <v>2.36</v>
      </c>
      <c r="M38" s="206">
        <v>0</v>
      </c>
      <c r="N38" s="206">
        <v>1.07</v>
      </c>
      <c r="O38" s="206">
        <v>1.8</v>
      </c>
      <c r="P38" s="206">
        <v>1.19</v>
      </c>
      <c r="Q38" s="206">
        <v>0.19</v>
      </c>
      <c r="R38" s="206">
        <v>0.38</v>
      </c>
      <c r="S38" s="206">
        <v>0.24</v>
      </c>
      <c r="T38" s="206">
        <v>0</v>
      </c>
      <c r="U38" s="206">
        <v>9.9600000000000009</v>
      </c>
      <c r="V38" s="206">
        <v>0.13</v>
      </c>
      <c r="W38" s="206">
        <v>0.32</v>
      </c>
      <c r="X38" s="206">
        <v>1.35</v>
      </c>
      <c r="Y38" s="206">
        <v>0</v>
      </c>
      <c r="Z38" s="206">
        <v>1.27</v>
      </c>
      <c r="AA38" s="206">
        <v>0.73</v>
      </c>
      <c r="AB38" s="206">
        <v>0</v>
      </c>
      <c r="AC38" s="206">
        <v>0.45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-0.92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3.58</v>
      </c>
      <c r="G39" s="206">
        <v>5.59</v>
      </c>
      <c r="H39" s="206">
        <v>0</v>
      </c>
      <c r="I39" s="206">
        <v>12.97</v>
      </c>
      <c r="J39" s="206">
        <v>0.56000000000000005</v>
      </c>
      <c r="K39" s="206">
        <v>5.94</v>
      </c>
      <c r="L39" s="206">
        <v>2.36</v>
      </c>
      <c r="M39" s="206">
        <v>0</v>
      </c>
      <c r="N39" s="206">
        <v>1.07</v>
      </c>
      <c r="O39" s="206">
        <v>1.8</v>
      </c>
      <c r="P39" s="206">
        <v>1.19</v>
      </c>
      <c r="Q39" s="206">
        <v>0.19</v>
      </c>
      <c r="R39" s="206">
        <v>0.38</v>
      </c>
      <c r="S39" s="206">
        <v>0.24</v>
      </c>
      <c r="T39" s="206">
        <v>0</v>
      </c>
      <c r="U39" s="206">
        <v>9.9600000000000009</v>
      </c>
      <c r="V39" s="206">
        <v>0.13</v>
      </c>
      <c r="W39" s="206">
        <v>0.32</v>
      </c>
      <c r="X39" s="206">
        <v>1.35</v>
      </c>
      <c r="Y39" s="206">
        <v>0</v>
      </c>
      <c r="Z39" s="206">
        <v>1.27</v>
      </c>
      <c r="AA39" s="206">
        <v>0.73</v>
      </c>
      <c r="AB39" s="206">
        <v>0</v>
      </c>
      <c r="AC39" s="206">
        <v>0.45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-0.92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3.58</v>
      </c>
      <c r="G40" s="206">
        <v>5.59</v>
      </c>
      <c r="H40" s="206">
        <v>0</v>
      </c>
      <c r="I40" s="206">
        <v>12.97</v>
      </c>
      <c r="J40" s="206">
        <v>0.56000000000000005</v>
      </c>
      <c r="K40" s="206">
        <v>5.94</v>
      </c>
      <c r="L40" s="206">
        <v>2.36</v>
      </c>
      <c r="M40" s="206">
        <v>0</v>
      </c>
      <c r="N40" s="206">
        <v>1.07</v>
      </c>
      <c r="O40" s="206">
        <v>1.8</v>
      </c>
      <c r="P40" s="206">
        <v>1.19</v>
      </c>
      <c r="Q40" s="206">
        <v>0.19</v>
      </c>
      <c r="R40" s="206">
        <v>0.38</v>
      </c>
      <c r="S40" s="206">
        <v>0.24</v>
      </c>
      <c r="T40" s="206">
        <v>0</v>
      </c>
      <c r="U40" s="206">
        <v>9.9600000000000009</v>
      </c>
      <c r="V40" s="206">
        <v>0.13</v>
      </c>
      <c r="W40" s="206">
        <v>0.32</v>
      </c>
      <c r="X40" s="206">
        <v>1.35</v>
      </c>
      <c r="Y40" s="206">
        <v>0</v>
      </c>
      <c r="Z40" s="206">
        <v>1.27</v>
      </c>
      <c r="AA40" s="206">
        <v>0.73</v>
      </c>
      <c r="AB40" s="206">
        <v>0</v>
      </c>
      <c r="AC40" s="206">
        <v>0.45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-0.92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3.58</v>
      </c>
      <c r="G41" s="206">
        <v>5.59</v>
      </c>
      <c r="H41" s="206">
        <v>0</v>
      </c>
      <c r="I41" s="206">
        <v>12.97</v>
      </c>
      <c r="J41" s="206">
        <v>0.56000000000000005</v>
      </c>
      <c r="K41" s="206">
        <v>5.94</v>
      </c>
      <c r="L41" s="206">
        <v>2.36</v>
      </c>
      <c r="M41" s="206">
        <v>0</v>
      </c>
      <c r="N41" s="206">
        <v>1.07</v>
      </c>
      <c r="O41" s="206">
        <v>1.8</v>
      </c>
      <c r="P41" s="206">
        <v>1.19</v>
      </c>
      <c r="Q41" s="206">
        <v>0.19</v>
      </c>
      <c r="R41" s="206">
        <v>0.38</v>
      </c>
      <c r="S41" s="206">
        <v>0.24</v>
      </c>
      <c r="T41" s="206">
        <v>0</v>
      </c>
      <c r="U41" s="206">
        <v>9.9600000000000009</v>
      </c>
      <c r="V41" s="206">
        <v>0.13</v>
      </c>
      <c r="W41" s="206">
        <v>0.32</v>
      </c>
      <c r="X41" s="206">
        <v>1.35</v>
      </c>
      <c r="Y41" s="206">
        <v>0</v>
      </c>
      <c r="Z41" s="206">
        <v>1.27</v>
      </c>
      <c r="AA41" s="206">
        <v>0.73</v>
      </c>
      <c r="AB41" s="206">
        <v>0</v>
      </c>
      <c r="AC41" s="206">
        <v>0.45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-0.92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3.58</v>
      </c>
      <c r="G42" s="206">
        <v>5.59</v>
      </c>
      <c r="H42" s="206">
        <v>0</v>
      </c>
      <c r="I42" s="206">
        <v>12.97</v>
      </c>
      <c r="J42" s="206">
        <v>0.56000000000000005</v>
      </c>
      <c r="K42" s="206">
        <v>5.94</v>
      </c>
      <c r="L42" s="206">
        <v>2.36</v>
      </c>
      <c r="M42" s="206">
        <v>0</v>
      </c>
      <c r="N42" s="206">
        <v>1.07</v>
      </c>
      <c r="O42" s="206">
        <v>1.8</v>
      </c>
      <c r="P42" s="206">
        <v>1.19</v>
      </c>
      <c r="Q42" s="206">
        <v>0.19</v>
      </c>
      <c r="R42" s="206">
        <v>0.38</v>
      </c>
      <c r="S42" s="206">
        <v>0.24</v>
      </c>
      <c r="T42" s="206">
        <v>0</v>
      </c>
      <c r="U42" s="206">
        <v>9.9600000000000009</v>
      </c>
      <c r="V42" s="206">
        <v>0.13</v>
      </c>
      <c r="W42" s="206">
        <v>0.32</v>
      </c>
      <c r="X42" s="206">
        <v>1.35</v>
      </c>
      <c r="Y42" s="206">
        <v>0</v>
      </c>
      <c r="Z42" s="206">
        <v>1.27</v>
      </c>
      <c r="AA42" s="206">
        <v>0.73</v>
      </c>
      <c r="AB42" s="206">
        <v>0</v>
      </c>
      <c r="AC42" s="206">
        <v>0.23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-0.92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0.05</v>
      </c>
      <c r="E43" s="206">
        <v>0</v>
      </c>
      <c r="F43" s="206">
        <v>3.58</v>
      </c>
      <c r="G43" s="206">
        <v>5.59</v>
      </c>
      <c r="H43" s="206">
        <v>0</v>
      </c>
      <c r="I43" s="206">
        <v>12.97</v>
      </c>
      <c r="J43" s="206">
        <v>0.56000000000000005</v>
      </c>
      <c r="K43" s="206">
        <v>5.94</v>
      </c>
      <c r="L43" s="206">
        <v>2.36</v>
      </c>
      <c r="M43" s="206">
        <v>0</v>
      </c>
      <c r="N43" s="206">
        <v>1.07</v>
      </c>
      <c r="O43" s="206">
        <v>1.8</v>
      </c>
      <c r="P43" s="206">
        <v>1.19</v>
      </c>
      <c r="Q43" s="206">
        <v>0.19</v>
      </c>
      <c r="R43" s="206">
        <v>0.38</v>
      </c>
      <c r="S43" s="206">
        <v>0.24</v>
      </c>
      <c r="T43" s="206">
        <v>0</v>
      </c>
      <c r="U43" s="206">
        <v>9.9600000000000009</v>
      </c>
      <c r="V43" s="206">
        <v>0.13</v>
      </c>
      <c r="W43" s="206">
        <v>0.32</v>
      </c>
      <c r="X43" s="206">
        <v>1.35</v>
      </c>
      <c r="Y43" s="206">
        <v>0</v>
      </c>
      <c r="Z43" s="206">
        <v>1.27</v>
      </c>
      <c r="AA43" s="206">
        <v>0.73</v>
      </c>
      <c r="AB43" s="206">
        <v>0</v>
      </c>
      <c r="AC43" s="206">
        <v>0.23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-0.92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0.05</v>
      </c>
      <c r="E44" s="206">
        <v>0</v>
      </c>
      <c r="F44" s="206">
        <v>3.58</v>
      </c>
      <c r="G44" s="206">
        <v>5.59</v>
      </c>
      <c r="H44" s="206">
        <v>0</v>
      </c>
      <c r="I44" s="206">
        <v>12.97</v>
      </c>
      <c r="J44" s="206">
        <v>0.56000000000000005</v>
      </c>
      <c r="K44" s="206">
        <v>5.94</v>
      </c>
      <c r="L44" s="206">
        <v>3.64</v>
      </c>
      <c r="M44" s="206">
        <v>0</v>
      </c>
      <c r="N44" s="206">
        <v>1.07</v>
      </c>
      <c r="O44" s="206">
        <v>1.8</v>
      </c>
      <c r="P44" s="206">
        <v>1.19</v>
      </c>
      <c r="Q44" s="206">
        <v>0.19</v>
      </c>
      <c r="R44" s="206">
        <v>0.38</v>
      </c>
      <c r="S44" s="206">
        <v>0.24</v>
      </c>
      <c r="T44" s="206">
        <v>0</v>
      </c>
      <c r="U44" s="206">
        <v>9.9600000000000009</v>
      </c>
      <c r="V44" s="206">
        <v>0.13</v>
      </c>
      <c r="W44" s="206">
        <v>0.32</v>
      </c>
      <c r="X44" s="206">
        <v>1.35</v>
      </c>
      <c r="Y44" s="206">
        <v>0</v>
      </c>
      <c r="Z44" s="206">
        <v>1.27</v>
      </c>
      <c r="AA44" s="206">
        <v>0.73</v>
      </c>
      <c r="AB44" s="206">
        <v>0</v>
      </c>
      <c r="AC44" s="206">
        <v>0.23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-0.92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0.05</v>
      </c>
      <c r="E45" s="206">
        <v>0</v>
      </c>
      <c r="F45" s="206">
        <v>3.58</v>
      </c>
      <c r="G45" s="206">
        <v>5.59</v>
      </c>
      <c r="H45" s="206">
        <v>0</v>
      </c>
      <c r="I45" s="206">
        <v>12.97</v>
      </c>
      <c r="J45" s="206">
        <v>0.56000000000000005</v>
      </c>
      <c r="K45" s="206">
        <v>5.94</v>
      </c>
      <c r="L45" s="206">
        <v>2.36</v>
      </c>
      <c r="M45" s="206">
        <v>0</v>
      </c>
      <c r="N45" s="206">
        <v>1.07</v>
      </c>
      <c r="O45" s="206">
        <v>1.8</v>
      </c>
      <c r="P45" s="206">
        <v>1.19</v>
      </c>
      <c r="Q45" s="206">
        <v>0.19</v>
      </c>
      <c r="R45" s="206">
        <v>0.38</v>
      </c>
      <c r="S45" s="206">
        <v>0.24</v>
      </c>
      <c r="T45" s="206">
        <v>0</v>
      </c>
      <c r="U45" s="206">
        <v>9.9600000000000009</v>
      </c>
      <c r="V45" s="206">
        <v>0.13</v>
      </c>
      <c r="W45" s="206">
        <v>0.32</v>
      </c>
      <c r="X45" s="206">
        <v>1.35</v>
      </c>
      <c r="Y45" s="206">
        <v>0</v>
      </c>
      <c r="Z45" s="206">
        <v>1.27</v>
      </c>
      <c r="AA45" s="206">
        <v>0.73</v>
      </c>
      <c r="AB45" s="206">
        <v>0</v>
      </c>
      <c r="AC45" s="206">
        <v>0.23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-0.92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0.05</v>
      </c>
      <c r="E46" s="206">
        <v>0</v>
      </c>
      <c r="F46" s="206">
        <v>3.58</v>
      </c>
      <c r="G46" s="206">
        <v>5.59</v>
      </c>
      <c r="H46" s="206">
        <v>0</v>
      </c>
      <c r="I46" s="206">
        <v>12.97</v>
      </c>
      <c r="J46" s="206">
        <v>0.56000000000000005</v>
      </c>
      <c r="K46" s="206">
        <v>5.94</v>
      </c>
      <c r="L46" s="206">
        <v>2.36</v>
      </c>
      <c r="M46" s="206">
        <v>0</v>
      </c>
      <c r="N46" s="206">
        <v>1.07</v>
      </c>
      <c r="O46" s="206">
        <v>1.8</v>
      </c>
      <c r="P46" s="206">
        <v>1.19</v>
      </c>
      <c r="Q46" s="206">
        <v>0.19</v>
      </c>
      <c r="R46" s="206">
        <v>0.38</v>
      </c>
      <c r="S46" s="206">
        <v>0.24</v>
      </c>
      <c r="T46" s="206">
        <v>0</v>
      </c>
      <c r="U46" s="206">
        <v>9.9600000000000009</v>
      </c>
      <c r="V46" s="206">
        <v>0.13</v>
      </c>
      <c r="W46" s="206">
        <v>0.32</v>
      </c>
      <c r="X46" s="206">
        <v>1.35</v>
      </c>
      <c r="Y46" s="206">
        <v>0</v>
      </c>
      <c r="Z46" s="206">
        <v>1.27</v>
      </c>
      <c r="AA46" s="206">
        <v>0.73</v>
      </c>
      <c r="AB46" s="206">
        <v>0</v>
      </c>
      <c r="AC46" s="206">
        <v>0.23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-0.92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1.26</v>
      </c>
      <c r="E47" s="206">
        <v>0</v>
      </c>
      <c r="F47" s="206">
        <v>3.58</v>
      </c>
      <c r="G47" s="206">
        <v>5.59</v>
      </c>
      <c r="H47" s="206">
        <v>0</v>
      </c>
      <c r="I47" s="206">
        <v>12.97</v>
      </c>
      <c r="J47" s="206">
        <v>0.56000000000000005</v>
      </c>
      <c r="K47" s="206">
        <v>5.94</v>
      </c>
      <c r="L47" s="206">
        <v>2.36</v>
      </c>
      <c r="M47" s="206">
        <v>0</v>
      </c>
      <c r="N47" s="206">
        <v>1.07</v>
      </c>
      <c r="O47" s="206">
        <v>1.8</v>
      </c>
      <c r="P47" s="206">
        <v>1.19</v>
      </c>
      <c r="Q47" s="206">
        <v>0.19</v>
      </c>
      <c r="R47" s="206">
        <v>0.38</v>
      </c>
      <c r="S47" s="206">
        <v>0.24</v>
      </c>
      <c r="T47" s="206">
        <v>0</v>
      </c>
      <c r="U47" s="206">
        <v>9.9600000000000009</v>
      </c>
      <c r="V47" s="206">
        <v>0.13</v>
      </c>
      <c r="W47" s="206">
        <v>0.31</v>
      </c>
      <c r="X47" s="206">
        <v>1.35</v>
      </c>
      <c r="Y47" s="206">
        <v>0</v>
      </c>
      <c r="Z47" s="206">
        <v>1.27</v>
      </c>
      <c r="AA47" s="206">
        <v>0.73</v>
      </c>
      <c r="AB47" s="206">
        <v>0</v>
      </c>
      <c r="AC47" s="206">
        <v>0.23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-0.92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1.35</v>
      </c>
      <c r="E48" s="206">
        <v>0</v>
      </c>
      <c r="F48" s="206">
        <v>3.58</v>
      </c>
      <c r="G48" s="206">
        <v>5.59</v>
      </c>
      <c r="H48" s="206">
        <v>0</v>
      </c>
      <c r="I48" s="206">
        <v>12.97</v>
      </c>
      <c r="J48" s="206">
        <v>0.56000000000000005</v>
      </c>
      <c r="K48" s="206">
        <v>5.95</v>
      </c>
      <c r="L48" s="206">
        <v>2.36</v>
      </c>
      <c r="M48" s="206">
        <v>0</v>
      </c>
      <c r="N48" s="206">
        <v>1.07</v>
      </c>
      <c r="O48" s="206">
        <v>1.8</v>
      </c>
      <c r="P48" s="206">
        <v>1.19</v>
      </c>
      <c r="Q48" s="206">
        <v>0</v>
      </c>
      <c r="R48" s="206">
        <v>0.38</v>
      </c>
      <c r="S48" s="206">
        <v>0.24</v>
      </c>
      <c r="T48" s="206">
        <v>0</v>
      </c>
      <c r="U48" s="206">
        <v>9.9600000000000009</v>
      </c>
      <c r="V48" s="206">
        <v>0.13</v>
      </c>
      <c r="W48" s="206">
        <v>0.06</v>
      </c>
      <c r="X48" s="206">
        <v>1.35</v>
      </c>
      <c r="Y48" s="206">
        <v>0</v>
      </c>
      <c r="Z48" s="206">
        <v>1.27</v>
      </c>
      <c r="AA48" s="206">
        <v>0.73</v>
      </c>
      <c r="AB48" s="206">
        <v>0</v>
      </c>
      <c r="AC48" s="206">
        <v>0.23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-0.92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1.35</v>
      </c>
      <c r="E49" s="206">
        <v>0</v>
      </c>
      <c r="F49" s="206">
        <v>3.58</v>
      </c>
      <c r="G49" s="206">
        <v>5.59</v>
      </c>
      <c r="H49" s="206">
        <v>0</v>
      </c>
      <c r="I49" s="206">
        <v>12.97</v>
      </c>
      <c r="J49" s="206">
        <v>0.56000000000000005</v>
      </c>
      <c r="K49" s="206">
        <v>5.95</v>
      </c>
      <c r="L49" s="206">
        <v>2.36</v>
      </c>
      <c r="M49" s="206">
        <v>0</v>
      </c>
      <c r="N49" s="206">
        <v>1.07</v>
      </c>
      <c r="O49" s="206">
        <v>1.8</v>
      </c>
      <c r="P49" s="206">
        <v>1.19</v>
      </c>
      <c r="Q49" s="206">
        <v>0.19</v>
      </c>
      <c r="R49" s="206">
        <v>0.38</v>
      </c>
      <c r="S49" s="206">
        <v>0.24</v>
      </c>
      <c r="T49" s="206">
        <v>0</v>
      </c>
      <c r="U49" s="206">
        <v>9.9600000000000009</v>
      </c>
      <c r="V49" s="206">
        <v>0.13</v>
      </c>
      <c r="W49" s="206">
        <v>0.06</v>
      </c>
      <c r="X49" s="206">
        <v>1.35</v>
      </c>
      <c r="Y49" s="206">
        <v>0</v>
      </c>
      <c r="Z49" s="206">
        <v>1.27</v>
      </c>
      <c r="AA49" s="206">
        <v>0.73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-0.92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1.35</v>
      </c>
      <c r="E50" s="206">
        <v>0</v>
      </c>
      <c r="F50" s="206">
        <v>3.58</v>
      </c>
      <c r="G50" s="206">
        <v>5.59</v>
      </c>
      <c r="H50" s="206">
        <v>0</v>
      </c>
      <c r="I50" s="206">
        <v>12.97</v>
      </c>
      <c r="J50" s="206">
        <v>0.56000000000000005</v>
      </c>
      <c r="K50" s="206">
        <v>5.95</v>
      </c>
      <c r="L50" s="206">
        <v>2.36</v>
      </c>
      <c r="M50" s="206">
        <v>0</v>
      </c>
      <c r="N50" s="206">
        <v>1.07</v>
      </c>
      <c r="O50" s="206">
        <v>1.8</v>
      </c>
      <c r="P50" s="206">
        <v>1.19</v>
      </c>
      <c r="Q50" s="206">
        <v>0.19</v>
      </c>
      <c r="R50" s="206">
        <v>0.38</v>
      </c>
      <c r="S50" s="206">
        <v>0.24</v>
      </c>
      <c r="T50" s="206">
        <v>0</v>
      </c>
      <c r="U50" s="206">
        <v>9.9600000000000009</v>
      </c>
      <c r="V50" s="206">
        <v>0.13</v>
      </c>
      <c r="W50" s="206">
        <v>0.31</v>
      </c>
      <c r="X50" s="206">
        <v>1.35</v>
      </c>
      <c r="Y50" s="206">
        <v>0</v>
      </c>
      <c r="Z50" s="206">
        <v>1.27</v>
      </c>
      <c r="AA50" s="206">
        <v>0.73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-0.92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1.35</v>
      </c>
      <c r="E51" s="206">
        <v>0</v>
      </c>
      <c r="F51" s="206">
        <v>2.1800000000000002</v>
      </c>
      <c r="G51" s="206">
        <v>6.99</v>
      </c>
      <c r="H51" s="206">
        <v>0</v>
      </c>
      <c r="I51" s="206">
        <v>12.97</v>
      </c>
      <c r="J51" s="206">
        <v>0.56000000000000005</v>
      </c>
      <c r="K51" s="206">
        <v>5.94</v>
      </c>
      <c r="L51" s="206">
        <v>2.36</v>
      </c>
      <c r="M51" s="206">
        <v>0</v>
      </c>
      <c r="N51" s="206">
        <v>1.07</v>
      </c>
      <c r="O51" s="206">
        <v>1.8</v>
      </c>
      <c r="P51" s="206">
        <v>1.19</v>
      </c>
      <c r="Q51" s="206">
        <v>0.56999999999999995</v>
      </c>
      <c r="R51" s="206">
        <v>0.38</v>
      </c>
      <c r="S51" s="206">
        <v>0.47</v>
      </c>
      <c r="T51" s="206">
        <v>0</v>
      </c>
      <c r="U51" s="206">
        <v>9.9600000000000009</v>
      </c>
      <c r="V51" s="206">
        <v>0.13</v>
      </c>
      <c r="W51" s="206">
        <v>0.31</v>
      </c>
      <c r="X51" s="206">
        <v>1.35</v>
      </c>
      <c r="Y51" s="206">
        <v>0</v>
      </c>
      <c r="Z51" s="206">
        <v>1.27</v>
      </c>
      <c r="AA51" s="206">
        <v>0.73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-0.92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1.35</v>
      </c>
      <c r="E52" s="206">
        <v>0</v>
      </c>
      <c r="F52" s="206">
        <v>0.78</v>
      </c>
      <c r="G52" s="206">
        <v>8.39</v>
      </c>
      <c r="H52" s="206">
        <v>0</v>
      </c>
      <c r="I52" s="206">
        <v>12.97</v>
      </c>
      <c r="J52" s="206">
        <v>0.56000000000000005</v>
      </c>
      <c r="K52" s="206">
        <v>5.94</v>
      </c>
      <c r="L52" s="206">
        <v>2.36</v>
      </c>
      <c r="M52" s="206">
        <v>0</v>
      </c>
      <c r="N52" s="206">
        <v>1.07</v>
      </c>
      <c r="O52" s="206">
        <v>1.8</v>
      </c>
      <c r="P52" s="206">
        <v>1.19</v>
      </c>
      <c r="Q52" s="206">
        <v>0.26</v>
      </c>
      <c r="R52" s="206">
        <v>0.38</v>
      </c>
      <c r="S52" s="206">
        <v>0.24</v>
      </c>
      <c r="T52" s="206">
        <v>0</v>
      </c>
      <c r="U52" s="206">
        <v>9.9600000000000009</v>
      </c>
      <c r="V52" s="206">
        <v>0.13</v>
      </c>
      <c r="W52" s="206">
        <v>0.31</v>
      </c>
      <c r="X52" s="206">
        <v>1.35</v>
      </c>
      <c r="Y52" s="206">
        <v>0</v>
      </c>
      <c r="Z52" s="206">
        <v>1.27</v>
      </c>
      <c r="AA52" s="206">
        <v>0.73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-0.92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1.35</v>
      </c>
      <c r="E53" s="206">
        <v>0</v>
      </c>
      <c r="F53" s="206">
        <v>0.78</v>
      </c>
      <c r="G53" s="206">
        <v>8.39</v>
      </c>
      <c r="H53" s="206">
        <v>0</v>
      </c>
      <c r="I53" s="206">
        <v>12.97</v>
      </c>
      <c r="J53" s="206">
        <v>0.56000000000000005</v>
      </c>
      <c r="K53" s="206">
        <v>5.94</v>
      </c>
      <c r="L53" s="206">
        <v>2.36</v>
      </c>
      <c r="M53" s="206">
        <v>0</v>
      </c>
      <c r="N53" s="206">
        <v>1.07</v>
      </c>
      <c r="O53" s="206">
        <v>1.8</v>
      </c>
      <c r="P53" s="206">
        <v>1.19</v>
      </c>
      <c r="Q53" s="206">
        <v>0.26</v>
      </c>
      <c r="R53" s="206">
        <v>0.38</v>
      </c>
      <c r="S53" s="206">
        <v>0.24</v>
      </c>
      <c r="T53" s="206">
        <v>0</v>
      </c>
      <c r="U53" s="206">
        <v>9.9600000000000009</v>
      </c>
      <c r="V53" s="206">
        <v>0.13</v>
      </c>
      <c r="W53" s="206">
        <v>0.31</v>
      </c>
      <c r="X53" s="206">
        <v>1.35</v>
      </c>
      <c r="Y53" s="206">
        <v>0</v>
      </c>
      <c r="Z53" s="206">
        <v>1.27</v>
      </c>
      <c r="AA53" s="206">
        <v>0.73</v>
      </c>
      <c r="AB53" s="206">
        <v>0</v>
      </c>
      <c r="AC53" s="206">
        <v>-9.93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-0.92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1.35</v>
      </c>
      <c r="E54" s="206">
        <v>0</v>
      </c>
      <c r="F54" s="206">
        <v>0.78</v>
      </c>
      <c r="G54" s="206">
        <v>8.39</v>
      </c>
      <c r="H54" s="206">
        <v>0</v>
      </c>
      <c r="I54" s="206">
        <v>12.97</v>
      </c>
      <c r="J54" s="206">
        <v>0.56000000000000005</v>
      </c>
      <c r="K54" s="206">
        <v>5.94</v>
      </c>
      <c r="L54" s="206">
        <v>2.36</v>
      </c>
      <c r="M54" s="206">
        <v>0</v>
      </c>
      <c r="N54" s="206">
        <v>1.07</v>
      </c>
      <c r="O54" s="206">
        <v>1.8</v>
      </c>
      <c r="P54" s="206">
        <v>1.19</v>
      </c>
      <c r="Q54" s="206">
        <v>0.26</v>
      </c>
      <c r="R54" s="206">
        <v>0.38</v>
      </c>
      <c r="S54" s="206">
        <v>0.24</v>
      </c>
      <c r="T54" s="206">
        <v>0</v>
      </c>
      <c r="U54" s="206">
        <v>9.9600000000000009</v>
      </c>
      <c r="V54" s="206">
        <v>0.13</v>
      </c>
      <c r="W54" s="206">
        <v>0.31</v>
      </c>
      <c r="X54" s="206">
        <v>1.35</v>
      </c>
      <c r="Y54" s="206">
        <v>0</v>
      </c>
      <c r="Z54" s="206">
        <v>1.27</v>
      </c>
      <c r="AA54" s="206">
        <v>0.73</v>
      </c>
      <c r="AB54" s="206">
        <v>0</v>
      </c>
      <c r="AC54" s="206">
        <v>-9.93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-0.92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0.78</v>
      </c>
      <c r="G55" s="206">
        <v>8.39</v>
      </c>
      <c r="H55" s="206">
        <v>0</v>
      </c>
      <c r="I55" s="206">
        <v>12.97</v>
      </c>
      <c r="J55" s="206">
        <v>0.56000000000000005</v>
      </c>
      <c r="K55" s="206">
        <v>5.94</v>
      </c>
      <c r="L55" s="206">
        <v>2.36</v>
      </c>
      <c r="M55" s="206">
        <v>0</v>
      </c>
      <c r="N55" s="206">
        <v>1.07</v>
      </c>
      <c r="O55" s="206">
        <v>1.8</v>
      </c>
      <c r="P55" s="206">
        <v>1.19</v>
      </c>
      <c r="Q55" s="206">
        <v>0.26</v>
      </c>
      <c r="R55" s="206">
        <v>0.38</v>
      </c>
      <c r="S55" s="206">
        <v>0.24</v>
      </c>
      <c r="T55" s="206">
        <v>0</v>
      </c>
      <c r="U55" s="206">
        <v>9.9600000000000009</v>
      </c>
      <c r="V55" s="206">
        <v>0.13</v>
      </c>
      <c r="W55" s="206">
        <v>0.31</v>
      </c>
      <c r="X55" s="206">
        <v>1.35</v>
      </c>
      <c r="Y55" s="206">
        <v>0</v>
      </c>
      <c r="Z55" s="206">
        <v>1.27</v>
      </c>
      <c r="AA55" s="206">
        <v>0.73</v>
      </c>
      <c r="AB55" s="206">
        <v>0</v>
      </c>
      <c r="AC55" s="206">
        <v>-9.93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-0.92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0.78</v>
      </c>
      <c r="G56" s="206">
        <v>8.39</v>
      </c>
      <c r="H56" s="206">
        <v>0</v>
      </c>
      <c r="I56" s="206">
        <v>12.97</v>
      </c>
      <c r="J56" s="206">
        <v>0.56000000000000005</v>
      </c>
      <c r="K56" s="206">
        <v>5.95</v>
      </c>
      <c r="L56" s="206">
        <v>2.36</v>
      </c>
      <c r="M56" s="206">
        <v>0</v>
      </c>
      <c r="N56" s="206">
        <v>1.07</v>
      </c>
      <c r="O56" s="206">
        <v>1.8</v>
      </c>
      <c r="P56" s="206">
        <v>1.19</v>
      </c>
      <c r="Q56" s="206">
        <v>0.15</v>
      </c>
      <c r="R56" s="206">
        <v>0.38</v>
      </c>
      <c r="S56" s="206">
        <v>0.24</v>
      </c>
      <c r="T56" s="206">
        <v>0</v>
      </c>
      <c r="U56" s="206">
        <v>9.9600000000000009</v>
      </c>
      <c r="V56" s="206">
        <v>0.13</v>
      </c>
      <c r="W56" s="206">
        <v>0.06</v>
      </c>
      <c r="X56" s="206">
        <v>1.35</v>
      </c>
      <c r="Y56" s="206">
        <v>0</v>
      </c>
      <c r="Z56" s="206">
        <v>1.27</v>
      </c>
      <c r="AA56" s="206">
        <v>0.73</v>
      </c>
      <c r="AB56" s="206">
        <v>0</v>
      </c>
      <c r="AC56" s="206">
        <v>-9.93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-0.92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0.78</v>
      </c>
      <c r="G57" s="206">
        <v>8.39</v>
      </c>
      <c r="H57" s="206">
        <v>0</v>
      </c>
      <c r="I57" s="206">
        <v>9.59</v>
      </c>
      <c r="J57" s="206">
        <v>0.56000000000000005</v>
      </c>
      <c r="K57" s="206">
        <v>5.95</v>
      </c>
      <c r="L57" s="206">
        <v>2.36</v>
      </c>
      <c r="M57" s="206">
        <v>0</v>
      </c>
      <c r="N57" s="206">
        <v>1.07</v>
      </c>
      <c r="O57" s="206">
        <v>1.8</v>
      </c>
      <c r="P57" s="206">
        <v>1.19</v>
      </c>
      <c r="Q57" s="206">
        <v>0.33</v>
      </c>
      <c r="R57" s="206">
        <v>0.38</v>
      </c>
      <c r="S57" s="206">
        <v>0.24</v>
      </c>
      <c r="T57" s="206">
        <v>0</v>
      </c>
      <c r="U57" s="206">
        <v>9.9600000000000009</v>
      </c>
      <c r="V57" s="206">
        <v>0.13</v>
      </c>
      <c r="W57" s="206">
        <v>0.06</v>
      </c>
      <c r="X57" s="206">
        <v>1.35</v>
      </c>
      <c r="Y57" s="206">
        <v>0</v>
      </c>
      <c r="Z57" s="206">
        <v>1.27</v>
      </c>
      <c r="AA57" s="206">
        <v>0.73</v>
      </c>
      <c r="AB57" s="206">
        <v>0</v>
      </c>
      <c r="AC57" s="206">
        <v>-9.83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-0.92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0.78</v>
      </c>
      <c r="G58" s="206">
        <v>8.39</v>
      </c>
      <c r="H58" s="206">
        <v>0</v>
      </c>
      <c r="I58" s="206">
        <v>9.59</v>
      </c>
      <c r="J58" s="206">
        <v>0.56000000000000005</v>
      </c>
      <c r="K58" s="206">
        <v>5.95</v>
      </c>
      <c r="L58" s="206">
        <v>2.36</v>
      </c>
      <c r="M58" s="206">
        <v>0</v>
      </c>
      <c r="N58" s="206">
        <v>1.07</v>
      </c>
      <c r="O58" s="206">
        <v>1.8</v>
      </c>
      <c r="P58" s="206">
        <v>1.19</v>
      </c>
      <c r="Q58" s="206">
        <v>0.33</v>
      </c>
      <c r="R58" s="206">
        <v>1.29</v>
      </c>
      <c r="S58" s="206">
        <v>0.24</v>
      </c>
      <c r="T58" s="206">
        <v>0</v>
      </c>
      <c r="U58" s="206">
        <v>9.9600000000000009</v>
      </c>
      <c r="V58" s="206">
        <v>0.13</v>
      </c>
      <c r="W58" s="206">
        <v>0.32</v>
      </c>
      <c r="X58" s="206">
        <v>1.35</v>
      </c>
      <c r="Y58" s="206">
        <v>0</v>
      </c>
      <c r="Z58" s="206">
        <v>1.27</v>
      </c>
      <c r="AA58" s="206">
        <v>0.73</v>
      </c>
      <c r="AB58" s="206">
        <v>0</v>
      </c>
      <c r="AC58" s="206">
        <v>-9.83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-0.92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0.78</v>
      </c>
      <c r="G59" s="206">
        <v>8.39</v>
      </c>
      <c r="H59" s="206">
        <v>0</v>
      </c>
      <c r="I59" s="206">
        <v>9.59</v>
      </c>
      <c r="J59" s="206">
        <v>0.56000000000000005</v>
      </c>
      <c r="K59" s="206">
        <v>5.94</v>
      </c>
      <c r="L59" s="206">
        <v>2.36</v>
      </c>
      <c r="M59" s="206">
        <v>0</v>
      </c>
      <c r="N59" s="206">
        <v>1.07</v>
      </c>
      <c r="O59" s="206">
        <v>1.8</v>
      </c>
      <c r="P59" s="206">
        <v>1.19</v>
      </c>
      <c r="Q59" s="206">
        <v>0.33</v>
      </c>
      <c r="R59" s="206">
        <v>0.38</v>
      </c>
      <c r="S59" s="206">
        <v>0.24</v>
      </c>
      <c r="T59" s="206">
        <v>0</v>
      </c>
      <c r="U59" s="206">
        <v>9.9600000000000009</v>
      </c>
      <c r="V59" s="206">
        <v>0.13</v>
      </c>
      <c r="W59" s="206">
        <v>0.31</v>
      </c>
      <c r="X59" s="206">
        <v>1.35</v>
      </c>
      <c r="Y59" s="206">
        <v>0</v>
      </c>
      <c r="Z59" s="206">
        <v>1.27</v>
      </c>
      <c r="AA59" s="206">
        <v>0.73</v>
      </c>
      <c r="AB59" s="206">
        <v>0</v>
      </c>
      <c r="AC59" s="206">
        <v>-9.83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-0.92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0.78</v>
      </c>
      <c r="G60" s="206">
        <v>8.39</v>
      </c>
      <c r="H60" s="206">
        <v>0</v>
      </c>
      <c r="I60" s="206">
        <v>9.59</v>
      </c>
      <c r="J60" s="206">
        <v>0.56000000000000005</v>
      </c>
      <c r="K60" s="206">
        <v>5.94</v>
      </c>
      <c r="L60" s="206">
        <v>2.36</v>
      </c>
      <c r="M60" s="206">
        <v>0</v>
      </c>
      <c r="N60" s="206">
        <v>1.07</v>
      </c>
      <c r="O60" s="206">
        <v>1.8</v>
      </c>
      <c r="P60" s="206">
        <v>1.19</v>
      </c>
      <c r="Q60" s="206">
        <v>0.33</v>
      </c>
      <c r="R60" s="206">
        <v>0.38</v>
      </c>
      <c r="S60" s="206">
        <v>0.24</v>
      </c>
      <c r="T60" s="206">
        <v>0</v>
      </c>
      <c r="U60" s="206">
        <v>9.9600000000000009</v>
      </c>
      <c r="V60" s="206">
        <v>0.13</v>
      </c>
      <c r="W60" s="206">
        <v>0.31</v>
      </c>
      <c r="X60" s="206">
        <v>1.35</v>
      </c>
      <c r="Y60" s="206">
        <v>0</v>
      </c>
      <c r="Z60" s="206">
        <v>1.27</v>
      </c>
      <c r="AA60" s="206">
        <v>0.73</v>
      </c>
      <c r="AB60" s="206">
        <v>0</v>
      </c>
      <c r="AC60" s="206">
        <v>-9.83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-0.92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0.78</v>
      </c>
      <c r="G61" s="206">
        <v>0</v>
      </c>
      <c r="H61" s="206">
        <v>0</v>
      </c>
      <c r="I61" s="206">
        <v>9.59</v>
      </c>
      <c r="J61" s="206">
        <v>0.56000000000000005</v>
      </c>
      <c r="K61" s="206">
        <v>5.94</v>
      </c>
      <c r="L61" s="206">
        <v>2.36</v>
      </c>
      <c r="M61" s="206">
        <v>0</v>
      </c>
      <c r="N61" s="206">
        <v>1.07</v>
      </c>
      <c r="O61" s="206">
        <v>1.8</v>
      </c>
      <c r="P61" s="206">
        <v>1.19</v>
      </c>
      <c r="Q61" s="206">
        <v>0.33</v>
      </c>
      <c r="R61" s="206">
        <v>0.38</v>
      </c>
      <c r="S61" s="206">
        <v>0.24</v>
      </c>
      <c r="T61" s="206">
        <v>0</v>
      </c>
      <c r="U61" s="206">
        <v>9.9600000000000009</v>
      </c>
      <c r="V61" s="206">
        <v>0.13</v>
      </c>
      <c r="W61" s="206">
        <v>0.31</v>
      </c>
      <c r="X61" s="206">
        <v>1.35</v>
      </c>
      <c r="Y61" s="206">
        <v>0</v>
      </c>
      <c r="Z61" s="206">
        <v>1.27</v>
      </c>
      <c r="AA61" s="206">
        <v>0.73</v>
      </c>
      <c r="AB61" s="206">
        <v>0</v>
      </c>
      <c r="AC61" s="206">
        <v>-9.83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-0.92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0.78</v>
      </c>
      <c r="G62" s="206">
        <v>0</v>
      </c>
      <c r="H62" s="206">
        <v>0</v>
      </c>
      <c r="I62" s="206">
        <v>9.59</v>
      </c>
      <c r="J62" s="206">
        <v>0.56000000000000005</v>
      </c>
      <c r="K62" s="206">
        <v>5.95</v>
      </c>
      <c r="L62" s="206">
        <v>2.36</v>
      </c>
      <c r="M62" s="206">
        <v>0</v>
      </c>
      <c r="N62" s="206">
        <v>1.07</v>
      </c>
      <c r="O62" s="206">
        <v>1.8</v>
      </c>
      <c r="P62" s="206">
        <v>1.19</v>
      </c>
      <c r="Q62" s="206">
        <v>0.33</v>
      </c>
      <c r="R62" s="206">
        <v>0.38</v>
      </c>
      <c r="S62" s="206">
        <v>0.24</v>
      </c>
      <c r="T62" s="206">
        <v>0</v>
      </c>
      <c r="U62" s="206">
        <v>9.9600000000000009</v>
      </c>
      <c r="V62" s="206">
        <v>0.13</v>
      </c>
      <c r="W62" s="206">
        <v>0.31</v>
      </c>
      <c r="X62" s="206">
        <v>1.35</v>
      </c>
      <c r="Y62" s="206">
        <v>0</v>
      </c>
      <c r="Z62" s="206">
        <v>1.27</v>
      </c>
      <c r="AA62" s="206">
        <v>0.73</v>
      </c>
      <c r="AB62" s="206">
        <v>0</v>
      </c>
      <c r="AC62" s="206">
        <v>-9.83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-0.92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0.78</v>
      </c>
      <c r="G63" s="206">
        <v>0</v>
      </c>
      <c r="H63" s="206">
        <v>0</v>
      </c>
      <c r="I63" s="206">
        <v>9.59</v>
      </c>
      <c r="J63" s="206">
        <v>0.56000000000000005</v>
      </c>
      <c r="K63" s="206">
        <v>5.95</v>
      </c>
      <c r="L63" s="206">
        <v>2.36</v>
      </c>
      <c r="M63" s="206">
        <v>0</v>
      </c>
      <c r="N63" s="206">
        <v>1.07</v>
      </c>
      <c r="O63" s="206">
        <v>1.8</v>
      </c>
      <c r="P63" s="206">
        <v>1.19</v>
      </c>
      <c r="Q63" s="206">
        <v>0.33</v>
      </c>
      <c r="R63" s="206">
        <v>0.38</v>
      </c>
      <c r="S63" s="206">
        <v>0.24</v>
      </c>
      <c r="T63" s="206">
        <v>0</v>
      </c>
      <c r="U63" s="206">
        <v>9.9600000000000009</v>
      </c>
      <c r="V63" s="206">
        <v>0.13</v>
      </c>
      <c r="W63" s="206">
        <v>0.06</v>
      </c>
      <c r="X63" s="206">
        <v>1.35</v>
      </c>
      <c r="Y63" s="206">
        <v>0</v>
      </c>
      <c r="Z63" s="206">
        <v>1.27</v>
      </c>
      <c r="AA63" s="206">
        <v>0.73</v>
      </c>
      <c r="AB63" s="206">
        <v>0</v>
      </c>
      <c r="AC63" s="206">
        <v>-9.83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-0.92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0.78</v>
      </c>
      <c r="G64" s="206">
        <v>0</v>
      </c>
      <c r="H64" s="206">
        <v>0</v>
      </c>
      <c r="I64" s="206">
        <v>9.59</v>
      </c>
      <c r="J64" s="206">
        <v>0.56000000000000005</v>
      </c>
      <c r="K64" s="206">
        <v>5.95</v>
      </c>
      <c r="L64" s="206">
        <v>2.36</v>
      </c>
      <c r="M64" s="206">
        <v>0</v>
      </c>
      <c r="N64" s="206">
        <v>1.07</v>
      </c>
      <c r="O64" s="206">
        <v>1.8</v>
      </c>
      <c r="P64" s="206">
        <v>1.19</v>
      </c>
      <c r="Q64" s="206">
        <v>0.33</v>
      </c>
      <c r="R64" s="206">
        <v>0.38</v>
      </c>
      <c r="S64" s="206">
        <v>0.24</v>
      </c>
      <c r="T64" s="206">
        <v>0</v>
      </c>
      <c r="U64" s="206">
        <v>9.9600000000000009</v>
      </c>
      <c r="V64" s="206">
        <v>0.13</v>
      </c>
      <c r="W64" s="206">
        <v>0.06</v>
      </c>
      <c r="X64" s="206">
        <v>1.35</v>
      </c>
      <c r="Y64" s="206">
        <v>0</v>
      </c>
      <c r="Z64" s="206">
        <v>1.27</v>
      </c>
      <c r="AA64" s="206">
        <v>0.73</v>
      </c>
      <c r="AB64" s="206">
        <v>0</v>
      </c>
      <c r="AC64" s="206">
        <v>-9.83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-0.92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0.78</v>
      </c>
      <c r="G65" s="206">
        <v>0</v>
      </c>
      <c r="H65" s="206">
        <v>0</v>
      </c>
      <c r="I65" s="206">
        <v>9.59</v>
      </c>
      <c r="J65" s="206">
        <v>0.56000000000000005</v>
      </c>
      <c r="K65" s="206">
        <v>5.94</v>
      </c>
      <c r="L65" s="206">
        <v>2.36</v>
      </c>
      <c r="M65" s="206">
        <v>0</v>
      </c>
      <c r="N65" s="206">
        <v>1.07</v>
      </c>
      <c r="O65" s="206">
        <v>1.8</v>
      </c>
      <c r="P65" s="206">
        <v>1.19</v>
      </c>
      <c r="Q65" s="206">
        <v>0.33</v>
      </c>
      <c r="R65" s="206">
        <v>0.72</v>
      </c>
      <c r="S65" s="206">
        <v>0.24</v>
      </c>
      <c r="T65" s="206">
        <v>0</v>
      </c>
      <c r="U65" s="206">
        <v>9.9600000000000009</v>
      </c>
      <c r="V65" s="206">
        <v>0.13</v>
      </c>
      <c r="W65" s="206">
        <v>0.39</v>
      </c>
      <c r="X65" s="206">
        <v>1.35</v>
      </c>
      <c r="Y65" s="206">
        <v>0</v>
      </c>
      <c r="Z65" s="206">
        <v>1.27</v>
      </c>
      <c r="AA65" s="206">
        <v>0.73</v>
      </c>
      <c r="AB65" s="206">
        <v>0</v>
      </c>
      <c r="AC65" s="206">
        <v>-10.06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-0.92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0.78</v>
      </c>
      <c r="G66" s="206">
        <v>0</v>
      </c>
      <c r="H66" s="206">
        <v>0</v>
      </c>
      <c r="I66" s="206">
        <v>9.59</v>
      </c>
      <c r="J66" s="206">
        <v>0.56000000000000005</v>
      </c>
      <c r="K66" s="206">
        <v>5.94</v>
      </c>
      <c r="L66" s="206">
        <v>2.36</v>
      </c>
      <c r="M66" s="206">
        <v>0</v>
      </c>
      <c r="N66" s="206">
        <v>1.07</v>
      </c>
      <c r="O66" s="206">
        <v>1.8</v>
      </c>
      <c r="P66" s="206">
        <v>1.19</v>
      </c>
      <c r="Q66" s="206">
        <v>0.33</v>
      </c>
      <c r="R66" s="206">
        <v>0.38</v>
      </c>
      <c r="S66" s="206">
        <v>0.24</v>
      </c>
      <c r="T66" s="206">
        <v>0</v>
      </c>
      <c r="U66" s="206">
        <v>9.9600000000000009</v>
      </c>
      <c r="V66" s="206">
        <v>0.13</v>
      </c>
      <c r="W66" s="206">
        <v>0.31</v>
      </c>
      <c r="X66" s="206">
        <v>1.35</v>
      </c>
      <c r="Y66" s="206">
        <v>0</v>
      </c>
      <c r="Z66" s="206">
        <v>1.27</v>
      </c>
      <c r="AA66" s="206">
        <v>0.73</v>
      </c>
      <c r="AB66" s="206">
        <v>0</v>
      </c>
      <c r="AC66" s="206">
        <v>-9.73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-0.92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0.78</v>
      </c>
      <c r="G67" s="206">
        <v>0</v>
      </c>
      <c r="H67" s="206">
        <v>0</v>
      </c>
      <c r="I67" s="206">
        <v>9.59</v>
      </c>
      <c r="J67" s="206">
        <v>0.56000000000000005</v>
      </c>
      <c r="K67" s="206">
        <v>5.94</v>
      </c>
      <c r="L67" s="206">
        <v>2.36</v>
      </c>
      <c r="M67" s="206">
        <v>0</v>
      </c>
      <c r="N67" s="206">
        <v>1.07</v>
      </c>
      <c r="O67" s="206">
        <v>1.8</v>
      </c>
      <c r="P67" s="206">
        <v>1.19</v>
      </c>
      <c r="Q67" s="206">
        <v>0.33</v>
      </c>
      <c r="R67" s="206">
        <v>0.38</v>
      </c>
      <c r="S67" s="206">
        <v>0.24</v>
      </c>
      <c r="T67" s="206">
        <v>0</v>
      </c>
      <c r="U67" s="206">
        <v>9.9600000000000009</v>
      </c>
      <c r="V67" s="206">
        <v>0.13</v>
      </c>
      <c r="W67" s="206">
        <v>0.31</v>
      </c>
      <c r="X67" s="206">
        <v>1.35</v>
      </c>
      <c r="Y67" s="206">
        <v>0</v>
      </c>
      <c r="Z67" s="206">
        <v>1.27</v>
      </c>
      <c r="AA67" s="206">
        <v>0.73</v>
      </c>
      <c r="AB67" s="206">
        <v>0</v>
      </c>
      <c r="AC67" s="206">
        <v>-9.73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-0.92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0.78</v>
      </c>
      <c r="G68" s="206">
        <v>0</v>
      </c>
      <c r="H68" s="206">
        <v>0</v>
      </c>
      <c r="I68" s="206">
        <v>9.59</v>
      </c>
      <c r="J68" s="206">
        <v>0.56000000000000005</v>
      </c>
      <c r="K68" s="206">
        <v>5.94</v>
      </c>
      <c r="L68" s="206">
        <v>2.36</v>
      </c>
      <c r="M68" s="206">
        <v>0</v>
      </c>
      <c r="N68" s="206">
        <v>1.07</v>
      </c>
      <c r="O68" s="206">
        <v>1.8</v>
      </c>
      <c r="P68" s="206">
        <v>1.19</v>
      </c>
      <c r="Q68" s="206">
        <v>0.33</v>
      </c>
      <c r="R68" s="206">
        <v>0.38</v>
      </c>
      <c r="S68" s="206">
        <v>0.24</v>
      </c>
      <c r="T68" s="206">
        <v>0</v>
      </c>
      <c r="U68" s="206">
        <v>9.9600000000000009</v>
      </c>
      <c r="V68" s="206">
        <v>0.13</v>
      </c>
      <c r="W68" s="206">
        <v>0.31</v>
      </c>
      <c r="X68" s="206">
        <v>1.35</v>
      </c>
      <c r="Y68" s="206">
        <v>0</v>
      </c>
      <c r="Z68" s="206">
        <v>1.27</v>
      </c>
      <c r="AA68" s="206">
        <v>0.73</v>
      </c>
      <c r="AB68" s="206">
        <v>0</v>
      </c>
      <c r="AC68" s="206">
        <v>-9.73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-0.92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0.78</v>
      </c>
      <c r="G69" s="206">
        <v>0</v>
      </c>
      <c r="H69" s="206">
        <v>0</v>
      </c>
      <c r="I69" s="206">
        <v>9.59</v>
      </c>
      <c r="J69" s="206">
        <v>0.56000000000000005</v>
      </c>
      <c r="K69" s="206">
        <v>5.94</v>
      </c>
      <c r="L69" s="206">
        <v>2.36</v>
      </c>
      <c r="M69" s="206">
        <v>0</v>
      </c>
      <c r="N69" s="206">
        <v>1.07</v>
      </c>
      <c r="O69" s="206">
        <v>1.8</v>
      </c>
      <c r="P69" s="206">
        <v>1.19</v>
      </c>
      <c r="Q69" s="206">
        <v>0.18</v>
      </c>
      <c r="R69" s="206">
        <v>0.38</v>
      </c>
      <c r="S69" s="206">
        <v>0.24</v>
      </c>
      <c r="T69" s="206">
        <v>0</v>
      </c>
      <c r="U69" s="206">
        <v>9.9600000000000009</v>
      </c>
      <c r="V69" s="206">
        <v>0.13</v>
      </c>
      <c r="W69" s="206">
        <v>0.31</v>
      </c>
      <c r="X69" s="206">
        <v>1.35</v>
      </c>
      <c r="Y69" s="206">
        <v>0</v>
      </c>
      <c r="Z69" s="206">
        <v>1.27</v>
      </c>
      <c r="AA69" s="206">
        <v>0.73</v>
      </c>
      <c r="AB69" s="206">
        <v>0</v>
      </c>
      <c r="AC69" s="206">
        <v>-9.73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-0.92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0.78</v>
      </c>
      <c r="G70" s="206">
        <v>0</v>
      </c>
      <c r="H70" s="206">
        <v>0</v>
      </c>
      <c r="I70" s="206">
        <v>9.59</v>
      </c>
      <c r="J70" s="206">
        <v>0.56000000000000005</v>
      </c>
      <c r="K70" s="206">
        <v>5.94</v>
      </c>
      <c r="L70" s="206">
        <v>2.36</v>
      </c>
      <c r="M70" s="206">
        <v>0</v>
      </c>
      <c r="N70" s="206">
        <v>1.07</v>
      </c>
      <c r="O70" s="206">
        <v>1.8</v>
      </c>
      <c r="P70" s="206">
        <v>1.19</v>
      </c>
      <c r="Q70" s="206">
        <v>0.18</v>
      </c>
      <c r="R70" s="206">
        <v>0.38</v>
      </c>
      <c r="S70" s="206">
        <v>0.24</v>
      </c>
      <c r="T70" s="206">
        <v>0</v>
      </c>
      <c r="U70" s="206">
        <v>9.9600000000000009</v>
      </c>
      <c r="V70" s="206">
        <v>0.13</v>
      </c>
      <c r="W70" s="206">
        <v>0.31</v>
      </c>
      <c r="X70" s="206">
        <v>1.35</v>
      </c>
      <c r="Y70" s="206">
        <v>0</v>
      </c>
      <c r="Z70" s="206">
        <v>1.27</v>
      </c>
      <c r="AA70" s="206">
        <v>0.73</v>
      </c>
      <c r="AB70" s="206">
        <v>0</v>
      </c>
      <c r="AC70" s="206">
        <v>-9.73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-0.92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0.78</v>
      </c>
      <c r="G71" s="206">
        <v>0</v>
      </c>
      <c r="H71" s="206">
        <v>0</v>
      </c>
      <c r="I71" s="206">
        <v>9.59</v>
      </c>
      <c r="J71" s="206">
        <v>0.56000000000000005</v>
      </c>
      <c r="K71" s="206">
        <v>5.94</v>
      </c>
      <c r="L71" s="206">
        <v>2.36</v>
      </c>
      <c r="M71" s="206">
        <v>0</v>
      </c>
      <c r="N71" s="206">
        <v>1.07</v>
      </c>
      <c r="O71" s="206">
        <v>1.8</v>
      </c>
      <c r="P71" s="206">
        <v>1.19</v>
      </c>
      <c r="Q71" s="206">
        <v>0.18</v>
      </c>
      <c r="R71" s="206">
        <v>0.38</v>
      </c>
      <c r="S71" s="206">
        <v>0.24</v>
      </c>
      <c r="T71" s="206">
        <v>0</v>
      </c>
      <c r="U71" s="206">
        <v>9.9600000000000009</v>
      </c>
      <c r="V71" s="206">
        <v>0.13</v>
      </c>
      <c r="W71" s="206">
        <v>0.31</v>
      </c>
      <c r="X71" s="206">
        <v>1.35</v>
      </c>
      <c r="Y71" s="206">
        <v>0</v>
      </c>
      <c r="Z71" s="206">
        <v>1.27</v>
      </c>
      <c r="AA71" s="206">
        <v>0.73</v>
      </c>
      <c r="AB71" s="206">
        <v>0</v>
      </c>
      <c r="AC71" s="206">
        <v>-9.6199999999999992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-0.92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0.78</v>
      </c>
      <c r="G72" s="206">
        <v>0</v>
      </c>
      <c r="H72" s="206">
        <v>0</v>
      </c>
      <c r="I72" s="206">
        <v>9.59</v>
      </c>
      <c r="J72" s="206">
        <v>0.56000000000000005</v>
      </c>
      <c r="K72" s="206">
        <v>5.94</v>
      </c>
      <c r="L72" s="206">
        <v>2.36</v>
      </c>
      <c r="M72" s="206">
        <v>0</v>
      </c>
      <c r="N72" s="206">
        <v>1.07</v>
      </c>
      <c r="O72" s="206">
        <v>1.8</v>
      </c>
      <c r="P72" s="206">
        <v>1.19</v>
      </c>
      <c r="Q72" s="206">
        <v>0.18</v>
      </c>
      <c r="R72" s="206">
        <v>0.38</v>
      </c>
      <c r="S72" s="206">
        <v>0.24</v>
      </c>
      <c r="T72" s="206">
        <v>0</v>
      </c>
      <c r="U72" s="206">
        <v>9.9600000000000009</v>
      </c>
      <c r="V72" s="206">
        <v>0.13</v>
      </c>
      <c r="W72" s="206">
        <v>0.31</v>
      </c>
      <c r="X72" s="206">
        <v>1.35</v>
      </c>
      <c r="Y72" s="206">
        <v>0</v>
      </c>
      <c r="Z72" s="206">
        <v>1.27</v>
      </c>
      <c r="AA72" s="206">
        <v>0.73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-0.92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0.78</v>
      </c>
      <c r="G73" s="206">
        <v>0</v>
      </c>
      <c r="H73" s="206">
        <v>0</v>
      </c>
      <c r="I73" s="206">
        <v>9.59</v>
      </c>
      <c r="J73" s="206">
        <v>0.56000000000000005</v>
      </c>
      <c r="K73" s="206">
        <v>5.94</v>
      </c>
      <c r="L73" s="206">
        <v>2.36</v>
      </c>
      <c r="M73" s="206">
        <v>0</v>
      </c>
      <c r="N73" s="206">
        <v>1.07</v>
      </c>
      <c r="O73" s="206">
        <v>1.8</v>
      </c>
      <c r="P73" s="206">
        <v>1.19</v>
      </c>
      <c r="Q73" s="206">
        <v>0.18</v>
      </c>
      <c r="R73" s="206">
        <v>0.38</v>
      </c>
      <c r="S73" s="206">
        <v>0.24</v>
      </c>
      <c r="T73" s="206">
        <v>0</v>
      </c>
      <c r="U73" s="206">
        <v>9.9600000000000009</v>
      </c>
      <c r="V73" s="206">
        <v>0.13</v>
      </c>
      <c r="W73" s="206">
        <v>0.31</v>
      </c>
      <c r="X73" s="206">
        <v>1.35</v>
      </c>
      <c r="Y73" s="206">
        <v>0</v>
      </c>
      <c r="Z73" s="206">
        <v>1.27</v>
      </c>
      <c r="AA73" s="206">
        <v>0.73</v>
      </c>
      <c r="AB73" s="206">
        <v>0</v>
      </c>
      <c r="AC73" s="206">
        <v>-9.6199999999999992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-0.92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0.78</v>
      </c>
      <c r="G74" s="206">
        <v>0</v>
      </c>
      <c r="H74" s="206">
        <v>0</v>
      </c>
      <c r="I74" s="206">
        <v>9.59</v>
      </c>
      <c r="J74" s="206">
        <v>0.56000000000000005</v>
      </c>
      <c r="K74" s="206">
        <v>5.94</v>
      </c>
      <c r="L74" s="206">
        <v>2.36</v>
      </c>
      <c r="M74" s="206">
        <v>0</v>
      </c>
      <c r="N74" s="206">
        <v>1.07</v>
      </c>
      <c r="O74" s="206">
        <v>1.8</v>
      </c>
      <c r="P74" s="206">
        <v>1.19</v>
      </c>
      <c r="Q74" s="206">
        <v>0.18</v>
      </c>
      <c r="R74" s="206">
        <v>0.38</v>
      </c>
      <c r="S74" s="206">
        <v>0.24</v>
      </c>
      <c r="T74" s="206">
        <v>0</v>
      </c>
      <c r="U74" s="206">
        <v>9.9600000000000009</v>
      </c>
      <c r="V74" s="206">
        <v>0.13</v>
      </c>
      <c r="W74" s="206">
        <v>0.31</v>
      </c>
      <c r="X74" s="206">
        <v>1.35</v>
      </c>
      <c r="Y74" s="206">
        <v>0</v>
      </c>
      <c r="Z74" s="206">
        <v>1.27</v>
      </c>
      <c r="AA74" s="206">
        <v>0.73</v>
      </c>
      <c r="AB74" s="206">
        <v>0</v>
      </c>
      <c r="AC74" s="206">
        <v>-9.83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-0.92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0.78</v>
      </c>
      <c r="G75" s="206">
        <v>0</v>
      </c>
      <c r="H75" s="206">
        <v>0</v>
      </c>
      <c r="I75" s="206">
        <v>9.59</v>
      </c>
      <c r="J75" s="206">
        <v>0.56000000000000005</v>
      </c>
      <c r="K75" s="206">
        <v>5.94</v>
      </c>
      <c r="L75" s="206">
        <v>2.36</v>
      </c>
      <c r="M75" s="206">
        <v>0</v>
      </c>
      <c r="N75" s="206">
        <v>1.07</v>
      </c>
      <c r="O75" s="206">
        <v>1.8</v>
      </c>
      <c r="P75" s="206">
        <v>1.19</v>
      </c>
      <c r="Q75" s="206">
        <v>0.18</v>
      </c>
      <c r="R75" s="206">
        <v>0.38</v>
      </c>
      <c r="S75" s="206">
        <v>0.24</v>
      </c>
      <c r="T75" s="206">
        <v>0</v>
      </c>
      <c r="U75" s="206">
        <v>9.9600000000000009</v>
      </c>
      <c r="V75" s="206">
        <v>0.13</v>
      </c>
      <c r="W75" s="206">
        <v>0.31</v>
      </c>
      <c r="X75" s="206">
        <v>1.35</v>
      </c>
      <c r="Y75" s="206">
        <v>0</v>
      </c>
      <c r="Z75" s="206">
        <v>1.27</v>
      </c>
      <c r="AA75" s="206">
        <v>0.73</v>
      </c>
      <c r="AB75" s="206">
        <v>0</v>
      </c>
      <c r="AC75" s="206">
        <v>-9.83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-0.92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0.78</v>
      </c>
      <c r="G76" s="206">
        <v>0</v>
      </c>
      <c r="H76" s="206">
        <v>0</v>
      </c>
      <c r="I76" s="206">
        <v>9.59</v>
      </c>
      <c r="J76" s="206">
        <v>0.56000000000000005</v>
      </c>
      <c r="K76" s="206">
        <v>5.94</v>
      </c>
      <c r="L76" s="206">
        <v>2.36</v>
      </c>
      <c r="M76" s="206">
        <v>0</v>
      </c>
      <c r="N76" s="206">
        <v>1.07</v>
      </c>
      <c r="O76" s="206">
        <v>1.8</v>
      </c>
      <c r="P76" s="206">
        <v>1.19</v>
      </c>
      <c r="Q76" s="206">
        <v>0.18</v>
      </c>
      <c r="R76" s="206">
        <v>0.38</v>
      </c>
      <c r="S76" s="206">
        <v>0.24</v>
      </c>
      <c r="T76" s="206">
        <v>0</v>
      </c>
      <c r="U76" s="206">
        <v>9.9600000000000009</v>
      </c>
      <c r="V76" s="206">
        <v>0.13</v>
      </c>
      <c r="W76" s="206">
        <v>0.31</v>
      </c>
      <c r="X76" s="206">
        <v>1.35</v>
      </c>
      <c r="Y76" s="206">
        <v>0</v>
      </c>
      <c r="Z76" s="206">
        <v>1.27</v>
      </c>
      <c r="AA76" s="206">
        <v>0.73</v>
      </c>
      <c r="AB76" s="206">
        <v>0</v>
      </c>
      <c r="AC76" s="206">
        <v>-9.83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-0.92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0.78</v>
      </c>
      <c r="G77" s="206">
        <v>0</v>
      </c>
      <c r="H77" s="206">
        <v>0</v>
      </c>
      <c r="I77" s="206">
        <v>9.59</v>
      </c>
      <c r="J77" s="206">
        <v>0.56000000000000005</v>
      </c>
      <c r="K77" s="206">
        <v>5.94</v>
      </c>
      <c r="L77" s="206">
        <v>2.36</v>
      </c>
      <c r="M77" s="206">
        <v>0</v>
      </c>
      <c r="N77" s="206">
        <v>1.07</v>
      </c>
      <c r="O77" s="206">
        <v>1.8</v>
      </c>
      <c r="P77" s="206">
        <v>1.19</v>
      </c>
      <c r="Q77" s="206">
        <v>0.18</v>
      </c>
      <c r="R77" s="206">
        <v>0.38</v>
      </c>
      <c r="S77" s="206">
        <v>0.24</v>
      </c>
      <c r="T77" s="206">
        <v>0</v>
      </c>
      <c r="U77" s="206">
        <v>9.9600000000000009</v>
      </c>
      <c r="V77" s="206">
        <v>0.13</v>
      </c>
      <c r="W77" s="206">
        <v>0.31</v>
      </c>
      <c r="X77" s="206">
        <v>1.35</v>
      </c>
      <c r="Y77" s="206">
        <v>0</v>
      </c>
      <c r="Z77" s="206">
        <v>1.27</v>
      </c>
      <c r="AA77" s="206">
        <v>0.73</v>
      </c>
      <c r="AB77" s="206">
        <v>0</v>
      </c>
      <c r="AC77" s="206">
        <v>-9.83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-0.92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0.78</v>
      </c>
      <c r="G78" s="206">
        <v>0</v>
      </c>
      <c r="H78" s="206">
        <v>0</v>
      </c>
      <c r="I78" s="206">
        <v>9.59</v>
      </c>
      <c r="J78" s="206">
        <v>0.56000000000000005</v>
      </c>
      <c r="K78" s="206">
        <v>5.94</v>
      </c>
      <c r="L78" s="206">
        <v>2.36</v>
      </c>
      <c r="M78" s="206">
        <v>0</v>
      </c>
      <c r="N78" s="206">
        <v>1.07</v>
      </c>
      <c r="O78" s="206">
        <v>1.8</v>
      </c>
      <c r="P78" s="206">
        <v>1.19</v>
      </c>
      <c r="Q78" s="206">
        <v>0.18</v>
      </c>
      <c r="R78" s="206">
        <v>0.38</v>
      </c>
      <c r="S78" s="206">
        <v>0.24</v>
      </c>
      <c r="T78" s="206">
        <v>0</v>
      </c>
      <c r="U78" s="206">
        <v>9.9600000000000009</v>
      </c>
      <c r="V78" s="206">
        <v>0.13</v>
      </c>
      <c r="W78" s="206">
        <v>0.31</v>
      </c>
      <c r="X78" s="206">
        <v>1.35</v>
      </c>
      <c r="Y78" s="206">
        <v>0</v>
      </c>
      <c r="Z78" s="206">
        <v>1.27</v>
      </c>
      <c r="AA78" s="206">
        <v>0.73</v>
      </c>
      <c r="AB78" s="206">
        <v>0</v>
      </c>
      <c r="AC78" s="206">
        <v>-9.83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-0.92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0.78</v>
      </c>
      <c r="G79" s="206">
        <v>0</v>
      </c>
      <c r="H79" s="206">
        <v>0</v>
      </c>
      <c r="I79" s="206">
        <v>9.59</v>
      </c>
      <c r="J79" s="206">
        <v>0.56000000000000005</v>
      </c>
      <c r="K79" s="206">
        <v>5.94</v>
      </c>
      <c r="L79" s="206">
        <v>2.36</v>
      </c>
      <c r="M79" s="206">
        <v>0</v>
      </c>
      <c r="N79" s="206">
        <v>1.07</v>
      </c>
      <c r="O79" s="206">
        <v>1.8</v>
      </c>
      <c r="P79" s="206">
        <v>1.19</v>
      </c>
      <c r="Q79" s="206">
        <v>0.18</v>
      </c>
      <c r="R79" s="206">
        <v>0.38</v>
      </c>
      <c r="S79" s="206">
        <v>0.24</v>
      </c>
      <c r="T79" s="206">
        <v>0</v>
      </c>
      <c r="U79" s="206">
        <v>9.9600000000000009</v>
      </c>
      <c r="V79" s="206">
        <v>0.13</v>
      </c>
      <c r="W79" s="206">
        <v>0.31</v>
      </c>
      <c r="X79" s="206">
        <v>1.35</v>
      </c>
      <c r="Y79" s="206">
        <v>0</v>
      </c>
      <c r="Z79" s="206">
        <v>1.27</v>
      </c>
      <c r="AA79" s="206">
        <v>0.73</v>
      </c>
      <c r="AB79" s="206">
        <v>0</v>
      </c>
      <c r="AC79" s="206">
        <v>-9.83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-0.92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0.78</v>
      </c>
      <c r="G80" s="206">
        <v>0</v>
      </c>
      <c r="H80" s="206">
        <v>0</v>
      </c>
      <c r="I80" s="206">
        <v>9.59</v>
      </c>
      <c r="J80" s="206">
        <v>0.56000000000000005</v>
      </c>
      <c r="K80" s="206">
        <v>5.94</v>
      </c>
      <c r="L80" s="206">
        <v>2.36</v>
      </c>
      <c r="M80" s="206">
        <v>0</v>
      </c>
      <c r="N80" s="206">
        <v>1.07</v>
      </c>
      <c r="O80" s="206">
        <v>1.8</v>
      </c>
      <c r="P80" s="206">
        <v>1.19</v>
      </c>
      <c r="Q80" s="206">
        <v>0.18</v>
      </c>
      <c r="R80" s="206">
        <v>0.38</v>
      </c>
      <c r="S80" s="206">
        <v>0.24</v>
      </c>
      <c r="T80" s="206">
        <v>0</v>
      </c>
      <c r="U80" s="206">
        <v>9.9600000000000009</v>
      </c>
      <c r="V80" s="206">
        <v>0.13</v>
      </c>
      <c r="W80" s="206">
        <v>0.31</v>
      </c>
      <c r="X80" s="206">
        <v>1.35</v>
      </c>
      <c r="Y80" s="206">
        <v>0</v>
      </c>
      <c r="Z80" s="206">
        <v>1.27</v>
      </c>
      <c r="AA80" s="206">
        <v>0.73</v>
      </c>
      <c r="AB80" s="206">
        <v>0</v>
      </c>
      <c r="AC80" s="206">
        <v>-9.83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-0.92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0.78</v>
      </c>
      <c r="G81" s="206">
        <v>0</v>
      </c>
      <c r="H81" s="206">
        <v>0</v>
      </c>
      <c r="I81" s="206">
        <v>9.59</v>
      </c>
      <c r="J81" s="206">
        <v>0.56000000000000005</v>
      </c>
      <c r="K81" s="206">
        <v>5.94</v>
      </c>
      <c r="L81" s="206">
        <v>2.36</v>
      </c>
      <c r="M81" s="206">
        <v>0</v>
      </c>
      <c r="N81" s="206">
        <v>1.07</v>
      </c>
      <c r="O81" s="206">
        <v>1.8</v>
      </c>
      <c r="P81" s="206">
        <v>1.19</v>
      </c>
      <c r="Q81" s="206">
        <v>0.18</v>
      </c>
      <c r="R81" s="206">
        <v>0.38</v>
      </c>
      <c r="S81" s="206">
        <v>0.24</v>
      </c>
      <c r="T81" s="206">
        <v>0</v>
      </c>
      <c r="U81" s="206">
        <v>9.9600000000000009</v>
      </c>
      <c r="V81" s="206">
        <v>0.13</v>
      </c>
      <c r="W81" s="206">
        <v>0.3</v>
      </c>
      <c r="X81" s="206">
        <v>1.35</v>
      </c>
      <c r="Y81" s="206">
        <v>0</v>
      </c>
      <c r="Z81" s="206">
        <v>1.27</v>
      </c>
      <c r="AA81" s="206">
        <v>0.73</v>
      </c>
      <c r="AB81" s="206">
        <v>0</v>
      </c>
      <c r="AC81" s="206">
        <v>-9.83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-0.92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0.78</v>
      </c>
      <c r="G82" s="206">
        <v>0</v>
      </c>
      <c r="H82" s="206">
        <v>0</v>
      </c>
      <c r="I82" s="206">
        <v>9.59</v>
      </c>
      <c r="J82" s="206">
        <v>0.56000000000000005</v>
      </c>
      <c r="K82" s="206">
        <v>5.94</v>
      </c>
      <c r="L82" s="206">
        <v>2.36</v>
      </c>
      <c r="M82" s="206">
        <v>0</v>
      </c>
      <c r="N82" s="206">
        <v>1.07</v>
      </c>
      <c r="O82" s="206">
        <v>1.8</v>
      </c>
      <c r="P82" s="206">
        <v>1.19</v>
      </c>
      <c r="Q82" s="206">
        <v>0.18</v>
      </c>
      <c r="R82" s="206">
        <v>0.38</v>
      </c>
      <c r="S82" s="206">
        <v>0.24</v>
      </c>
      <c r="T82" s="206">
        <v>0</v>
      </c>
      <c r="U82" s="206">
        <v>9.9600000000000009</v>
      </c>
      <c r="V82" s="206">
        <v>0.13</v>
      </c>
      <c r="W82" s="206">
        <v>0.3</v>
      </c>
      <c r="X82" s="206">
        <v>1.35</v>
      </c>
      <c r="Y82" s="206">
        <v>0</v>
      </c>
      <c r="Z82" s="206">
        <v>1.27</v>
      </c>
      <c r="AA82" s="206">
        <v>0.73</v>
      </c>
      <c r="AB82" s="206">
        <v>0</v>
      </c>
      <c r="AC82" s="206">
        <v>-9.83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-0.92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0.78</v>
      </c>
      <c r="G83" s="206">
        <v>0</v>
      </c>
      <c r="H83" s="206">
        <v>0</v>
      </c>
      <c r="I83" s="206">
        <v>13.26</v>
      </c>
      <c r="J83" s="206">
        <v>0.56000000000000005</v>
      </c>
      <c r="K83" s="206">
        <v>5.94</v>
      </c>
      <c r="L83" s="206">
        <v>2.36</v>
      </c>
      <c r="M83" s="206">
        <v>0</v>
      </c>
      <c r="N83" s="206">
        <v>1.07</v>
      </c>
      <c r="O83" s="206">
        <v>1.8</v>
      </c>
      <c r="P83" s="206">
        <v>1.19</v>
      </c>
      <c r="Q83" s="206">
        <v>0.18</v>
      </c>
      <c r="R83" s="206">
        <v>0.38</v>
      </c>
      <c r="S83" s="206">
        <v>0.24</v>
      </c>
      <c r="T83" s="206">
        <v>0</v>
      </c>
      <c r="U83" s="206">
        <v>9.9600000000000009</v>
      </c>
      <c r="V83" s="206">
        <v>0.13</v>
      </c>
      <c r="W83" s="206">
        <v>0.3</v>
      </c>
      <c r="X83" s="206">
        <v>1.35</v>
      </c>
      <c r="Y83" s="206">
        <v>0</v>
      </c>
      <c r="Z83" s="206">
        <v>1.27</v>
      </c>
      <c r="AA83" s="206">
        <v>0.73</v>
      </c>
      <c r="AB83" s="206">
        <v>0</v>
      </c>
      <c r="AC83" s="206">
        <v>-9.83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-0.92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0.78</v>
      </c>
      <c r="G84" s="206">
        <v>0</v>
      </c>
      <c r="H84" s="206">
        <v>0</v>
      </c>
      <c r="I84" s="206">
        <v>13.26</v>
      </c>
      <c r="J84" s="206">
        <v>0.56000000000000005</v>
      </c>
      <c r="K84" s="206">
        <v>5.94</v>
      </c>
      <c r="L84" s="206">
        <v>2.36</v>
      </c>
      <c r="M84" s="206">
        <v>0</v>
      </c>
      <c r="N84" s="206">
        <v>1.07</v>
      </c>
      <c r="O84" s="206">
        <v>1.8</v>
      </c>
      <c r="P84" s="206">
        <v>1.19</v>
      </c>
      <c r="Q84" s="206">
        <v>0.18</v>
      </c>
      <c r="R84" s="206">
        <v>0.38</v>
      </c>
      <c r="S84" s="206">
        <v>0.24</v>
      </c>
      <c r="T84" s="206">
        <v>0</v>
      </c>
      <c r="U84" s="206">
        <v>9.9600000000000009</v>
      </c>
      <c r="V84" s="206">
        <v>0.13</v>
      </c>
      <c r="W84" s="206">
        <v>0.3</v>
      </c>
      <c r="X84" s="206">
        <v>1.35</v>
      </c>
      <c r="Y84" s="206">
        <v>0</v>
      </c>
      <c r="Z84" s="206">
        <v>1.27</v>
      </c>
      <c r="AA84" s="206">
        <v>0.73</v>
      </c>
      <c r="AB84" s="206">
        <v>0</v>
      </c>
      <c r="AC84" s="206">
        <v>-9.83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-0.92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0.78</v>
      </c>
      <c r="G85" s="206">
        <v>0</v>
      </c>
      <c r="H85" s="206">
        <v>0</v>
      </c>
      <c r="I85" s="206">
        <v>13.26</v>
      </c>
      <c r="J85" s="206">
        <v>0.56000000000000005</v>
      </c>
      <c r="K85" s="206">
        <v>5.94</v>
      </c>
      <c r="L85" s="206">
        <v>2.36</v>
      </c>
      <c r="M85" s="206">
        <v>0</v>
      </c>
      <c r="N85" s="206">
        <v>1.07</v>
      </c>
      <c r="O85" s="206">
        <v>1.8</v>
      </c>
      <c r="P85" s="206">
        <v>1.19</v>
      </c>
      <c r="Q85" s="206">
        <v>0.18</v>
      </c>
      <c r="R85" s="206">
        <v>0.38</v>
      </c>
      <c r="S85" s="206">
        <v>0.24</v>
      </c>
      <c r="T85" s="206">
        <v>0</v>
      </c>
      <c r="U85" s="206">
        <v>9.9600000000000009</v>
      </c>
      <c r="V85" s="206">
        <v>0.13</v>
      </c>
      <c r="W85" s="206">
        <v>0.3</v>
      </c>
      <c r="X85" s="206">
        <v>1.35</v>
      </c>
      <c r="Y85" s="206">
        <v>0</v>
      </c>
      <c r="Z85" s="206">
        <v>1.27</v>
      </c>
      <c r="AA85" s="206">
        <v>0.73</v>
      </c>
      <c r="AB85" s="206">
        <v>0</v>
      </c>
      <c r="AC85" s="206">
        <v>-9.83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-0.92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0.78</v>
      </c>
      <c r="G86" s="206">
        <v>0</v>
      </c>
      <c r="H86" s="206">
        <v>0</v>
      </c>
      <c r="I86" s="206">
        <v>13.26</v>
      </c>
      <c r="J86" s="206">
        <v>0.56000000000000005</v>
      </c>
      <c r="K86" s="206">
        <v>5.94</v>
      </c>
      <c r="L86" s="206">
        <v>2.36</v>
      </c>
      <c r="M86" s="206">
        <v>0</v>
      </c>
      <c r="N86" s="206">
        <v>1.07</v>
      </c>
      <c r="O86" s="206">
        <v>1.8</v>
      </c>
      <c r="P86" s="206">
        <v>1.19</v>
      </c>
      <c r="Q86" s="206">
        <v>0.18</v>
      </c>
      <c r="R86" s="206">
        <v>0.38</v>
      </c>
      <c r="S86" s="206">
        <v>0.24</v>
      </c>
      <c r="T86" s="206">
        <v>0</v>
      </c>
      <c r="U86" s="206">
        <v>9.9600000000000009</v>
      </c>
      <c r="V86" s="206">
        <v>0.13</v>
      </c>
      <c r="W86" s="206">
        <v>0.3</v>
      </c>
      <c r="X86" s="206">
        <v>1.35</v>
      </c>
      <c r="Y86" s="206">
        <v>0</v>
      </c>
      <c r="Z86" s="206">
        <v>1.27</v>
      </c>
      <c r="AA86" s="206">
        <v>0.73</v>
      </c>
      <c r="AB86" s="206">
        <v>0</v>
      </c>
      <c r="AC86" s="206">
        <v>-9.83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-0.92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3.58</v>
      </c>
      <c r="G87" s="206">
        <v>0</v>
      </c>
      <c r="H87" s="206">
        <v>0</v>
      </c>
      <c r="I87" s="206">
        <v>13.26</v>
      </c>
      <c r="J87" s="206">
        <v>0.56000000000000005</v>
      </c>
      <c r="K87" s="206">
        <v>5.94</v>
      </c>
      <c r="L87" s="206">
        <v>2.36</v>
      </c>
      <c r="M87" s="206">
        <v>0</v>
      </c>
      <c r="N87" s="206">
        <v>1.07</v>
      </c>
      <c r="O87" s="206">
        <v>1.8</v>
      </c>
      <c r="P87" s="206">
        <v>1.19</v>
      </c>
      <c r="Q87" s="206">
        <v>0.18</v>
      </c>
      <c r="R87" s="206">
        <v>0.38</v>
      </c>
      <c r="S87" s="206">
        <v>0.24</v>
      </c>
      <c r="T87" s="206">
        <v>0</v>
      </c>
      <c r="U87" s="206">
        <v>9.9600000000000009</v>
      </c>
      <c r="V87" s="206">
        <v>0.13</v>
      </c>
      <c r="W87" s="206">
        <v>0.31</v>
      </c>
      <c r="X87" s="206">
        <v>1.35</v>
      </c>
      <c r="Y87" s="206">
        <v>0</v>
      </c>
      <c r="Z87" s="206">
        <v>1.27</v>
      </c>
      <c r="AA87" s="206">
        <v>0.73</v>
      </c>
      <c r="AB87" s="206">
        <v>0</v>
      </c>
      <c r="AC87" s="206">
        <v>-9.61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-0.92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3.58</v>
      </c>
      <c r="G88" s="206">
        <v>0</v>
      </c>
      <c r="H88" s="206">
        <v>0</v>
      </c>
      <c r="I88" s="206">
        <v>13.26</v>
      </c>
      <c r="J88" s="206">
        <v>0.56000000000000005</v>
      </c>
      <c r="K88" s="206">
        <v>5.94</v>
      </c>
      <c r="L88" s="206">
        <v>2.36</v>
      </c>
      <c r="M88" s="206">
        <v>0</v>
      </c>
      <c r="N88" s="206">
        <v>1.07</v>
      </c>
      <c r="O88" s="206">
        <v>1.8</v>
      </c>
      <c r="P88" s="206">
        <v>1.19</v>
      </c>
      <c r="Q88" s="206">
        <v>0.18</v>
      </c>
      <c r="R88" s="206">
        <v>0.38</v>
      </c>
      <c r="S88" s="206">
        <v>0.24</v>
      </c>
      <c r="T88" s="206">
        <v>0</v>
      </c>
      <c r="U88" s="206">
        <v>9.9600000000000009</v>
      </c>
      <c r="V88" s="206">
        <v>0.13</v>
      </c>
      <c r="W88" s="206">
        <v>0.31</v>
      </c>
      <c r="X88" s="206">
        <v>1.35</v>
      </c>
      <c r="Y88" s="206">
        <v>0</v>
      </c>
      <c r="Z88" s="206">
        <v>1.27</v>
      </c>
      <c r="AA88" s="206">
        <v>0.73</v>
      </c>
      <c r="AB88" s="206">
        <v>0</v>
      </c>
      <c r="AC88" s="206">
        <v>-9.93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-0.92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3.58</v>
      </c>
      <c r="G89" s="206">
        <v>0</v>
      </c>
      <c r="H89" s="206">
        <v>0</v>
      </c>
      <c r="I89" s="206">
        <v>13.26</v>
      </c>
      <c r="J89" s="206">
        <v>0.56000000000000005</v>
      </c>
      <c r="K89" s="206">
        <v>5.94</v>
      </c>
      <c r="L89" s="206">
        <v>2.36</v>
      </c>
      <c r="M89" s="206">
        <v>0</v>
      </c>
      <c r="N89" s="206">
        <v>1.07</v>
      </c>
      <c r="O89" s="206">
        <v>1.8</v>
      </c>
      <c r="P89" s="206">
        <v>1.19</v>
      </c>
      <c r="Q89" s="206">
        <v>0.18</v>
      </c>
      <c r="R89" s="206">
        <v>0.38</v>
      </c>
      <c r="S89" s="206">
        <v>0.24</v>
      </c>
      <c r="T89" s="206">
        <v>0</v>
      </c>
      <c r="U89" s="206">
        <v>9.9600000000000009</v>
      </c>
      <c r="V89" s="206">
        <v>0.13</v>
      </c>
      <c r="W89" s="206">
        <v>0.32</v>
      </c>
      <c r="X89" s="206">
        <v>1.35</v>
      </c>
      <c r="Y89" s="206">
        <v>0</v>
      </c>
      <c r="Z89" s="206">
        <v>1.27</v>
      </c>
      <c r="AA89" s="206">
        <v>0.73</v>
      </c>
      <c r="AB89" s="206">
        <v>0</v>
      </c>
      <c r="AC89" s="206">
        <v>-9.93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-0.92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3.58</v>
      </c>
      <c r="G90" s="206">
        <v>0</v>
      </c>
      <c r="H90" s="206">
        <v>0</v>
      </c>
      <c r="I90" s="206">
        <v>13.26</v>
      </c>
      <c r="J90" s="206">
        <v>0.56000000000000005</v>
      </c>
      <c r="K90" s="206">
        <v>5.94</v>
      </c>
      <c r="L90" s="206">
        <v>2.36</v>
      </c>
      <c r="M90" s="206">
        <v>0</v>
      </c>
      <c r="N90" s="206">
        <v>1.07</v>
      </c>
      <c r="O90" s="206">
        <v>1.8</v>
      </c>
      <c r="P90" s="206">
        <v>1.19</v>
      </c>
      <c r="Q90" s="206">
        <v>0.18</v>
      </c>
      <c r="R90" s="206">
        <v>0.38</v>
      </c>
      <c r="S90" s="206">
        <v>0.24</v>
      </c>
      <c r="T90" s="206">
        <v>0</v>
      </c>
      <c r="U90" s="206">
        <v>9.9600000000000009</v>
      </c>
      <c r="V90" s="206">
        <v>0.13</v>
      </c>
      <c r="W90" s="206">
        <v>0.31</v>
      </c>
      <c r="X90" s="206">
        <v>1.35</v>
      </c>
      <c r="Y90" s="206">
        <v>0</v>
      </c>
      <c r="Z90" s="206">
        <v>1.27</v>
      </c>
      <c r="AA90" s="206">
        <v>0.73</v>
      </c>
      <c r="AB90" s="206">
        <v>0</v>
      </c>
      <c r="AC90" s="206">
        <v>-9.93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-0.92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3.58</v>
      </c>
      <c r="G91" s="206">
        <v>0</v>
      </c>
      <c r="H91" s="206">
        <v>0</v>
      </c>
      <c r="I91" s="206">
        <v>13.26</v>
      </c>
      <c r="J91" s="206">
        <v>0.56000000000000005</v>
      </c>
      <c r="K91" s="206">
        <v>5.94</v>
      </c>
      <c r="L91" s="206">
        <v>2.36</v>
      </c>
      <c r="M91" s="206">
        <v>0</v>
      </c>
      <c r="N91" s="206">
        <v>1.07</v>
      </c>
      <c r="O91" s="206">
        <v>1.8</v>
      </c>
      <c r="P91" s="206">
        <v>1.19</v>
      </c>
      <c r="Q91" s="206">
        <v>0.18</v>
      </c>
      <c r="R91" s="206">
        <v>0.38</v>
      </c>
      <c r="S91" s="206">
        <v>0.24</v>
      </c>
      <c r="T91" s="206">
        <v>0</v>
      </c>
      <c r="U91" s="206">
        <v>9.9600000000000009</v>
      </c>
      <c r="V91" s="206">
        <v>0.13</v>
      </c>
      <c r="W91" s="206">
        <v>0.31</v>
      </c>
      <c r="X91" s="206">
        <v>1.35</v>
      </c>
      <c r="Y91" s="206">
        <v>0</v>
      </c>
      <c r="Z91" s="206">
        <v>1.27</v>
      </c>
      <c r="AA91" s="206">
        <v>0.73</v>
      </c>
      <c r="AB91" s="206">
        <v>0</v>
      </c>
      <c r="AC91" s="206">
        <v>-9.93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-0.92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3.58</v>
      </c>
      <c r="G92" s="206">
        <v>0</v>
      </c>
      <c r="H92" s="206">
        <v>0</v>
      </c>
      <c r="I92" s="206">
        <v>13.26</v>
      </c>
      <c r="J92" s="206">
        <v>0.56000000000000005</v>
      </c>
      <c r="K92" s="206">
        <v>5.94</v>
      </c>
      <c r="L92" s="206">
        <v>2.36</v>
      </c>
      <c r="M92" s="206">
        <v>0</v>
      </c>
      <c r="N92" s="206">
        <v>1.07</v>
      </c>
      <c r="O92" s="206">
        <v>1.8</v>
      </c>
      <c r="P92" s="206">
        <v>1.19</v>
      </c>
      <c r="Q92" s="206">
        <v>0.18</v>
      </c>
      <c r="R92" s="206">
        <v>0.38</v>
      </c>
      <c r="S92" s="206">
        <v>0.24</v>
      </c>
      <c r="T92" s="206">
        <v>0</v>
      </c>
      <c r="U92" s="206">
        <v>9.9600000000000009</v>
      </c>
      <c r="V92" s="206">
        <v>0.13</v>
      </c>
      <c r="W92" s="206">
        <v>0.31</v>
      </c>
      <c r="X92" s="206">
        <v>1.35</v>
      </c>
      <c r="Y92" s="206">
        <v>0</v>
      </c>
      <c r="Z92" s="206">
        <v>1.27</v>
      </c>
      <c r="AA92" s="206">
        <v>0.73</v>
      </c>
      <c r="AB92" s="206">
        <v>0</v>
      </c>
      <c r="AC92" s="206">
        <v>-9.93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-0.92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3.58</v>
      </c>
      <c r="G93" s="206">
        <v>0</v>
      </c>
      <c r="H93" s="206">
        <v>0</v>
      </c>
      <c r="I93" s="206">
        <v>13.26</v>
      </c>
      <c r="J93" s="206">
        <v>0.56000000000000005</v>
      </c>
      <c r="K93" s="206">
        <v>5.94</v>
      </c>
      <c r="L93" s="206">
        <v>2.36</v>
      </c>
      <c r="M93" s="206">
        <v>0</v>
      </c>
      <c r="N93" s="206">
        <v>1.07</v>
      </c>
      <c r="O93" s="206">
        <v>1.8</v>
      </c>
      <c r="P93" s="206">
        <v>1.19</v>
      </c>
      <c r="Q93" s="206">
        <v>0.18</v>
      </c>
      <c r="R93" s="206">
        <v>0.38</v>
      </c>
      <c r="S93" s="206">
        <v>0.24</v>
      </c>
      <c r="T93" s="206">
        <v>0</v>
      </c>
      <c r="U93" s="206">
        <v>9.9600000000000009</v>
      </c>
      <c r="V93" s="206">
        <v>0.13</v>
      </c>
      <c r="W93" s="206">
        <v>0.31</v>
      </c>
      <c r="X93" s="206">
        <v>1.35</v>
      </c>
      <c r="Y93" s="206">
        <v>0</v>
      </c>
      <c r="Z93" s="206">
        <v>1.27</v>
      </c>
      <c r="AA93" s="206">
        <v>0.73</v>
      </c>
      <c r="AB93" s="206">
        <v>0</v>
      </c>
      <c r="AC93" s="206">
        <v>-9.93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-0.92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3.58</v>
      </c>
      <c r="G94" s="206">
        <v>0</v>
      </c>
      <c r="H94" s="206">
        <v>0</v>
      </c>
      <c r="I94" s="206">
        <v>13.26</v>
      </c>
      <c r="J94" s="206">
        <v>0.56000000000000005</v>
      </c>
      <c r="K94" s="206">
        <v>5.94</v>
      </c>
      <c r="L94" s="206">
        <v>2.36</v>
      </c>
      <c r="M94" s="206">
        <v>0</v>
      </c>
      <c r="N94" s="206">
        <v>1.07</v>
      </c>
      <c r="O94" s="206">
        <v>1.8</v>
      </c>
      <c r="P94" s="206">
        <v>1.19</v>
      </c>
      <c r="Q94" s="206">
        <v>0.18</v>
      </c>
      <c r="R94" s="206">
        <v>0.38</v>
      </c>
      <c r="S94" s="206">
        <v>0.24</v>
      </c>
      <c r="T94" s="206">
        <v>0</v>
      </c>
      <c r="U94" s="206">
        <v>9.9600000000000009</v>
      </c>
      <c r="V94" s="206">
        <v>0.13</v>
      </c>
      <c r="W94" s="206">
        <v>0.31</v>
      </c>
      <c r="X94" s="206">
        <v>1.35</v>
      </c>
      <c r="Y94" s="206">
        <v>0</v>
      </c>
      <c r="Z94" s="206">
        <v>1.27</v>
      </c>
      <c r="AA94" s="206">
        <v>0.73</v>
      </c>
      <c r="AB94" s="206">
        <v>0</v>
      </c>
      <c r="AC94" s="206">
        <v>-9.93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-0.92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3.58</v>
      </c>
      <c r="G95" s="206">
        <v>0</v>
      </c>
      <c r="H95" s="206">
        <v>0</v>
      </c>
      <c r="I95" s="206">
        <v>13.26</v>
      </c>
      <c r="J95" s="206">
        <v>0.56000000000000005</v>
      </c>
      <c r="K95" s="206">
        <v>5.94</v>
      </c>
      <c r="L95" s="206">
        <v>2.36</v>
      </c>
      <c r="M95" s="206">
        <v>0</v>
      </c>
      <c r="N95" s="206">
        <v>1.07</v>
      </c>
      <c r="O95" s="206">
        <v>1.8</v>
      </c>
      <c r="P95" s="206">
        <v>1.19</v>
      </c>
      <c r="Q95" s="206">
        <v>0.18</v>
      </c>
      <c r="R95" s="206">
        <v>0.38</v>
      </c>
      <c r="S95" s="206">
        <v>0.24</v>
      </c>
      <c r="T95" s="206">
        <v>0</v>
      </c>
      <c r="U95" s="206">
        <v>9.9600000000000009</v>
      </c>
      <c r="V95" s="206">
        <v>0.13</v>
      </c>
      <c r="W95" s="206">
        <v>0.32</v>
      </c>
      <c r="X95" s="206">
        <v>1.35</v>
      </c>
      <c r="Y95" s="206">
        <v>0</v>
      </c>
      <c r="Z95" s="206">
        <v>1.27</v>
      </c>
      <c r="AA95" s="206">
        <v>0.73</v>
      </c>
      <c r="AB95" s="206">
        <v>0</v>
      </c>
      <c r="AC95" s="206">
        <v>-9.93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-0.92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3.58</v>
      </c>
      <c r="G96" s="206">
        <v>0</v>
      </c>
      <c r="H96" s="206">
        <v>0</v>
      </c>
      <c r="I96" s="206">
        <v>13.26</v>
      </c>
      <c r="J96" s="206">
        <v>0.56000000000000005</v>
      </c>
      <c r="K96" s="206">
        <v>5.94</v>
      </c>
      <c r="L96" s="206">
        <v>2.36</v>
      </c>
      <c r="M96" s="206">
        <v>0</v>
      </c>
      <c r="N96" s="206">
        <v>1.07</v>
      </c>
      <c r="O96" s="206">
        <v>1.8</v>
      </c>
      <c r="P96" s="206">
        <v>1.19</v>
      </c>
      <c r="Q96" s="206">
        <v>0.18</v>
      </c>
      <c r="R96" s="206">
        <v>0.38</v>
      </c>
      <c r="S96" s="206">
        <v>0.24</v>
      </c>
      <c r="T96" s="206">
        <v>0</v>
      </c>
      <c r="U96" s="206">
        <v>9.9600000000000009</v>
      </c>
      <c r="V96" s="206">
        <v>0.13</v>
      </c>
      <c r="W96" s="206">
        <v>0.32</v>
      </c>
      <c r="X96" s="206">
        <v>1.35</v>
      </c>
      <c r="Y96" s="206">
        <v>0</v>
      </c>
      <c r="Z96" s="206">
        <v>1.27</v>
      </c>
      <c r="AA96" s="206">
        <v>0.73</v>
      </c>
      <c r="AB96" s="206">
        <v>0</v>
      </c>
      <c r="AC96" s="206">
        <v>-9.7100000000000009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-0.92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3.58</v>
      </c>
      <c r="G97" s="206">
        <v>0</v>
      </c>
      <c r="H97" s="206">
        <v>0</v>
      </c>
      <c r="I97" s="206">
        <v>13.26</v>
      </c>
      <c r="J97" s="206">
        <v>0.56000000000000005</v>
      </c>
      <c r="K97" s="206">
        <v>5.94</v>
      </c>
      <c r="L97" s="206">
        <v>2.36</v>
      </c>
      <c r="M97" s="206">
        <v>0</v>
      </c>
      <c r="N97" s="206">
        <v>1.07</v>
      </c>
      <c r="O97" s="206">
        <v>1.8</v>
      </c>
      <c r="P97" s="206">
        <v>1.21</v>
      </c>
      <c r="Q97" s="206">
        <v>0.18</v>
      </c>
      <c r="R97" s="206">
        <v>0.38</v>
      </c>
      <c r="S97" s="206">
        <v>0.24</v>
      </c>
      <c r="T97" s="206">
        <v>0</v>
      </c>
      <c r="U97" s="206">
        <v>9.9600000000000009</v>
      </c>
      <c r="V97" s="206">
        <v>0.13</v>
      </c>
      <c r="W97" s="206">
        <v>0.32</v>
      </c>
      <c r="X97" s="206">
        <v>1.35</v>
      </c>
      <c r="Y97" s="206">
        <v>0</v>
      </c>
      <c r="Z97" s="206">
        <v>1.27</v>
      </c>
      <c r="AA97" s="206">
        <v>0.73</v>
      </c>
      <c r="AB97" s="206">
        <v>0</v>
      </c>
      <c r="AC97" s="206">
        <v>-10.19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-0.92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3.58</v>
      </c>
      <c r="G98" s="206">
        <v>0</v>
      </c>
      <c r="H98" s="206">
        <v>0</v>
      </c>
      <c r="I98" s="206">
        <v>13.26</v>
      </c>
      <c r="J98" s="206">
        <v>0.56000000000000005</v>
      </c>
      <c r="K98" s="206">
        <v>5.94</v>
      </c>
      <c r="L98" s="206">
        <v>2.36</v>
      </c>
      <c r="M98" s="206">
        <v>0</v>
      </c>
      <c r="N98" s="206">
        <v>1.07</v>
      </c>
      <c r="O98" s="206">
        <v>1.8</v>
      </c>
      <c r="P98" s="206">
        <v>1.2</v>
      </c>
      <c r="Q98" s="206">
        <v>0.18</v>
      </c>
      <c r="R98" s="206">
        <v>0.38</v>
      </c>
      <c r="S98" s="206">
        <v>0.24</v>
      </c>
      <c r="T98" s="206">
        <v>0</v>
      </c>
      <c r="U98" s="206">
        <v>9.9600000000000009</v>
      </c>
      <c r="V98" s="206">
        <v>0.13</v>
      </c>
      <c r="W98" s="206">
        <v>0.32</v>
      </c>
      <c r="X98" s="206">
        <v>1.35</v>
      </c>
      <c r="Y98" s="206">
        <v>0</v>
      </c>
      <c r="Z98" s="206">
        <v>1.27</v>
      </c>
      <c r="AA98" s="206">
        <v>0.73</v>
      </c>
      <c r="AB98" s="206">
        <v>0</v>
      </c>
      <c r="AC98" s="206">
        <v>-10.19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-0.92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2.7274999999999995E-3</v>
      </c>
      <c r="E99">
        <f t="shared" si="0"/>
        <v>0</v>
      </c>
      <c r="F99">
        <f t="shared" si="0"/>
        <v>6.1070000000000076E-2</v>
      </c>
      <c r="G99">
        <f t="shared" si="0"/>
        <v>6.2549999999999981E-2</v>
      </c>
      <c r="H99">
        <f t="shared" si="0"/>
        <v>0</v>
      </c>
      <c r="I99">
        <f t="shared" si="0"/>
        <v>0.30207500000000032</v>
      </c>
      <c r="J99">
        <f t="shared" si="0"/>
        <v>1.1760000000000008E-2</v>
      </c>
      <c r="K99">
        <f t="shared" si="0"/>
        <v>0.14150250000000009</v>
      </c>
      <c r="L99">
        <f t="shared" si="0"/>
        <v>5.6960000000000142E-2</v>
      </c>
      <c r="M99">
        <f t="shared" si="0"/>
        <v>0</v>
      </c>
      <c r="N99">
        <f t="shared" si="0"/>
        <v>2.5679999999999939E-2</v>
      </c>
      <c r="O99">
        <f t="shared" si="0"/>
        <v>4.320000000000003E-2</v>
      </c>
      <c r="P99">
        <f t="shared" si="0"/>
        <v>2.8642499999999963E-2</v>
      </c>
      <c r="Q99">
        <f t="shared" si="0"/>
        <v>4.9174999999999991E-3</v>
      </c>
      <c r="R99">
        <f t="shared" si="0"/>
        <v>9.4325000000000051E-3</v>
      </c>
      <c r="S99">
        <f t="shared" si="0"/>
        <v>6.1149999999999885E-3</v>
      </c>
      <c r="T99">
        <f t="shared" si="0"/>
        <v>0</v>
      </c>
      <c r="U99">
        <f t="shared" si="0"/>
        <v>0.23904000000000031</v>
      </c>
      <c r="V99">
        <f t="shared" si="0"/>
        <v>3.1200000000000056E-3</v>
      </c>
      <c r="W99">
        <f t="shared" si="0"/>
        <v>7.1949999999999939E-3</v>
      </c>
      <c r="X99">
        <f t="shared" si="0"/>
        <v>3.2399999999999943E-2</v>
      </c>
      <c r="Y99">
        <f t="shared" si="0"/>
        <v>0</v>
      </c>
      <c r="Z99">
        <f t="shared" si="0"/>
        <v>3.0479999999999972E-2</v>
      </c>
      <c r="AA99">
        <f t="shared" si="0"/>
        <v>1.7519999999999977E-2</v>
      </c>
      <c r="AB99">
        <f t="shared" si="0"/>
        <v>0</v>
      </c>
      <c r="AC99">
        <f t="shared" si="0"/>
        <v>-0.109625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-2.2080000000000034E-2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-0.09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-0.09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-0.09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-0.09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-0.09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-0.09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-0.09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-0.09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-0.09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-0.09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-0.09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-0.09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-0.09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-0.09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-0.09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-0.09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-0.09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-0.09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-0.09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-0.09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-0.09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-0.09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-0.09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-0.09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-0.09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-0.09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-0.09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-0.09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-0.09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-0.09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-0.09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-0.09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-0.09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-0.09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-0.09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-0.09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-0.09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-0.09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-0.09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-0.09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-0.09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-0.09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-0.09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-0.09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-0.09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-0.09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-0.09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-0.09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-0.09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-0.09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-0.09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-0.09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-0.09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-0.09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-0.09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-0.09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-0.09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-0.09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-0.09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-0.09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-0.09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-0.09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-0.09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-0.09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-0.09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-0.09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-0.09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-0.09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-0.09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-0.09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-0.09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-0.09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-0.09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-0.09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-0.09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-0.09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-0.09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-0.09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-0.09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-0.09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-0.09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-0.09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-0.09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-0.09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-0.09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-0.09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-0.09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-0.09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-0.09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-0.09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-0.09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-0.09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-0.09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-0.09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-0.09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-0.09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-2.1599999999999979E-3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0.39</v>
      </c>
      <c r="G3" s="206">
        <v>0.15</v>
      </c>
      <c r="H3" s="206">
        <v>0</v>
      </c>
      <c r="I3" s="206">
        <v>1.75</v>
      </c>
      <c r="J3" s="206">
        <v>0.03</v>
      </c>
      <c r="K3" s="206">
        <v>0.09</v>
      </c>
      <c r="L3" s="206">
        <v>0.08</v>
      </c>
      <c r="M3" s="206">
        <v>0.09</v>
      </c>
      <c r="N3" s="206">
        <v>0.09</v>
      </c>
      <c r="O3" s="206">
        <v>0.1</v>
      </c>
      <c r="P3" s="206">
        <v>0.08</v>
      </c>
      <c r="Q3" s="206">
        <v>0</v>
      </c>
      <c r="R3" s="206">
        <v>0.04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-0.05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-0.37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0.39</v>
      </c>
      <c r="G4" s="206">
        <v>0.15</v>
      </c>
      <c r="H4" s="206">
        <v>0</v>
      </c>
      <c r="I4" s="206">
        <v>1.75</v>
      </c>
      <c r="J4" s="206">
        <v>0.03</v>
      </c>
      <c r="K4" s="206">
        <v>0.09</v>
      </c>
      <c r="L4" s="206">
        <v>0.08</v>
      </c>
      <c r="M4" s="206">
        <v>0.09</v>
      </c>
      <c r="N4" s="206">
        <v>0.09</v>
      </c>
      <c r="O4" s="206">
        <v>0.1</v>
      </c>
      <c r="P4" s="206">
        <v>0.08</v>
      </c>
      <c r="Q4" s="206">
        <v>0</v>
      </c>
      <c r="R4" s="206">
        <v>0.04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-0.05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-0.37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0.39</v>
      </c>
      <c r="G5" s="206">
        <v>0.15</v>
      </c>
      <c r="H5" s="206">
        <v>0</v>
      </c>
      <c r="I5" s="206">
        <v>1.75</v>
      </c>
      <c r="J5" s="206">
        <v>0.03</v>
      </c>
      <c r="K5" s="206">
        <v>0.09</v>
      </c>
      <c r="L5" s="206">
        <v>0.08</v>
      </c>
      <c r="M5" s="206">
        <v>0.09</v>
      </c>
      <c r="N5" s="206">
        <v>0.09</v>
      </c>
      <c r="O5" s="206">
        <v>0.1</v>
      </c>
      <c r="P5" s="206">
        <v>0.08</v>
      </c>
      <c r="Q5" s="206">
        <v>0</v>
      </c>
      <c r="R5" s="206">
        <v>0.04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-0.05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-0.37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0.39</v>
      </c>
      <c r="G6" s="206">
        <v>0.15</v>
      </c>
      <c r="H6" s="206">
        <v>0</v>
      </c>
      <c r="I6" s="206">
        <v>1.75</v>
      </c>
      <c r="J6" s="206">
        <v>0.03</v>
      </c>
      <c r="K6" s="206">
        <v>0.09</v>
      </c>
      <c r="L6" s="206">
        <v>0.08</v>
      </c>
      <c r="M6" s="206">
        <v>0.09</v>
      </c>
      <c r="N6" s="206">
        <v>0.09</v>
      </c>
      <c r="O6" s="206">
        <v>0.1</v>
      </c>
      <c r="P6" s="206">
        <v>0.08</v>
      </c>
      <c r="Q6" s="206">
        <v>0</v>
      </c>
      <c r="R6" s="206">
        <v>0.04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-0.37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0.39</v>
      </c>
      <c r="G7" s="206">
        <v>0.15</v>
      </c>
      <c r="H7" s="206">
        <v>0</v>
      </c>
      <c r="I7" s="206">
        <v>1.75</v>
      </c>
      <c r="J7" s="206">
        <v>0.03</v>
      </c>
      <c r="K7" s="206">
        <v>0.09</v>
      </c>
      <c r="L7" s="206">
        <v>0.08</v>
      </c>
      <c r="M7" s="206">
        <v>0.09</v>
      </c>
      <c r="N7" s="206">
        <v>0.09</v>
      </c>
      <c r="O7" s="206">
        <v>0.1</v>
      </c>
      <c r="P7" s="206">
        <v>0.08</v>
      </c>
      <c r="Q7" s="206">
        <v>0</v>
      </c>
      <c r="R7" s="206">
        <v>0.04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-0.37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0.39</v>
      </c>
      <c r="G8" s="206">
        <v>0.15</v>
      </c>
      <c r="H8" s="206">
        <v>0</v>
      </c>
      <c r="I8" s="206">
        <v>1.75</v>
      </c>
      <c r="J8" s="206">
        <v>0.03</v>
      </c>
      <c r="K8" s="206">
        <v>0.09</v>
      </c>
      <c r="L8" s="206">
        <v>0.08</v>
      </c>
      <c r="M8" s="206">
        <v>0.09</v>
      </c>
      <c r="N8" s="206">
        <v>0.09</v>
      </c>
      <c r="O8" s="206">
        <v>0.1</v>
      </c>
      <c r="P8" s="206">
        <v>0.08</v>
      </c>
      <c r="Q8" s="206">
        <v>0</v>
      </c>
      <c r="R8" s="206">
        <v>0.04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-0.37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0.39</v>
      </c>
      <c r="G9" s="206">
        <v>0.15</v>
      </c>
      <c r="H9" s="206">
        <v>0</v>
      </c>
      <c r="I9" s="206">
        <v>1.75</v>
      </c>
      <c r="J9" s="206">
        <v>0.03</v>
      </c>
      <c r="K9" s="206">
        <v>0.09</v>
      </c>
      <c r="L9" s="206">
        <v>0.08</v>
      </c>
      <c r="M9" s="206">
        <v>0.09</v>
      </c>
      <c r="N9" s="206">
        <v>0.09</v>
      </c>
      <c r="O9" s="206">
        <v>0.1</v>
      </c>
      <c r="P9" s="206">
        <v>0.08</v>
      </c>
      <c r="Q9" s="206">
        <v>0</v>
      </c>
      <c r="R9" s="206">
        <v>0.04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-0.05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-0.37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0.39</v>
      </c>
      <c r="G10" s="206">
        <v>0.15</v>
      </c>
      <c r="H10" s="206">
        <v>0</v>
      </c>
      <c r="I10" s="206">
        <v>1.75</v>
      </c>
      <c r="J10" s="206">
        <v>0.03</v>
      </c>
      <c r="K10" s="206">
        <v>0.09</v>
      </c>
      <c r="L10" s="206">
        <v>0.08</v>
      </c>
      <c r="M10" s="206">
        <v>0.09</v>
      </c>
      <c r="N10" s="206">
        <v>0.09</v>
      </c>
      <c r="O10" s="206">
        <v>0.1</v>
      </c>
      <c r="P10" s="206">
        <v>0.08</v>
      </c>
      <c r="Q10" s="206">
        <v>0</v>
      </c>
      <c r="R10" s="206">
        <v>0.04</v>
      </c>
      <c r="S10" s="206">
        <v>0.15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-0.05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-0.37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0.39</v>
      </c>
      <c r="G11" s="206">
        <v>0.15</v>
      </c>
      <c r="H11" s="206">
        <v>0</v>
      </c>
      <c r="I11" s="206">
        <v>1.75</v>
      </c>
      <c r="J11" s="206">
        <v>0.03</v>
      </c>
      <c r="K11" s="206">
        <v>0.09</v>
      </c>
      <c r="L11" s="206">
        <v>0.08</v>
      </c>
      <c r="M11" s="206">
        <v>0.09</v>
      </c>
      <c r="N11" s="206">
        <v>0.09</v>
      </c>
      <c r="O11" s="206">
        <v>0.1</v>
      </c>
      <c r="P11" s="206">
        <v>0.08</v>
      </c>
      <c r="Q11" s="206">
        <v>0</v>
      </c>
      <c r="R11" s="206">
        <v>0.04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-0.37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0.39</v>
      </c>
      <c r="G12" s="206">
        <v>0.15</v>
      </c>
      <c r="H12" s="206">
        <v>0</v>
      </c>
      <c r="I12" s="206">
        <v>1.75</v>
      </c>
      <c r="J12" s="206">
        <v>0.03</v>
      </c>
      <c r="K12" s="206">
        <v>0.09</v>
      </c>
      <c r="L12" s="206">
        <v>0.08</v>
      </c>
      <c r="M12" s="206">
        <v>0.09</v>
      </c>
      <c r="N12" s="206">
        <v>0.09</v>
      </c>
      <c r="O12" s="206">
        <v>0.1</v>
      </c>
      <c r="P12" s="206">
        <v>0.08</v>
      </c>
      <c r="Q12" s="206">
        <v>0</v>
      </c>
      <c r="R12" s="206">
        <v>0.04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-0.37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0.39</v>
      </c>
      <c r="G13" s="206">
        <v>0.15</v>
      </c>
      <c r="H13" s="206">
        <v>0</v>
      </c>
      <c r="I13" s="206">
        <v>1.75</v>
      </c>
      <c r="J13" s="206">
        <v>0.03</v>
      </c>
      <c r="K13" s="206">
        <v>0.09</v>
      </c>
      <c r="L13" s="206">
        <v>0.08</v>
      </c>
      <c r="M13" s="206">
        <v>0.09</v>
      </c>
      <c r="N13" s="206">
        <v>0.09</v>
      </c>
      <c r="O13" s="206">
        <v>0.1</v>
      </c>
      <c r="P13" s="206">
        <v>0.08</v>
      </c>
      <c r="Q13" s="206">
        <v>0</v>
      </c>
      <c r="R13" s="206">
        <v>0.04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-0.37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0.39</v>
      </c>
      <c r="G14" s="206">
        <v>0.15</v>
      </c>
      <c r="H14" s="206">
        <v>0</v>
      </c>
      <c r="I14" s="206">
        <v>1.75</v>
      </c>
      <c r="J14" s="206">
        <v>0.03</v>
      </c>
      <c r="K14" s="206">
        <v>0.09</v>
      </c>
      <c r="L14" s="206">
        <v>0.08</v>
      </c>
      <c r="M14" s="206">
        <v>0.09</v>
      </c>
      <c r="N14" s="206">
        <v>0.09</v>
      </c>
      <c r="O14" s="206">
        <v>0.1</v>
      </c>
      <c r="P14" s="206">
        <v>0.08</v>
      </c>
      <c r="Q14" s="206">
        <v>0</v>
      </c>
      <c r="R14" s="206">
        <v>0.04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-0.37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0.39</v>
      </c>
      <c r="G15" s="206">
        <v>0.15</v>
      </c>
      <c r="H15" s="206">
        <v>0</v>
      </c>
      <c r="I15" s="206">
        <v>1.75</v>
      </c>
      <c r="J15" s="206">
        <v>0.03</v>
      </c>
      <c r="K15" s="206">
        <v>0</v>
      </c>
      <c r="L15" s="206">
        <v>0.08</v>
      </c>
      <c r="M15" s="206">
        <v>0.09</v>
      </c>
      <c r="N15" s="206">
        <v>0.09</v>
      </c>
      <c r="O15" s="206">
        <v>0.1</v>
      </c>
      <c r="P15" s="206">
        <v>0.08</v>
      </c>
      <c r="Q15" s="206">
        <v>0</v>
      </c>
      <c r="R15" s="206">
        <v>0.04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-0.37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0.39</v>
      </c>
      <c r="G16" s="206">
        <v>0.15</v>
      </c>
      <c r="H16" s="206">
        <v>0</v>
      </c>
      <c r="I16" s="206">
        <v>1.75</v>
      </c>
      <c r="J16" s="206">
        <v>0.03</v>
      </c>
      <c r="K16" s="206">
        <v>0.09</v>
      </c>
      <c r="L16" s="206">
        <v>0.08</v>
      </c>
      <c r="M16" s="206">
        <v>0.09</v>
      </c>
      <c r="N16" s="206">
        <v>0.09</v>
      </c>
      <c r="O16" s="206">
        <v>0.1</v>
      </c>
      <c r="P16" s="206">
        <v>0.08</v>
      </c>
      <c r="Q16" s="206">
        <v>0</v>
      </c>
      <c r="R16" s="206">
        <v>0.04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-0.37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0.39</v>
      </c>
      <c r="G17" s="206">
        <v>0.15</v>
      </c>
      <c r="H17" s="206">
        <v>0</v>
      </c>
      <c r="I17" s="206">
        <v>1.75</v>
      </c>
      <c r="J17" s="206">
        <v>0.03</v>
      </c>
      <c r="K17" s="206">
        <v>0.12</v>
      </c>
      <c r="L17" s="206">
        <v>0.08</v>
      </c>
      <c r="M17" s="206">
        <v>0.09</v>
      </c>
      <c r="N17" s="206">
        <v>0.09</v>
      </c>
      <c r="O17" s="206">
        <v>0.1</v>
      </c>
      <c r="P17" s="206">
        <v>0.08</v>
      </c>
      <c r="Q17" s="206">
        <v>0</v>
      </c>
      <c r="R17" s="206">
        <v>0.04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-0.37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0.39</v>
      </c>
      <c r="G18" s="206">
        <v>0.15</v>
      </c>
      <c r="H18" s="206">
        <v>0</v>
      </c>
      <c r="I18" s="206">
        <v>1.75</v>
      </c>
      <c r="J18" s="206">
        <v>0.03</v>
      </c>
      <c r="K18" s="206">
        <v>0.09</v>
      </c>
      <c r="L18" s="206">
        <v>0.08</v>
      </c>
      <c r="M18" s="206">
        <v>0.09</v>
      </c>
      <c r="N18" s="206">
        <v>0.09</v>
      </c>
      <c r="O18" s="206">
        <v>0.1</v>
      </c>
      <c r="P18" s="206">
        <v>0.08</v>
      </c>
      <c r="Q18" s="206">
        <v>0</v>
      </c>
      <c r="R18" s="206">
        <v>0.04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-0.37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0.39</v>
      </c>
      <c r="G19" s="206">
        <v>0.15</v>
      </c>
      <c r="H19" s="206">
        <v>0</v>
      </c>
      <c r="I19" s="206">
        <v>1.75</v>
      </c>
      <c r="J19" s="206">
        <v>0.03</v>
      </c>
      <c r="K19" s="206">
        <v>0.09</v>
      </c>
      <c r="L19" s="206">
        <v>0.08</v>
      </c>
      <c r="M19" s="206">
        <v>0.09</v>
      </c>
      <c r="N19" s="206">
        <v>0.09</v>
      </c>
      <c r="O19" s="206">
        <v>0.1</v>
      </c>
      <c r="P19" s="206">
        <v>0.08</v>
      </c>
      <c r="Q19" s="206">
        <v>0</v>
      </c>
      <c r="R19" s="206">
        <v>0.04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-0.37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0.39</v>
      </c>
      <c r="G20" s="206">
        <v>0.15</v>
      </c>
      <c r="H20" s="206">
        <v>0</v>
      </c>
      <c r="I20" s="206">
        <v>1.75</v>
      </c>
      <c r="J20" s="206">
        <v>0.03</v>
      </c>
      <c r="K20" s="206">
        <v>0.09</v>
      </c>
      <c r="L20" s="206">
        <v>0.08</v>
      </c>
      <c r="M20" s="206">
        <v>0.09</v>
      </c>
      <c r="N20" s="206">
        <v>0.09</v>
      </c>
      <c r="O20" s="206">
        <v>0.1</v>
      </c>
      <c r="P20" s="206">
        <v>0.08</v>
      </c>
      <c r="Q20" s="206">
        <v>0</v>
      </c>
      <c r="R20" s="206">
        <v>0.04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-0.37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0.39</v>
      </c>
      <c r="G21" s="206">
        <v>0.15</v>
      </c>
      <c r="H21" s="206">
        <v>0</v>
      </c>
      <c r="I21" s="206">
        <v>1.56</v>
      </c>
      <c r="J21" s="206">
        <v>0.03</v>
      </c>
      <c r="K21" s="206">
        <v>0.09</v>
      </c>
      <c r="L21" s="206">
        <v>0.08</v>
      </c>
      <c r="M21" s="206">
        <v>0.09</v>
      </c>
      <c r="N21" s="206">
        <v>0.09</v>
      </c>
      <c r="O21" s="206">
        <v>0.1</v>
      </c>
      <c r="P21" s="206">
        <v>0.08</v>
      </c>
      <c r="Q21" s="206">
        <v>0</v>
      </c>
      <c r="R21" s="206">
        <v>0.04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-0.37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0.39</v>
      </c>
      <c r="G22" s="206">
        <v>0.15</v>
      </c>
      <c r="H22" s="206">
        <v>0</v>
      </c>
      <c r="I22" s="206">
        <v>1.56</v>
      </c>
      <c r="J22" s="206">
        <v>0.03</v>
      </c>
      <c r="K22" s="206">
        <v>0.09</v>
      </c>
      <c r="L22" s="206">
        <v>0.08</v>
      </c>
      <c r="M22" s="206">
        <v>0.09</v>
      </c>
      <c r="N22" s="206">
        <v>0.09</v>
      </c>
      <c r="O22" s="206">
        <v>0.1</v>
      </c>
      <c r="P22" s="206">
        <v>0.08</v>
      </c>
      <c r="Q22" s="206">
        <v>0</v>
      </c>
      <c r="R22" s="206">
        <v>0.04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0.05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-0.37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0.39</v>
      </c>
      <c r="G23" s="206">
        <v>0.15</v>
      </c>
      <c r="H23" s="206">
        <v>0</v>
      </c>
      <c r="I23" s="206">
        <v>1.56</v>
      </c>
      <c r="J23" s="206">
        <v>0.03</v>
      </c>
      <c r="K23" s="206">
        <v>0.09</v>
      </c>
      <c r="L23" s="206">
        <v>0.08</v>
      </c>
      <c r="M23" s="206">
        <v>0.09</v>
      </c>
      <c r="N23" s="206">
        <v>0.09</v>
      </c>
      <c r="O23" s="206">
        <v>0.1</v>
      </c>
      <c r="P23" s="206">
        <v>0.08</v>
      </c>
      <c r="Q23" s="206">
        <v>0</v>
      </c>
      <c r="R23" s="206">
        <v>0.04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0.05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-0.37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0.39</v>
      </c>
      <c r="G24" s="206">
        <v>0.15</v>
      </c>
      <c r="H24" s="206">
        <v>0</v>
      </c>
      <c r="I24" s="206">
        <v>1.56</v>
      </c>
      <c r="J24" s="206">
        <v>0.03</v>
      </c>
      <c r="K24" s="206">
        <v>0.09</v>
      </c>
      <c r="L24" s="206">
        <v>0.08</v>
      </c>
      <c r="M24" s="206">
        <v>0.09</v>
      </c>
      <c r="N24" s="206">
        <v>0.09</v>
      </c>
      <c r="O24" s="206">
        <v>0.1</v>
      </c>
      <c r="P24" s="206">
        <v>0.08</v>
      </c>
      <c r="Q24" s="206">
        <v>0</v>
      </c>
      <c r="R24" s="206">
        <v>0.04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0.05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-0.37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0.39</v>
      </c>
      <c r="G25" s="206">
        <v>0.15</v>
      </c>
      <c r="H25" s="206">
        <v>0</v>
      </c>
      <c r="I25" s="206">
        <v>1.56</v>
      </c>
      <c r="J25" s="206">
        <v>0.03</v>
      </c>
      <c r="K25" s="206">
        <v>0.09</v>
      </c>
      <c r="L25" s="206">
        <v>0.08</v>
      </c>
      <c r="M25" s="206">
        <v>0.09</v>
      </c>
      <c r="N25" s="206">
        <v>0.09</v>
      </c>
      <c r="O25" s="206">
        <v>0.1</v>
      </c>
      <c r="P25" s="206">
        <v>0.08</v>
      </c>
      <c r="Q25" s="206">
        <v>0</v>
      </c>
      <c r="R25" s="206">
        <v>0.04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-0.37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0.39</v>
      </c>
      <c r="G26" s="206">
        <v>0.15</v>
      </c>
      <c r="H26" s="206">
        <v>0</v>
      </c>
      <c r="I26" s="206">
        <v>1.56</v>
      </c>
      <c r="J26" s="206">
        <v>0.03</v>
      </c>
      <c r="K26" s="206">
        <v>0.09</v>
      </c>
      <c r="L26" s="206">
        <v>0.08</v>
      </c>
      <c r="M26" s="206">
        <v>0.09</v>
      </c>
      <c r="N26" s="206">
        <v>0.09</v>
      </c>
      <c r="O26" s="206">
        <v>0.1</v>
      </c>
      <c r="P26" s="206">
        <v>0.08</v>
      </c>
      <c r="Q26" s="206">
        <v>0</v>
      </c>
      <c r="R26" s="206">
        <v>0.04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-0.37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0.39</v>
      </c>
      <c r="G27" s="206">
        <v>0.61</v>
      </c>
      <c r="H27" s="206">
        <v>0</v>
      </c>
      <c r="I27" s="206">
        <v>1.53</v>
      </c>
      <c r="J27" s="206">
        <v>7.0000000000000007E-2</v>
      </c>
      <c r="K27" s="206">
        <v>0.09</v>
      </c>
      <c r="L27" s="206">
        <v>0.08</v>
      </c>
      <c r="M27" s="206">
        <v>0.09</v>
      </c>
      <c r="N27" s="206">
        <v>0.09</v>
      </c>
      <c r="O27" s="206">
        <v>0.1</v>
      </c>
      <c r="P27" s="206">
        <v>0.08</v>
      </c>
      <c r="Q27" s="206">
        <v>0</v>
      </c>
      <c r="R27" s="206">
        <v>0.04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-0.37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0.39</v>
      </c>
      <c r="G28" s="206">
        <v>0.61</v>
      </c>
      <c r="H28" s="206">
        <v>0</v>
      </c>
      <c r="I28" s="206">
        <v>1.53</v>
      </c>
      <c r="J28" s="206">
        <v>7.0000000000000007E-2</v>
      </c>
      <c r="K28" s="206">
        <v>0.09</v>
      </c>
      <c r="L28" s="206">
        <v>0.08</v>
      </c>
      <c r="M28" s="206">
        <v>0.09</v>
      </c>
      <c r="N28" s="206">
        <v>0.09</v>
      </c>
      <c r="O28" s="206">
        <v>0.1</v>
      </c>
      <c r="P28" s="206">
        <v>0.08</v>
      </c>
      <c r="Q28" s="206">
        <v>0</v>
      </c>
      <c r="R28" s="206">
        <v>0.04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-0.37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0.39</v>
      </c>
      <c r="G29" s="206">
        <v>0.61</v>
      </c>
      <c r="H29" s="206">
        <v>0</v>
      </c>
      <c r="I29" s="206">
        <v>1.53</v>
      </c>
      <c r="J29" s="206">
        <v>7.0000000000000007E-2</v>
      </c>
      <c r="K29" s="206">
        <v>0.09</v>
      </c>
      <c r="L29" s="206">
        <v>0.08</v>
      </c>
      <c r="M29" s="206">
        <v>0.09</v>
      </c>
      <c r="N29" s="206">
        <v>0.09</v>
      </c>
      <c r="O29" s="206">
        <v>0.1</v>
      </c>
      <c r="P29" s="206">
        <v>0.08</v>
      </c>
      <c r="Q29" s="206">
        <v>0</v>
      </c>
      <c r="R29" s="206">
        <v>0.04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-0.37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0.39</v>
      </c>
      <c r="G30" s="206">
        <v>0.61</v>
      </c>
      <c r="H30" s="206">
        <v>0</v>
      </c>
      <c r="I30" s="206">
        <v>1.53</v>
      </c>
      <c r="J30" s="206">
        <v>7.0000000000000007E-2</v>
      </c>
      <c r="K30" s="206">
        <v>0.09</v>
      </c>
      <c r="L30" s="206">
        <v>0.08</v>
      </c>
      <c r="M30" s="206">
        <v>0.09</v>
      </c>
      <c r="N30" s="206">
        <v>0.09</v>
      </c>
      <c r="O30" s="206">
        <v>0.1</v>
      </c>
      <c r="P30" s="206">
        <v>0.08</v>
      </c>
      <c r="Q30" s="206">
        <v>0</v>
      </c>
      <c r="R30" s="206">
        <v>0.04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-0.37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0.39</v>
      </c>
      <c r="G31" s="206">
        <v>0.6</v>
      </c>
      <c r="H31" s="206">
        <v>0</v>
      </c>
      <c r="I31" s="206">
        <v>1.53</v>
      </c>
      <c r="J31" s="206">
        <v>7.0000000000000007E-2</v>
      </c>
      <c r="K31" s="206">
        <v>0.09</v>
      </c>
      <c r="L31" s="206">
        <v>0.08</v>
      </c>
      <c r="M31" s="206">
        <v>0.09</v>
      </c>
      <c r="N31" s="206">
        <v>0.09</v>
      </c>
      <c r="O31" s="206">
        <v>0.1</v>
      </c>
      <c r="P31" s="206">
        <v>0.08</v>
      </c>
      <c r="Q31" s="206">
        <v>0</v>
      </c>
      <c r="R31" s="206">
        <v>0.04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-0.37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0.39</v>
      </c>
      <c r="G32" s="206">
        <v>0.61</v>
      </c>
      <c r="H32" s="206">
        <v>0</v>
      </c>
      <c r="I32" s="206">
        <v>1.53</v>
      </c>
      <c r="J32" s="206">
        <v>7.0000000000000007E-2</v>
      </c>
      <c r="K32" s="206">
        <v>0.09</v>
      </c>
      <c r="L32" s="206">
        <v>0.08</v>
      </c>
      <c r="M32" s="206">
        <v>0.09</v>
      </c>
      <c r="N32" s="206">
        <v>0.09</v>
      </c>
      <c r="O32" s="206">
        <v>0.1</v>
      </c>
      <c r="P32" s="206">
        <v>0.08</v>
      </c>
      <c r="Q32" s="206">
        <v>0</v>
      </c>
      <c r="R32" s="206">
        <v>0.04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-0.37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0.39</v>
      </c>
      <c r="G33" s="206">
        <v>0.61</v>
      </c>
      <c r="H33" s="206">
        <v>0</v>
      </c>
      <c r="I33" s="206">
        <v>1.53</v>
      </c>
      <c r="J33" s="206">
        <v>7.0000000000000007E-2</v>
      </c>
      <c r="K33" s="206">
        <v>0.09</v>
      </c>
      <c r="L33" s="206">
        <v>0.08</v>
      </c>
      <c r="M33" s="206">
        <v>0.09</v>
      </c>
      <c r="N33" s="206">
        <v>0.09</v>
      </c>
      <c r="O33" s="206">
        <v>0.1</v>
      </c>
      <c r="P33" s="206">
        <v>0.08</v>
      </c>
      <c r="Q33" s="206">
        <v>0</v>
      </c>
      <c r="R33" s="206">
        <v>0.04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-0.37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0.39</v>
      </c>
      <c r="G34" s="206">
        <v>0.61</v>
      </c>
      <c r="H34" s="206">
        <v>0</v>
      </c>
      <c r="I34" s="206">
        <v>1.53</v>
      </c>
      <c r="J34" s="206">
        <v>7.0000000000000007E-2</v>
      </c>
      <c r="K34" s="206">
        <v>0.09</v>
      </c>
      <c r="L34" s="206">
        <v>0.08</v>
      </c>
      <c r="M34" s="206">
        <v>0.09</v>
      </c>
      <c r="N34" s="206">
        <v>0.09</v>
      </c>
      <c r="O34" s="206">
        <v>0.1</v>
      </c>
      <c r="P34" s="206">
        <v>0.08</v>
      </c>
      <c r="Q34" s="206">
        <v>0</v>
      </c>
      <c r="R34" s="206">
        <v>0.04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-0.37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0.39</v>
      </c>
      <c r="G35" s="206">
        <v>0.61</v>
      </c>
      <c r="H35" s="206">
        <v>0</v>
      </c>
      <c r="I35" s="206">
        <v>1.49</v>
      </c>
      <c r="J35" s="206">
        <v>7.0000000000000007E-2</v>
      </c>
      <c r="K35" s="206">
        <v>0.09</v>
      </c>
      <c r="L35" s="206">
        <v>0.08</v>
      </c>
      <c r="M35" s="206">
        <v>0.09</v>
      </c>
      <c r="N35" s="206">
        <v>0.09</v>
      </c>
      <c r="O35" s="206">
        <v>0.1</v>
      </c>
      <c r="P35" s="206">
        <v>0.08</v>
      </c>
      <c r="Q35" s="206">
        <v>0</v>
      </c>
      <c r="R35" s="206">
        <v>0.04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-0.37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0.39</v>
      </c>
      <c r="G36" s="206">
        <v>0.61</v>
      </c>
      <c r="H36" s="206">
        <v>0</v>
      </c>
      <c r="I36" s="206">
        <v>1.49</v>
      </c>
      <c r="J36" s="206">
        <v>7.0000000000000007E-2</v>
      </c>
      <c r="K36" s="206">
        <v>0.09</v>
      </c>
      <c r="L36" s="206">
        <v>0.08</v>
      </c>
      <c r="M36" s="206">
        <v>0.09</v>
      </c>
      <c r="N36" s="206">
        <v>0.09</v>
      </c>
      <c r="O36" s="206">
        <v>0.1</v>
      </c>
      <c r="P36" s="206">
        <v>0.08</v>
      </c>
      <c r="Q36" s="206">
        <v>0</v>
      </c>
      <c r="R36" s="206">
        <v>0.04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-0.37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0.39</v>
      </c>
      <c r="G37" s="206">
        <v>0.61</v>
      </c>
      <c r="H37" s="206">
        <v>0</v>
      </c>
      <c r="I37" s="206">
        <v>1.49</v>
      </c>
      <c r="J37" s="206">
        <v>7.0000000000000007E-2</v>
      </c>
      <c r="K37" s="206">
        <v>0.09</v>
      </c>
      <c r="L37" s="206">
        <v>0.08</v>
      </c>
      <c r="M37" s="206">
        <v>0.09</v>
      </c>
      <c r="N37" s="206">
        <v>0.09</v>
      </c>
      <c r="O37" s="206">
        <v>0.1</v>
      </c>
      <c r="P37" s="206">
        <v>0.08</v>
      </c>
      <c r="Q37" s="206">
        <v>0</v>
      </c>
      <c r="R37" s="206">
        <v>0.04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0.61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-0.37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0.39</v>
      </c>
      <c r="G38" s="206">
        <v>0.61</v>
      </c>
      <c r="H38" s="206">
        <v>0</v>
      </c>
      <c r="I38" s="206">
        <v>1.49</v>
      </c>
      <c r="J38" s="206">
        <v>7.0000000000000007E-2</v>
      </c>
      <c r="K38" s="206">
        <v>0.09</v>
      </c>
      <c r="L38" s="206">
        <v>0.08</v>
      </c>
      <c r="M38" s="206">
        <v>0.09</v>
      </c>
      <c r="N38" s="206">
        <v>0.09</v>
      </c>
      <c r="O38" s="206">
        <v>0.1</v>
      </c>
      <c r="P38" s="206">
        <v>0.08</v>
      </c>
      <c r="Q38" s="206">
        <v>0</v>
      </c>
      <c r="R38" s="206">
        <v>0.04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-0.37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0.39</v>
      </c>
      <c r="G39" s="206">
        <v>0.61</v>
      </c>
      <c r="H39" s="206">
        <v>0</v>
      </c>
      <c r="I39" s="206">
        <v>1.49</v>
      </c>
      <c r="J39" s="206">
        <v>7.0000000000000007E-2</v>
      </c>
      <c r="K39" s="206">
        <v>0.09</v>
      </c>
      <c r="L39" s="206">
        <v>0.08</v>
      </c>
      <c r="M39" s="206">
        <v>0.09</v>
      </c>
      <c r="N39" s="206">
        <v>0.09</v>
      </c>
      <c r="O39" s="206">
        <v>0.1</v>
      </c>
      <c r="P39" s="206">
        <v>0.08</v>
      </c>
      <c r="Q39" s="206">
        <v>0</v>
      </c>
      <c r="R39" s="206">
        <v>0.04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-0.37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0.39</v>
      </c>
      <c r="G40" s="206">
        <v>0.61</v>
      </c>
      <c r="H40" s="206">
        <v>0</v>
      </c>
      <c r="I40" s="206">
        <v>1.49</v>
      </c>
      <c r="J40" s="206">
        <v>7.0000000000000007E-2</v>
      </c>
      <c r="K40" s="206">
        <v>0.09</v>
      </c>
      <c r="L40" s="206">
        <v>0.08</v>
      </c>
      <c r="M40" s="206">
        <v>0.09</v>
      </c>
      <c r="N40" s="206">
        <v>0.09</v>
      </c>
      <c r="O40" s="206">
        <v>0.1</v>
      </c>
      <c r="P40" s="206">
        <v>0.08</v>
      </c>
      <c r="Q40" s="206">
        <v>0</v>
      </c>
      <c r="R40" s="206">
        <v>0.04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-0.37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0.39</v>
      </c>
      <c r="G41" s="206">
        <v>0.61</v>
      </c>
      <c r="H41" s="206">
        <v>0</v>
      </c>
      <c r="I41" s="206">
        <v>1.49</v>
      </c>
      <c r="J41" s="206">
        <v>7.0000000000000007E-2</v>
      </c>
      <c r="K41" s="206">
        <v>0.09</v>
      </c>
      <c r="L41" s="206">
        <v>0.08</v>
      </c>
      <c r="M41" s="206">
        <v>0.09</v>
      </c>
      <c r="N41" s="206">
        <v>0.09</v>
      </c>
      <c r="O41" s="206">
        <v>0.1</v>
      </c>
      <c r="P41" s="206">
        <v>0.08</v>
      </c>
      <c r="Q41" s="206">
        <v>0</v>
      </c>
      <c r="R41" s="206">
        <v>0.04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-0.37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0.39</v>
      </c>
      <c r="G42" s="206">
        <v>0.61</v>
      </c>
      <c r="H42" s="206">
        <v>0</v>
      </c>
      <c r="I42" s="206">
        <v>1.49</v>
      </c>
      <c r="J42" s="206">
        <v>7.0000000000000007E-2</v>
      </c>
      <c r="K42" s="206">
        <v>0.09</v>
      </c>
      <c r="L42" s="206">
        <v>0.08</v>
      </c>
      <c r="M42" s="206">
        <v>0.09</v>
      </c>
      <c r="N42" s="206">
        <v>0.09</v>
      </c>
      <c r="O42" s="206">
        <v>0.1</v>
      </c>
      <c r="P42" s="206">
        <v>0.08</v>
      </c>
      <c r="Q42" s="206">
        <v>0</v>
      </c>
      <c r="R42" s="206">
        <v>0.04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-0.05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-0.37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0.39</v>
      </c>
      <c r="G43" s="206">
        <v>0.61</v>
      </c>
      <c r="H43" s="206">
        <v>0</v>
      </c>
      <c r="I43" s="206">
        <v>1.49</v>
      </c>
      <c r="J43" s="206">
        <v>7.0000000000000007E-2</v>
      </c>
      <c r="K43" s="206">
        <v>0.09</v>
      </c>
      <c r="L43" s="206">
        <v>0.08</v>
      </c>
      <c r="M43" s="206">
        <v>0.09</v>
      </c>
      <c r="N43" s="206">
        <v>0.09</v>
      </c>
      <c r="O43" s="206">
        <v>0.1</v>
      </c>
      <c r="P43" s="206">
        <v>0.08</v>
      </c>
      <c r="Q43" s="206">
        <v>0</v>
      </c>
      <c r="R43" s="206">
        <v>0.04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-0.05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-0.37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0.39</v>
      </c>
      <c r="G44" s="206">
        <v>0.61</v>
      </c>
      <c r="H44" s="206">
        <v>0</v>
      </c>
      <c r="I44" s="206">
        <v>1.49</v>
      </c>
      <c r="J44" s="206">
        <v>7.0000000000000007E-2</v>
      </c>
      <c r="K44" s="206">
        <v>0.09</v>
      </c>
      <c r="L44" s="206">
        <v>0.12</v>
      </c>
      <c r="M44" s="206">
        <v>0.09</v>
      </c>
      <c r="N44" s="206">
        <v>0.09</v>
      </c>
      <c r="O44" s="206">
        <v>0.1</v>
      </c>
      <c r="P44" s="206">
        <v>0.08</v>
      </c>
      <c r="Q44" s="206">
        <v>0</v>
      </c>
      <c r="R44" s="206">
        <v>0.04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-0.37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0.39</v>
      </c>
      <c r="G45" s="206">
        <v>0.61</v>
      </c>
      <c r="H45" s="206">
        <v>0</v>
      </c>
      <c r="I45" s="206">
        <v>1.49</v>
      </c>
      <c r="J45" s="206">
        <v>7.0000000000000007E-2</v>
      </c>
      <c r="K45" s="206">
        <v>0.09</v>
      </c>
      <c r="L45" s="206">
        <v>0.08</v>
      </c>
      <c r="M45" s="206">
        <v>0.09</v>
      </c>
      <c r="N45" s="206">
        <v>0.09</v>
      </c>
      <c r="O45" s="206">
        <v>0.1</v>
      </c>
      <c r="P45" s="206">
        <v>0.08</v>
      </c>
      <c r="Q45" s="206">
        <v>0</v>
      </c>
      <c r="R45" s="206">
        <v>0.04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-0.37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0.39</v>
      </c>
      <c r="G46" s="206">
        <v>0.61</v>
      </c>
      <c r="H46" s="206">
        <v>0</v>
      </c>
      <c r="I46" s="206">
        <v>1.49</v>
      </c>
      <c r="J46" s="206">
        <v>7.0000000000000007E-2</v>
      </c>
      <c r="K46" s="206">
        <v>0.09</v>
      </c>
      <c r="L46" s="206">
        <v>0.08</v>
      </c>
      <c r="M46" s="206">
        <v>0.09</v>
      </c>
      <c r="N46" s="206">
        <v>0.09</v>
      </c>
      <c r="O46" s="206">
        <v>0.1</v>
      </c>
      <c r="P46" s="206">
        <v>0.08</v>
      </c>
      <c r="Q46" s="206">
        <v>0</v>
      </c>
      <c r="R46" s="206">
        <v>0.04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-0.37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0.15</v>
      </c>
      <c r="E47" s="206">
        <v>0</v>
      </c>
      <c r="F47" s="206">
        <v>0.39</v>
      </c>
      <c r="G47" s="206">
        <v>0.61</v>
      </c>
      <c r="H47" s="206">
        <v>0</v>
      </c>
      <c r="I47" s="206">
        <v>1.49</v>
      </c>
      <c r="J47" s="206">
        <v>7.0000000000000007E-2</v>
      </c>
      <c r="K47" s="206">
        <v>0.09</v>
      </c>
      <c r="L47" s="206">
        <v>0.08</v>
      </c>
      <c r="M47" s="206">
        <v>0.09</v>
      </c>
      <c r="N47" s="206">
        <v>0.09</v>
      </c>
      <c r="O47" s="206">
        <v>0.1</v>
      </c>
      <c r="P47" s="206">
        <v>0.08</v>
      </c>
      <c r="Q47" s="206">
        <v>0</v>
      </c>
      <c r="R47" s="206">
        <v>0.04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-0.37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0.16</v>
      </c>
      <c r="E48" s="206">
        <v>0</v>
      </c>
      <c r="F48" s="206">
        <v>0.39</v>
      </c>
      <c r="G48" s="206">
        <v>0.61</v>
      </c>
      <c r="H48" s="206">
        <v>0</v>
      </c>
      <c r="I48" s="206">
        <v>1.49</v>
      </c>
      <c r="J48" s="206">
        <v>7.0000000000000007E-2</v>
      </c>
      <c r="K48" s="206">
        <v>0.09</v>
      </c>
      <c r="L48" s="206">
        <v>0.08</v>
      </c>
      <c r="M48" s="206">
        <v>0.09</v>
      </c>
      <c r="N48" s="206">
        <v>0.09</v>
      </c>
      <c r="O48" s="206">
        <v>0.1</v>
      </c>
      <c r="P48" s="206">
        <v>0.08</v>
      </c>
      <c r="Q48" s="206">
        <v>0</v>
      </c>
      <c r="R48" s="206">
        <v>0.04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-0.37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0.16</v>
      </c>
      <c r="E49" s="206">
        <v>0</v>
      </c>
      <c r="F49" s="206">
        <v>0.39</v>
      </c>
      <c r="G49" s="206">
        <v>0.61</v>
      </c>
      <c r="H49" s="206">
        <v>0</v>
      </c>
      <c r="I49" s="206">
        <v>1.49</v>
      </c>
      <c r="J49" s="206">
        <v>7.0000000000000007E-2</v>
      </c>
      <c r="K49" s="206">
        <v>0.09</v>
      </c>
      <c r="L49" s="206">
        <v>0.08</v>
      </c>
      <c r="M49" s="206">
        <v>0.09</v>
      </c>
      <c r="N49" s="206">
        <v>0.09</v>
      </c>
      <c r="O49" s="206">
        <v>0.1</v>
      </c>
      <c r="P49" s="206">
        <v>0.08</v>
      </c>
      <c r="Q49" s="206">
        <v>0</v>
      </c>
      <c r="R49" s="206">
        <v>0.04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-0.05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-0.37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0.16</v>
      </c>
      <c r="E50" s="206">
        <v>0</v>
      </c>
      <c r="F50" s="206">
        <v>0.39</v>
      </c>
      <c r="G50" s="206">
        <v>0.61</v>
      </c>
      <c r="H50" s="206">
        <v>0</v>
      </c>
      <c r="I50" s="206">
        <v>1.49</v>
      </c>
      <c r="J50" s="206">
        <v>7.0000000000000007E-2</v>
      </c>
      <c r="K50" s="206">
        <v>0.09</v>
      </c>
      <c r="L50" s="206">
        <v>0.08</v>
      </c>
      <c r="M50" s="206">
        <v>0.09</v>
      </c>
      <c r="N50" s="206">
        <v>0.09</v>
      </c>
      <c r="O50" s="206">
        <v>0.1</v>
      </c>
      <c r="P50" s="206">
        <v>0.08</v>
      </c>
      <c r="Q50" s="206">
        <v>0</v>
      </c>
      <c r="R50" s="206">
        <v>0.04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-0.37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0.16</v>
      </c>
      <c r="E51" s="206">
        <v>0</v>
      </c>
      <c r="F51" s="206">
        <v>0.24</v>
      </c>
      <c r="G51" s="206">
        <v>0.76</v>
      </c>
      <c r="H51" s="206">
        <v>0</v>
      </c>
      <c r="I51" s="206">
        <v>1.49</v>
      </c>
      <c r="J51" s="206">
        <v>7.0000000000000007E-2</v>
      </c>
      <c r="K51" s="206">
        <v>0.09</v>
      </c>
      <c r="L51" s="206">
        <v>0.08</v>
      </c>
      <c r="M51" s="206">
        <v>0.09</v>
      </c>
      <c r="N51" s="206">
        <v>0.09</v>
      </c>
      <c r="O51" s="206">
        <v>0.1</v>
      </c>
      <c r="P51" s="206">
        <v>0.08</v>
      </c>
      <c r="Q51" s="206">
        <v>0.04</v>
      </c>
      <c r="R51" s="206">
        <v>0.04</v>
      </c>
      <c r="S51" s="206">
        <v>0.04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-0.37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0.16</v>
      </c>
      <c r="E52" s="206">
        <v>0</v>
      </c>
      <c r="F52" s="206">
        <v>0.09</v>
      </c>
      <c r="G52" s="206">
        <v>0.91</v>
      </c>
      <c r="H52" s="206">
        <v>0</v>
      </c>
      <c r="I52" s="206">
        <v>1.49</v>
      </c>
      <c r="J52" s="206">
        <v>7.0000000000000007E-2</v>
      </c>
      <c r="K52" s="206">
        <v>0.09</v>
      </c>
      <c r="L52" s="206">
        <v>0.08</v>
      </c>
      <c r="M52" s="206">
        <v>0.09</v>
      </c>
      <c r="N52" s="206">
        <v>0.09</v>
      </c>
      <c r="O52" s="206">
        <v>0.1</v>
      </c>
      <c r="P52" s="206">
        <v>0.08</v>
      </c>
      <c r="Q52" s="206">
        <v>0</v>
      </c>
      <c r="R52" s="206">
        <v>0.04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-0.37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0.16</v>
      </c>
      <c r="E53" s="206">
        <v>0</v>
      </c>
      <c r="F53" s="206">
        <v>0.09</v>
      </c>
      <c r="G53" s="206">
        <v>0.91</v>
      </c>
      <c r="H53" s="206">
        <v>0</v>
      </c>
      <c r="I53" s="206">
        <v>1.49</v>
      </c>
      <c r="J53" s="206">
        <v>7.0000000000000007E-2</v>
      </c>
      <c r="K53" s="206">
        <v>0.09</v>
      </c>
      <c r="L53" s="206">
        <v>0.08</v>
      </c>
      <c r="M53" s="206">
        <v>0.09</v>
      </c>
      <c r="N53" s="206">
        <v>0.09</v>
      </c>
      <c r="O53" s="206">
        <v>0.1</v>
      </c>
      <c r="P53" s="206">
        <v>0.08</v>
      </c>
      <c r="Q53" s="206">
        <v>0</v>
      </c>
      <c r="R53" s="206">
        <v>0.04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0.64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-0.37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0.16</v>
      </c>
      <c r="E54" s="206">
        <v>0</v>
      </c>
      <c r="F54" s="206">
        <v>0.09</v>
      </c>
      <c r="G54" s="206">
        <v>0.91</v>
      </c>
      <c r="H54" s="206">
        <v>0</v>
      </c>
      <c r="I54" s="206">
        <v>1.49</v>
      </c>
      <c r="J54" s="206">
        <v>7.0000000000000007E-2</v>
      </c>
      <c r="K54" s="206">
        <v>0.09</v>
      </c>
      <c r="L54" s="206">
        <v>0.08</v>
      </c>
      <c r="M54" s="206">
        <v>0.09</v>
      </c>
      <c r="N54" s="206">
        <v>0.09</v>
      </c>
      <c r="O54" s="206">
        <v>0.1</v>
      </c>
      <c r="P54" s="206">
        <v>0.08</v>
      </c>
      <c r="Q54" s="206">
        <v>0</v>
      </c>
      <c r="R54" s="206">
        <v>0.04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0.64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-0.37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0.09</v>
      </c>
      <c r="G55" s="206">
        <v>0.91</v>
      </c>
      <c r="H55" s="206">
        <v>0</v>
      </c>
      <c r="I55" s="206">
        <v>1.49</v>
      </c>
      <c r="J55" s="206">
        <v>7.0000000000000007E-2</v>
      </c>
      <c r="K55" s="206">
        <v>0.09</v>
      </c>
      <c r="L55" s="206">
        <v>0.08</v>
      </c>
      <c r="M55" s="206">
        <v>0.09</v>
      </c>
      <c r="N55" s="206">
        <v>0.09</v>
      </c>
      <c r="O55" s="206">
        <v>0.1</v>
      </c>
      <c r="P55" s="206">
        <v>0.08</v>
      </c>
      <c r="Q55" s="206">
        <v>0</v>
      </c>
      <c r="R55" s="206">
        <v>0.04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0.64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-0.37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0.09</v>
      </c>
      <c r="G56" s="206">
        <v>0.91</v>
      </c>
      <c r="H56" s="206">
        <v>0</v>
      </c>
      <c r="I56" s="206">
        <v>1.49</v>
      </c>
      <c r="J56" s="206">
        <v>7.0000000000000007E-2</v>
      </c>
      <c r="K56" s="206">
        <v>0.09</v>
      </c>
      <c r="L56" s="206">
        <v>0.08</v>
      </c>
      <c r="M56" s="206">
        <v>0.09</v>
      </c>
      <c r="N56" s="206">
        <v>0.09</v>
      </c>
      <c r="O56" s="206">
        <v>0.1</v>
      </c>
      <c r="P56" s="206">
        <v>0.08</v>
      </c>
      <c r="Q56" s="206">
        <v>0</v>
      </c>
      <c r="R56" s="206">
        <v>0.04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0.64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-0.37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0.09</v>
      </c>
      <c r="G57" s="206">
        <v>0.91</v>
      </c>
      <c r="H57" s="206">
        <v>0</v>
      </c>
      <c r="I57" s="206">
        <v>1.1000000000000001</v>
      </c>
      <c r="J57" s="206">
        <v>7.0000000000000007E-2</v>
      </c>
      <c r="K57" s="206">
        <v>0.09</v>
      </c>
      <c r="L57" s="206">
        <v>0.08</v>
      </c>
      <c r="M57" s="206">
        <v>0.09</v>
      </c>
      <c r="N57" s="206">
        <v>0.09</v>
      </c>
      <c r="O57" s="206">
        <v>0.1</v>
      </c>
      <c r="P57" s="206">
        <v>0.08</v>
      </c>
      <c r="Q57" s="206">
        <v>0.02</v>
      </c>
      <c r="R57" s="206">
        <v>0.04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0.63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-0.37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0.09</v>
      </c>
      <c r="G58" s="206">
        <v>0.91</v>
      </c>
      <c r="H58" s="206">
        <v>0</v>
      </c>
      <c r="I58" s="206">
        <v>1.1000000000000001</v>
      </c>
      <c r="J58" s="206">
        <v>7.0000000000000007E-2</v>
      </c>
      <c r="K58" s="206">
        <v>0.09</v>
      </c>
      <c r="L58" s="206">
        <v>0.08</v>
      </c>
      <c r="M58" s="206">
        <v>0.09</v>
      </c>
      <c r="N58" s="206">
        <v>0.09</v>
      </c>
      <c r="O58" s="206">
        <v>0.1</v>
      </c>
      <c r="P58" s="206">
        <v>0.08</v>
      </c>
      <c r="Q58" s="206">
        <v>0.02</v>
      </c>
      <c r="R58" s="206">
        <v>0.14000000000000001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0.63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-0.37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0.09</v>
      </c>
      <c r="G59" s="206">
        <v>0.91</v>
      </c>
      <c r="H59" s="206">
        <v>0</v>
      </c>
      <c r="I59" s="206">
        <v>1.1000000000000001</v>
      </c>
      <c r="J59" s="206">
        <v>7.0000000000000007E-2</v>
      </c>
      <c r="K59" s="206">
        <v>0.09</v>
      </c>
      <c r="L59" s="206">
        <v>0.08</v>
      </c>
      <c r="M59" s="206">
        <v>0.09</v>
      </c>
      <c r="N59" s="206">
        <v>0.09</v>
      </c>
      <c r="O59" s="206">
        <v>0.1</v>
      </c>
      <c r="P59" s="206">
        <v>0.08</v>
      </c>
      <c r="Q59" s="206">
        <v>0.02</v>
      </c>
      <c r="R59" s="206">
        <v>0.04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0.63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-0.37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0.09</v>
      </c>
      <c r="G60" s="206">
        <v>0.91</v>
      </c>
      <c r="H60" s="206">
        <v>0</v>
      </c>
      <c r="I60" s="206">
        <v>1.1000000000000001</v>
      </c>
      <c r="J60" s="206">
        <v>7.0000000000000007E-2</v>
      </c>
      <c r="K60" s="206">
        <v>0.09</v>
      </c>
      <c r="L60" s="206">
        <v>0.08</v>
      </c>
      <c r="M60" s="206">
        <v>0.09</v>
      </c>
      <c r="N60" s="206">
        <v>0.09</v>
      </c>
      <c r="O60" s="206">
        <v>0.1</v>
      </c>
      <c r="P60" s="206">
        <v>0.08</v>
      </c>
      <c r="Q60" s="206">
        <v>0.02</v>
      </c>
      <c r="R60" s="206">
        <v>0.04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0.63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-0.37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0.09</v>
      </c>
      <c r="G61" s="206">
        <v>0</v>
      </c>
      <c r="H61" s="206">
        <v>0</v>
      </c>
      <c r="I61" s="206">
        <v>1.1000000000000001</v>
      </c>
      <c r="J61" s="206">
        <v>7.0000000000000007E-2</v>
      </c>
      <c r="K61" s="206">
        <v>0.09</v>
      </c>
      <c r="L61" s="206">
        <v>0.08</v>
      </c>
      <c r="M61" s="206">
        <v>0.09</v>
      </c>
      <c r="N61" s="206">
        <v>0.09</v>
      </c>
      <c r="O61" s="206">
        <v>0.1</v>
      </c>
      <c r="P61" s="206">
        <v>0.08</v>
      </c>
      <c r="Q61" s="206">
        <v>0.02</v>
      </c>
      <c r="R61" s="206">
        <v>0.04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0.63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-0.37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0.09</v>
      </c>
      <c r="G62" s="206">
        <v>0</v>
      </c>
      <c r="H62" s="206">
        <v>0</v>
      </c>
      <c r="I62" s="206">
        <v>1.1000000000000001</v>
      </c>
      <c r="J62" s="206">
        <v>7.0000000000000007E-2</v>
      </c>
      <c r="K62" s="206">
        <v>0.09</v>
      </c>
      <c r="L62" s="206">
        <v>0.08</v>
      </c>
      <c r="M62" s="206">
        <v>0.09</v>
      </c>
      <c r="N62" s="206">
        <v>0.09</v>
      </c>
      <c r="O62" s="206">
        <v>0.1</v>
      </c>
      <c r="P62" s="206">
        <v>0.08</v>
      </c>
      <c r="Q62" s="206">
        <v>0.02</v>
      </c>
      <c r="R62" s="206">
        <v>0.04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0.63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-0.37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0.09</v>
      </c>
      <c r="G63" s="206">
        <v>0</v>
      </c>
      <c r="H63" s="206">
        <v>0</v>
      </c>
      <c r="I63" s="206">
        <v>1.1000000000000001</v>
      </c>
      <c r="J63" s="206">
        <v>7.0000000000000007E-2</v>
      </c>
      <c r="K63" s="206">
        <v>0.09</v>
      </c>
      <c r="L63" s="206">
        <v>0.08</v>
      </c>
      <c r="M63" s="206">
        <v>0.09</v>
      </c>
      <c r="N63" s="206">
        <v>0.09</v>
      </c>
      <c r="O63" s="206">
        <v>0.1</v>
      </c>
      <c r="P63" s="206">
        <v>0.08</v>
      </c>
      <c r="Q63" s="206">
        <v>0.02</v>
      </c>
      <c r="R63" s="206">
        <v>0.04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0.63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-0.37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0.09</v>
      </c>
      <c r="G64" s="206">
        <v>0</v>
      </c>
      <c r="H64" s="206">
        <v>0</v>
      </c>
      <c r="I64" s="206">
        <v>1.1000000000000001</v>
      </c>
      <c r="J64" s="206">
        <v>7.0000000000000007E-2</v>
      </c>
      <c r="K64" s="206">
        <v>0.09</v>
      </c>
      <c r="L64" s="206">
        <v>0.08</v>
      </c>
      <c r="M64" s="206">
        <v>0.09</v>
      </c>
      <c r="N64" s="206">
        <v>0.09</v>
      </c>
      <c r="O64" s="206">
        <v>0.1</v>
      </c>
      <c r="P64" s="206">
        <v>0.08</v>
      </c>
      <c r="Q64" s="206">
        <v>0.02</v>
      </c>
      <c r="R64" s="206">
        <v>0.04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0.63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-0.37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0.09</v>
      </c>
      <c r="G65" s="206">
        <v>0</v>
      </c>
      <c r="H65" s="206">
        <v>0</v>
      </c>
      <c r="I65" s="206">
        <v>1.1000000000000001</v>
      </c>
      <c r="J65" s="206">
        <v>7.0000000000000007E-2</v>
      </c>
      <c r="K65" s="206">
        <v>0.09</v>
      </c>
      <c r="L65" s="206">
        <v>0.08</v>
      </c>
      <c r="M65" s="206">
        <v>0.09</v>
      </c>
      <c r="N65" s="206">
        <v>0.09</v>
      </c>
      <c r="O65" s="206">
        <v>0.1</v>
      </c>
      <c r="P65" s="206">
        <v>0.08</v>
      </c>
      <c r="Q65" s="206">
        <v>0.02</v>
      </c>
      <c r="R65" s="206">
        <v>0.08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0.57999999999999996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-0.37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0.09</v>
      </c>
      <c r="G66" s="206">
        <v>0</v>
      </c>
      <c r="H66" s="206">
        <v>0</v>
      </c>
      <c r="I66" s="206">
        <v>1.1000000000000001</v>
      </c>
      <c r="J66" s="206">
        <v>7.0000000000000007E-2</v>
      </c>
      <c r="K66" s="206">
        <v>0.09</v>
      </c>
      <c r="L66" s="206">
        <v>0.08</v>
      </c>
      <c r="M66" s="206">
        <v>0.09</v>
      </c>
      <c r="N66" s="206">
        <v>0.09</v>
      </c>
      <c r="O66" s="206">
        <v>0.1</v>
      </c>
      <c r="P66" s="206">
        <v>0.08</v>
      </c>
      <c r="Q66" s="206">
        <v>0.02</v>
      </c>
      <c r="R66" s="206">
        <v>0.04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0.62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-0.37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0.09</v>
      </c>
      <c r="G67" s="206">
        <v>0</v>
      </c>
      <c r="H67" s="206">
        <v>0</v>
      </c>
      <c r="I67" s="206">
        <v>1.1000000000000001</v>
      </c>
      <c r="J67" s="206">
        <v>7.0000000000000007E-2</v>
      </c>
      <c r="K67" s="206">
        <v>0.09</v>
      </c>
      <c r="L67" s="206">
        <v>0.08</v>
      </c>
      <c r="M67" s="206">
        <v>0.09</v>
      </c>
      <c r="N67" s="206">
        <v>0.09</v>
      </c>
      <c r="O67" s="206">
        <v>0.1</v>
      </c>
      <c r="P67" s="206">
        <v>0.08</v>
      </c>
      <c r="Q67" s="206">
        <v>0.02</v>
      </c>
      <c r="R67" s="206">
        <v>0.04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0.62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-0.37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0.09</v>
      </c>
      <c r="G68" s="206">
        <v>0</v>
      </c>
      <c r="H68" s="206">
        <v>0</v>
      </c>
      <c r="I68" s="206">
        <v>1.1000000000000001</v>
      </c>
      <c r="J68" s="206">
        <v>7.0000000000000007E-2</v>
      </c>
      <c r="K68" s="206">
        <v>0.09</v>
      </c>
      <c r="L68" s="206">
        <v>0.08</v>
      </c>
      <c r="M68" s="206">
        <v>0.09</v>
      </c>
      <c r="N68" s="206">
        <v>0.09</v>
      </c>
      <c r="O68" s="206">
        <v>0.1</v>
      </c>
      <c r="P68" s="206">
        <v>0.08</v>
      </c>
      <c r="Q68" s="206">
        <v>0.02</v>
      </c>
      <c r="R68" s="206">
        <v>0.04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0.62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-0.37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0.09</v>
      </c>
      <c r="G69" s="206">
        <v>0</v>
      </c>
      <c r="H69" s="206">
        <v>0</v>
      </c>
      <c r="I69" s="206">
        <v>1.1000000000000001</v>
      </c>
      <c r="J69" s="206">
        <v>7.0000000000000007E-2</v>
      </c>
      <c r="K69" s="206">
        <v>0.09</v>
      </c>
      <c r="L69" s="206">
        <v>0.08</v>
      </c>
      <c r="M69" s="206">
        <v>0.09</v>
      </c>
      <c r="N69" s="206">
        <v>0.09</v>
      </c>
      <c r="O69" s="206">
        <v>0.1</v>
      </c>
      <c r="P69" s="206">
        <v>0.08</v>
      </c>
      <c r="Q69" s="206">
        <v>0</v>
      </c>
      <c r="R69" s="206">
        <v>0.04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0.62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-0.37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0.09</v>
      </c>
      <c r="G70" s="206">
        <v>0</v>
      </c>
      <c r="H70" s="206">
        <v>0</v>
      </c>
      <c r="I70" s="206">
        <v>1.1000000000000001</v>
      </c>
      <c r="J70" s="206">
        <v>7.0000000000000007E-2</v>
      </c>
      <c r="K70" s="206">
        <v>0.09</v>
      </c>
      <c r="L70" s="206">
        <v>0.08</v>
      </c>
      <c r="M70" s="206">
        <v>0.09</v>
      </c>
      <c r="N70" s="206">
        <v>0.09</v>
      </c>
      <c r="O70" s="206">
        <v>0.1</v>
      </c>
      <c r="P70" s="206">
        <v>0.08</v>
      </c>
      <c r="Q70" s="206">
        <v>0</v>
      </c>
      <c r="R70" s="206">
        <v>0.04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0.62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-0.37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0.09</v>
      </c>
      <c r="G71" s="206">
        <v>0</v>
      </c>
      <c r="H71" s="206">
        <v>0</v>
      </c>
      <c r="I71" s="206">
        <v>1.1000000000000001</v>
      </c>
      <c r="J71" s="206">
        <v>7.0000000000000007E-2</v>
      </c>
      <c r="K71" s="206">
        <v>0.09</v>
      </c>
      <c r="L71" s="206">
        <v>0.08</v>
      </c>
      <c r="M71" s="206">
        <v>0.09</v>
      </c>
      <c r="N71" s="206">
        <v>0.09</v>
      </c>
      <c r="O71" s="206">
        <v>0.1</v>
      </c>
      <c r="P71" s="206">
        <v>0.08</v>
      </c>
      <c r="Q71" s="206">
        <v>0</v>
      </c>
      <c r="R71" s="206">
        <v>0.04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0.62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-0.37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0.09</v>
      </c>
      <c r="G72" s="206">
        <v>0</v>
      </c>
      <c r="H72" s="206">
        <v>0</v>
      </c>
      <c r="I72" s="206">
        <v>1.1000000000000001</v>
      </c>
      <c r="J72" s="206">
        <v>7.0000000000000007E-2</v>
      </c>
      <c r="K72" s="206">
        <v>0.09</v>
      </c>
      <c r="L72" s="206">
        <v>0.08</v>
      </c>
      <c r="M72" s="206">
        <v>0.09</v>
      </c>
      <c r="N72" s="206">
        <v>0.09</v>
      </c>
      <c r="O72" s="206">
        <v>0.1</v>
      </c>
      <c r="P72" s="206">
        <v>0.08</v>
      </c>
      <c r="Q72" s="206">
        <v>0</v>
      </c>
      <c r="R72" s="206">
        <v>0.04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-0.37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0.09</v>
      </c>
      <c r="G73" s="206">
        <v>0</v>
      </c>
      <c r="H73" s="206">
        <v>0</v>
      </c>
      <c r="I73" s="206">
        <v>1.1000000000000001</v>
      </c>
      <c r="J73" s="206">
        <v>7.0000000000000007E-2</v>
      </c>
      <c r="K73" s="206">
        <v>0.09</v>
      </c>
      <c r="L73" s="206">
        <v>0.08</v>
      </c>
      <c r="M73" s="206">
        <v>0.09</v>
      </c>
      <c r="N73" s="206">
        <v>0.09</v>
      </c>
      <c r="O73" s="206">
        <v>0.1</v>
      </c>
      <c r="P73" s="206">
        <v>0.08</v>
      </c>
      <c r="Q73" s="206">
        <v>0</v>
      </c>
      <c r="R73" s="206">
        <v>0.04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0.62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-0.37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0.09</v>
      </c>
      <c r="G74" s="206">
        <v>0</v>
      </c>
      <c r="H74" s="206">
        <v>0</v>
      </c>
      <c r="I74" s="206">
        <v>1.1000000000000001</v>
      </c>
      <c r="J74" s="206">
        <v>7.0000000000000007E-2</v>
      </c>
      <c r="K74" s="206">
        <v>0.09</v>
      </c>
      <c r="L74" s="206">
        <v>0.08</v>
      </c>
      <c r="M74" s="206">
        <v>0.09</v>
      </c>
      <c r="N74" s="206">
        <v>0.09</v>
      </c>
      <c r="O74" s="206">
        <v>0.1</v>
      </c>
      <c r="P74" s="206">
        <v>0.08</v>
      </c>
      <c r="Q74" s="206">
        <v>0</v>
      </c>
      <c r="R74" s="206">
        <v>0.04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0.63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-0.37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0.09</v>
      </c>
      <c r="G75" s="206">
        <v>0</v>
      </c>
      <c r="H75" s="206">
        <v>0</v>
      </c>
      <c r="I75" s="206">
        <v>1.1000000000000001</v>
      </c>
      <c r="J75" s="206">
        <v>7.0000000000000007E-2</v>
      </c>
      <c r="K75" s="206">
        <v>0.09</v>
      </c>
      <c r="L75" s="206">
        <v>0.08</v>
      </c>
      <c r="M75" s="206">
        <v>0.09</v>
      </c>
      <c r="N75" s="206">
        <v>0.09</v>
      </c>
      <c r="O75" s="206">
        <v>0.1</v>
      </c>
      <c r="P75" s="206">
        <v>0.08</v>
      </c>
      <c r="Q75" s="206">
        <v>0</v>
      </c>
      <c r="R75" s="206">
        <v>0.04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0.63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-0.37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0.09</v>
      </c>
      <c r="G76" s="206">
        <v>0</v>
      </c>
      <c r="H76" s="206">
        <v>0</v>
      </c>
      <c r="I76" s="206">
        <v>1.1000000000000001</v>
      </c>
      <c r="J76" s="206">
        <v>7.0000000000000007E-2</v>
      </c>
      <c r="K76" s="206">
        <v>0.09</v>
      </c>
      <c r="L76" s="206">
        <v>0.08</v>
      </c>
      <c r="M76" s="206">
        <v>0.09</v>
      </c>
      <c r="N76" s="206">
        <v>0.09</v>
      </c>
      <c r="O76" s="206">
        <v>0.1</v>
      </c>
      <c r="P76" s="206">
        <v>0.08</v>
      </c>
      <c r="Q76" s="206">
        <v>0</v>
      </c>
      <c r="R76" s="206">
        <v>0.04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0.63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-0.37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0.09</v>
      </c>
      <c r="G77" s="206">
        <v>0</v>
      </c>
      <c r="H77" s="206">
        <v>0</v>
      </c>
      <c r="I77" s="206">
        <v>1.1000000000000001</v>
      </c>
      <c r="J77" s="206">
        <v>7.0000000000000007E-2</v>
      </c>
      <c r="K77" s="206">
        <v>0.09</v>
      </c>
      <c r="L77" s="206">
        <v>0.08</v>
      </c>
      <c r="M77" s="206">
        <v>0.09</v>
      </c>
      <c r="N77" s="206">
        <v>0.09</v>
      </c>
      <c r="O77" s="206">
        <v>0.1</v>
      </c>
      <c r="P77" s="206">
        <v>0.08</v>
      </c>
      <c r="Q77" s="206">
        <v>0</v>
      </c>
      <c r="R77" s="206">
        <v>0.04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0.63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-0.37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0.09</v>
      </c>
      <c r="G78" s="206">
        <v>0</v>
      </c>
      <c r="H78" s="206">
        <v>0</v>
      </c>
      <c r="I78" s="206">
        <v>1.1000000000000001</v>
      </c>
      <c r="J78" s="206">
        <v>7.0000000000000007E-2</v>
      </c>
      <c r="K78" s="206">
        <v>0.09</v>
      </c>
      <c r="L78" s="206">
        <v>0.08</v>
      </c>
      <c r="M78" s="206">
        <v>0.09</v>
      </c>
      <c r="N78" s="206">
        <v>0.09</v>
      </c>
      <c r="O78" s="206">
        <v>0.1</v>
      </c>
      <c r="P78" s="206">
        <v>0.08</v>
      </c>
      <c r="Q78" s="206">
        <v>0</v>
      </c>
      <c r="R78" s="206">
        <v>0.04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0.63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-0.37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0.09</v>
      </c>
      <c r="G79" s="206">
        <v>0</v>
      </c>
      <c r="H79" s="206">
        <v>0</v>
      </c>
      <c r="I79" s="206">
        <v>1.1000000000000001</v>
      </c>
      <c r="J79" s="206">
        <v>7.0000000000000007E-2</v>
      </c>
      <c r="K79" s="206">
        <v>0.09</v>
      </c>
      <c r="L79" s="206">
        <v>0.08</v>
      </c>
      <c r="M79" s="206">
        <v>0.09</v>
      </c>
      <c r="N79" s="206">
        <v>0.09</v>
      </c>
      <c r="O79" s="206">
        <v>0.1</v>
      </c>
      <c r="P79" s="206">
        <v>0.08</v>
      </c>
      <c r="Q79" s="206">
        <v>0</v>
      </c>
      <c r="R79" s="206">
        <v>0.04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0.63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-0.37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0.09</v>
      </c>
      <c r="G80" s="206">
        <v>0</v>
      </c>
      <c r="H80" s="206">
        <v>0</v>
      </c>
      <c r="I80" s="206">
        <v>1.1000000000000001</v>
      </c>
      <c r="J80" s="206">
        <v>7.0000000000000007E-2</v>
      </c>
      <c r="K80" s="206">
        <v>0.09</v>
      </c>
      <c r="L80" s="206">
        <v>0.08</v>
      </c>
      <c r="M80" s="206">
        <v>0.09</v>
      </c>
      <c r="N80" s="206">
        <v>0.09</v>
      </c>
      <c r="O80" s="206">
        <v>0.1</v>
      </c>
      <c r="P80" s="206">
        <v>0.08</v>
      </c>
      <c r="Q80" s="206">
        <v>0</v>
      </c>
      <c r="R80" s="206">
        <v>0.04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0.63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-0.37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0.09</v>
      </c>
      <c r="G81" s="206">
        <v>0</v>
      </c>
      <c r="H81" s="206">
        <v>0</v>
      </c>
      <c r="I81" s="206">
        <v>1.1000000000000001</v>
      </c>
      <c r="J81" s="206">
        <v>7.0000000000000007E-2</v>
      </c>
      <c r="K81" s="206">
        <v>0.09</v>
      </c>
      <c r="L81" s="206">
        <v>0.08</v>
      </c>
      <c r="M81" s="206">
        <v>0.09</v>
      </c>
      <c r="N81" s="206">
        <v>0.09</v>
      </c>
      <c r="O81" s="206">
        <v>0.1</v>
      </c>
      <c r="P81" s="206">
        <v>0.08</v>
      </c>
      <c r="Q81" s="206">
        <v>0</v>
      </c>
      <c r="R81" s="206">
        <v>0.04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0.63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-0.37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0.09</v>
      </c>
      <c r="G82" s="206">
        <v>0</v>
      </c>
      <c r="H82" s="206">
        <v>0</v>
      </c>
      <c r="I82" s="206">
        <v>1.1000000000000001</v>
      </c>
      <c r="J82" s="206">
        <v>7.0000000000000007E-2</v>
      </c>
      <c r="K82" s="206">
        <v>0.09</v>
      </c>
      <c r="L82" s="206">
        <v>0.08</v>
      </c>
      <c r="M82" s="206">
        <v>0.09</v>
      </c>
      <c r="N82" s="206">
        <v>0.09</v>
      </c>
      <c r="O82" s="206">
        <v>0.1</v>
      </c>
      <c r="P82" s="206">
        <v>0.08</v>
      </c>
      <c r="Q82" s="206">
        <v>0</v>
      </c>
      <c r="R82" s="206">
        <v>0.04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0.63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-0.37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0.09</v>
      </c>
      <c r="G83" s="206">
        <v>0</v>
      </c>
      <c r="H83" s="206">
        <v>0</v>
      </c>
      <c r="I83" s="206">
        <v>1.53</v>
      </c>
      <c r="J83" s="206">
        <v>7.0000000000000007E-2</v>
      </c>
      <c r="K83" s="206">
        <v>0.09</v>
      </c>
      <c r="L83" s="206">
        <v>0.08</v>
      </c>
      <c r="M83" s="206">
        <v>0.09</v>
      </c>
      <c r="N83" s="206">
        <v>0.09</v>
      </c>
      <c r="O83" s="206">
        <v>0.1</v>
      </c>
      <c r="P83" s="206">
        <v>0.08</v>
      </c>
      <c r="Q83" s="206">
        <v>0</v>
      </c>
      <c r="R83" s="206">
        <v>0.04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0.63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-0.37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0.09</v>
      </c>
      <c r="G84" s="206">
        <v>0</v>
      </c>
      <c r="H84" s="206">
        <v>0</v>
      </c>
      <c r="I84" s="206">
        <v>1.53</v>
      </c>
      <c r="J84" s="206">
        <v>7.0000000000000007E-2</v>
      </c>
      <c r="K84" s="206">
        <v>0.09</v>
      </c>
      <c r="L84" s="206">
        <v>0.08</v>
      </c>
      <c r="M84" s="206">
        <v>0.09</v>
      </c>
      <c r="N84" s="206">
        <v>0.09</v>
      </c>
      <c r="O84" s="206">
        <v>0.1</v>
      </c>
      <c r="P84" s="206">
        <v>0.08</v>
      </c>
      <c r="Q84" s="206">
        <v>0</v>
      </c>
      <c r="R84" s="206">
        <v>0.04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0.63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-0.37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0.09</v>
      </c>
      <c r="G85" s="206">
        <v>0</v>
      </c>
      <c r="H85" s="206">
        <v>0</v>
      </c>
      <c r="I85" s="206">
        <v>1.53</v>
      </c>
      <c r="J85" s="206">
        <v>7.0000000000000007E-2</v>
      </c>
      <c r="K85" s="206">
        <v>0.09</v>
      </c>
      <c r="L85" s="206">
        <v>0.08</v>
      </c>
      <c r="M85" s="206">
        <v>0.09</v>
      </c>
      <c r="N85" s="206">
        <v>0.09</v>
      </c>
      <c r="O85" s="206">
        <v>0.1</v>
      </c>
      <c r="P85" s="206">
        <v>0.08</v>
      </c>
      <c r="Q85" s="206">
        <v>0</v>
      </c>
      <c r="R85" s="206">
        <v>0.04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0.63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-0.37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0.09</v>
      </c>
      <c r="G86" s="206">
        <v>0</v>
      </c>
      <c r="H86" s="206">
        <v>0</v>
      </c>
      <c r="I86" s="206">
        <v>1.53</v>
      </c>
      <c r="J86" s="206">
        <v>7.0000000000000007E-2</v>
      </c>
      <c r="K86" s="206">
        <v>0.09</v>
      </c>
      <c r="L86" s="206">
        <v>0.08</v>
      </c>
      <c r="M86" s="206">
        <v>0.09</v>
      </c>
      <c r="N86" s="206">
        <v>0.09</v>
      </c>
      <c r="O86" s="206">
        <v>0.1</v>
      </c>
      <c r="P86" s="206">
        <v>0.08</v>
      </c>
      <c r="Q86" s="206">
        <v>0</v>
      </c>
      <c r="R86" s="206">
        <v>0.04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0.63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-0.37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0.39</v>
      </c>
      <c r="G87" s="206">
        <v>0</v>
      </c>
      <c r="H87" s="206">
        <v>0</v>
      </c>
      <c r="I87" s="206">
        <v>1.53</v>
      </c>
      <c r="J87" s="206">
        <v>7.0000000000000007E-2</v>
      </c>
      <c r="K87" s="206">
        <v>0.09</v>
      </c>
      <c r="L87" s="206">
        <v>0.08</v>
      </c>
      <c r="M87" s="206">
        <v>0.09</v>
      </c>
      <c r="N87" s="206">
        <v>0.09</v>
      </c>
      <c r="O87" s="206">
        <v>0.1</v>
      </c>
      <c r="P87" s="206">
        <v>0.08</v>
      </c>
      <c r="Q87" s="206">
        <v>0</v>
      </c>
      <c r="R87" s="206">
        <v>0.04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0.68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-0.37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0.39</v>
      </c>
      <c r="G88" s="206">
        <v>0</v>
      </c>
      <c r="H88" s="206">
        <v>0</v>
      </c>
      <c r="I88" s="206">
        <v>1.53</v>
      </c>
      <c r="J88" s="206">
        <v>7.0000000000000007E-2</v>
      </c>
      <c r="K88" s="206">
        <v>0.09</v>
      </c>
      <c r="L88" s="206">
        <v>0.08</v>
      </c>
      <c r="M88" s="206">
        <v>0.09</v>
      </c>
      <c r="N88" s="206">
        <v>0.09</v>
      </c>
      <c r="O88" s="206">
        <v>0.1</v>
      </c>
      <c r="P88" s="206">
        <v>0.08</v>
      </c>
      <c r="Q88" s="206">
        <v>0</v>
      </c>
      <c r="R88" s="206">
        <v>0.04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0.64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-0.37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0.39</v>
      </c>
      <c r="G89" s="206">
        <v>0</v>
      </c>
      <c r="H89" s="206">
        <v>0</v>
      </c>
      <c r="I89" s="206">
        <v>1.53</v>
      </c>
      <c r="J89" s="206">
        <v>7.0000000000000007E-2</v>
      </c>
      <c r="K89" s="206">
        <v>0.09</v>
      </c>
      <c r="L89" s="206">
        <v>0.08</v>
      </c>
      <c r="M89" s="206">
        <v>0.09</v>
      </c>
      <c r="N89" s="206">
        <v>0.09</v>
      </c>
      <c r="O89" s="206">
        <v>0.1</v>
      </c>
      <c r="P89" s="206">
        <v>0.08</v>
      </c>
      <c r="Q89" s="206">
        <v>0</v>
      </c>
      <c r="R89" s="206">
        <v>0.04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0.64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-0.37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0.39</v>
      </c>
      <c r="G90" s="206">
        <v>0</v>
      </c>
      <c r="H90" s="206">
        <v>0</v>
      </c>
      <c r="I90" s="206">
        <v>1.53</v>
      </c>
      <c r="J90" s="206">
        <v>7.0000000000000007E-2</v>
      </c>
      <c r="K90" s="206">
        <v>0.09</v>
      </c>
      <c r="L90" s="206">
        <v>0.08</v>
      </c>
      <c r="M90" s="206">
        <v>0.09</v>
      </c>
      <c r="N90" s="206">
        <v>0.09</v>
      </c>
      <c r="O90" s="206">
        <v>0.1</v>
      </c>
      <c r="P90" s="206">
        <v>0.08</v>
      </c>
      <c r="Q90" s="206">
        <v>0</v>
      </c>
      <c r="R90" s="206">
        <v>0.04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0.64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-0.37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0.39</v>
      </c>
      <c r="G91" s="206">
        <v>0</v>
      </c>
      <c r="H91" s="206">
        <v>0</v>
      </c>
      <c r="I91" s="206">
        <v>1.53</v>
      </c>
      <c r="J91" s="206">
        <v>7.0000000000000007E-2</v>
      </c>
      <c r="K91" s="206">
        <v>0.09</v>
      </c>
      <c r="L91" s="206">
        <v>0.08</v>
      </c>
      <c r="M91" s="206">
        <v>0.09</v>
      </c>
      <c r="N91" s="206">
        <v>0.09</v>
      </c>
      <c r="O91" s="206">
        <v>0.1</v>
      </c>
      <c r="P91" s="206">
        <v>0.08</v>
      </c>
      <c r="Q91" s="206">
        <v>0</v>
      </c>
      <c r="R91" s="206">
        <v>0.04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0.64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-0.37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0.39</v>
      </c>
      <c r="G92" s="206">
        <v>0</v>
      </c>
      <c r="H92" s="206">
        <v>0</v>
      </c>
      <c r="I92" s="206">
        <v>1.53</v>
      </c>
      <c r="J92" s="206">
        <v>7.0000000000000007E-2</v>
      </c>
      <c r="K92" s="206">
        <v>0.09</v>
      </c>
      <c r="L92" s="206">
        <v>0.08</v>
      </c>
      <c r="M92" s="206">
        <v>0.09</v>
      </c>
      <c r="N92" s="206">
        <v>0.09</v>
      </c>
      <c r="O92" s="206">
        <v>0.1</v>
      </c>
      <c r="P92" s="206">
        <v>0.08</v>
      </c>
      <c r="Q92" s="206">
        <v>0</v>
      </c>
      <c r="R92" s="206">
        <v>0.04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0.64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-0.37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0.39</v>
      </c>
      <c r="G93" s="206">
        <v>0</v>
      </c>
      <c r="H93" s="206">
        <v>0</v>
      </c>
      <c r="I93" s="206">
        <v>1.53</v>
      </c>
      <c r="J93" s="206">
        <v>7.0000000000000007E-2</v>
      </c>
      <c r="K93" s="206">
        <v>0.09</v>
      </c>
      <c r="L93" s="206">
        <v>0.08</v>
      </c>
      <c r="M93" s="206">
        <v>0.09</v>
      </c>
      <c r="N93" s="206">
        <v>0.09</v>
      </c>
      <c r="O93" s="206">
        <v>0.1</v>
      </c>
      <c r="P93" s="206">
        <v>0.08</v>
      </c>
      <c r="Q93" s="206">
        <v>0</v>
      </c>
      <c r="R93" s="206">
        <v>0.04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0.64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-0.37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0.39</v>
      </c>
      <c r="G94" s="206">
        <v>0</v>
      </c>
      <c r="H94" s="206">
        <v>0</v>
      </c>
      <c r="I94" s="206">
        <v>1.53</v>
      </c>
      <c r="J94" s="206">
        <v>7.0000000000000007E-2</v>
      </c>
      <c r="K94" s="206">
        <v>0.09</v>
      </c>
      <c r="L94" s="206">
        <v>0.08</v>
      </c>
      <c r="M94" s="206">
        <v>0.09</v>
      </c>
      <c r="N94" s="206">
        <v>0.09</v>
      </c>
      <c r="O94" s="206">
        <v>0.1</v>
      </c>
      <c r="P94" s="206">
        <v>0.08</v>
      </c>
      <c r="Q94" s="206">
        <v>0</v>
      </c>
      <c r="R94" s="206">
        <v>0.04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0.64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-0.37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0.39</v>
      </c>
      <c r="G95" s="206">
        <v>0</v>
      </c>
      <c r="H95" s="206">
        <v>0</v>
      </c>
      <c r="I95" s="206">
        <v>1.53</v>
      </c>
      <c r="J95" s="206">
        <v>7.0000000000000007E-2</v>
      </c>
      <c r="K95" s="206">
        <v>0.09</v>
      </c>
      <c r="L95" s="206">
        <v>0.08</v>
      </c>
      <c r="M95" s="206">
        <v>0.09</v>
      </c>
      <c r="N95" s="206">
        <v>0.09</v>
      </c>
      <c r="O95" s="206">
        <v>0.1</v>
      </c>
      <c r="P95" s="206">
        <v>0.08</v>
      </c>
      <c r="Q95" s="206">
        <v>0</v>
      </c>
      <c r="R95" s="206">
        <v>0.04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0.64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-0.37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0.39</v>
      </c>
      <c r="G96" s="206">
        <v>0</v>
      </c>
      <c r="H96" s="206">
        <v>0</v>
      </c>
      <c r="I96" s="206">
        <v>1.53</v>
      </c>
      <c r="J96" s="206">
        <v>7.0000000000000007E-2</v>
      </c>
      <c r="K96" s="206">
        <v>0.09</v>
      </c>
      <c r="L96" s="206">
        <v>0.08</v>
      </c>
      <c r="M96" s="206">
        <v>0.09</v>
      </c>
      <c r="N96" s="206">
        <v>0.09</v>
      </c>
      <c r="O96" s="206">
        <v>0.1</v>
      </c>
      <c r="P96" s="206">
        <v>0.08</v>
      </c>
      <c r="Q96" s="206">
        <v>0</v>
      </c>
      <c r="R96" s="206">
        <v>0.04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0.69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-0.37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0.39</v>
      </c>
      <c r="G97" s="206">
        <v>0</v>
      </c>
      <c r="H97" s="206">
        <v>0</v>
      </c>
      <c r="I97" s="206">
        <v>1.53</v>
      </c>
      <c r="J97" s="206">
        <v>7.0000000000000007E-2</v>
      </c>
      <c r="K97" s="206">
        <v>0.09</v>
      </c>
      <c r="L97" s="206">
        <v>0.08</v>
      </c>
      <c r="M97" s="206">
        <v>0.09</v>
      </c>
      <c r="N97" s="206">
        <v>0.09</v>
      </c>
      <c r="O97" s="206">
        <v>0.1</v>
      </c>
      <c r="P97" s="206">
        <v>0.08</v>
      </c>
      <c r="Q97" s="206">
        <v>0</v>
      </c>
      <c r="R97" s="206">
        <v>0.04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0.62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-0.37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0.39</v>
      </c>
      <c r="G98" s="206">
        <v>0</v>
      </c>
      <c r="H98" s="206">
        <v>0</v>
      </c>
      <c r="I98" s="206">
        <v>1.53</v>
      </c>
      <c r="J98" s="206">
        <v>7.0000000000000007E-2</v>
      </c>
      <c r="K98" s="206">
        <v>0.09</v>
      </c>
      <c r="L98" s="206">
        <v>0.08</v>
      </c>
      <c r="M98" s="206">
        <v>0.09</v>
      </c>
      <c r="N98" s="206">
        <v>0.09</v>
      </c>
      <c r="O98" s="206">
        <v>0.1</v>
      </c>
      <c r="P98" s="206">
        <v>0.08</v>
      </c>
      <c r="Q98" s="206">
        <v>0</v>
      </c>
      <c r="R98" s="206">
        <v>0.04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0.62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-0.37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3.1750000000000002E-4</v>
      </c>
      <c r="E99">
        <f t="shared" si="0"/>
        <v>0</v>
      </c>
      <c r="F99">
        <f t="shared" si="0"/>
        <v>6.6975000000000029E-3</v>
      </c>
      <c r="G99">
        <f t="shared" si="0"/>
        <v>6.794999999999999E-3</v>
      </c>
      <c r="H99">
        <f t="shared" si="0"/>
        <v>0</v>
      </c>
      <c r="I99">
        <f t="shared" si="0"/>
        <v>3.4739999999999958E-2</v>
      </c>
      <c r="J99">
        <f t="shared" si="0"/>
        <v>1.440000000000001E-3</v>
      </c>
      <c r="K99">
        <f t="shared" si="0"/>
        <v>2.1449999999999976E-3</v>
      </c>
      <c r="L99">
        <f t="shared" si="0"/>
        <v>1.9300000000000014E-3</v>
      </c>
      <c r="M99">
        <f t="shared" si="0"/>
        <v>2.1599999999999979E-3</v>
      </c>
      <c r="N99">
        <f t="shared" si="0"/>
        <v>2.1599999999999979E-3</v>
      </c>
      <c r="O99">
        <f t="shared" si="0"/>
        <v>2.3999999999999955E-3</v>
      </c>
      <c r="P99">
        <f t="shared" si="0"/>
        <v>1.9200000000000013E-3</v>
      </c>
      <c r="Q99">
        <f t="shared" si="0"/>
        <v>6.9999999999999994E-5</v>
      </c>
      <c r="R99">
        <f t="shared" si="0"/>
        <v>9.9500000000000066E-4</v>
      </c>
      <c r="S99">
        <f t="shared" si="0"/>
        <v>4.7500000000000003E-5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7.1999999999999989E-3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-8.8800000000000007E-3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4.32</v>
      </c>
      <c r="G3" s="206">
        <v>1.69</v>
      </c>
      <c r="H3" s="206">
        <v>0</v>
      </c>
      <c r="I3" s="206">
        <v>18.41</v>
      </c>
      <c r="J3" s="206">
        <v>0.34</v>
      </c>
      <c r="K3" s="206">
        <v>0.34</v>
      </c>
      <c r="L3" s="206">
        <v>20.92</v>
      </c>
      <c r="M3" s="206">
        <v>1</v>
      </c>
      <c r="N3" s="206">
        <v>1.29</v>
      </c>
      <c r="O3" s="206">
        <v>0</v>
      </c>
      <c r="P3" s="206">
        <v>0.74</v>
      </c>
      <c r="Q3" s="206">
        <v>0.22</v>
      </c>
      <c r="R3" s="206">
        <v>0.46</v>
      </c>
      <c r="S3" s="206">
        <v>0.28999999999999998</v>
      </c>
      <c r="T3" s="206">
        <v>0</v>
      </c>
      <c r="U3" s="206">
        <v>0.77</v>
      </c>
      <c r="V3" s="206">
        <v>0.16</v>
      </c>
      <c r="W3" s="206">
        <v>0.39</v>
      </c>
      <c r="X3" s="206">
        <v>1.64</v>
      </c>
      <c r="Y3" s="206">
        <v>0</v>
      </c>
      <c r="Z3" s="206">
        <v>1.4</v>
      </c>
      <c r="AA3" s="206">
        <v>0.89</v>
      </c>
      <c r="AB3" s="206">
        <v>0</v>
      </c>
      <c r="AC3" s="206">
        <v>0.3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-1.1100000000000001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4.32</v>
      </c>
      <c r="G4" s="206">
        <v>1.69</v>
      </c>
      <c r="H4" s="206">
        <v>0</v>
      </c>
      <c r="I4" s="206">
        <v>18.41</v>
      </c>
      <c r="J4" s="206">
        <v>0.34</v>
      </c>
      <c r="K4" s="206">
        <v>0.34</v>
      </c>
      <c r="L4" s="206">
        <v>20.92</v>
      </c>
      <c r="M4" s="206">
        <v>1</v>
      </c>
      <c r="N4" s="206">
        <v>1.29</v>
      </c>
      <c r="O4" s="206">
        <v>0</v>
      </c>
      <c r="P4" s="206">
        <v>0.74</v>
      </c>
      <c r="Q4" s="206">
        <v>0.22</v>
      </c>
      <c r="R4" s="206">
        <v>0.46</v>
      </c>
      <c r="S4" s="206">
        <v>0.28999999999999998</v>
      </c>
      <c r="T4" s="206">
        <v>0</v>
      </c>
      <c r="U4" s="206">
        <v>0.77</v>
      </c>
      <c r="V4" s="206">
        <v>0.16</v>
      </c>
      <c r="W4" s="206">
        <v>0.39</v>
      </c>
      <c r="X4" s="206">
        <v>1.64</v>
      </c>
      <c r="Y4" s="206">
        <v>0</v>
      </c>
      <c r="Z4" s="206">
        <v>1.4</v>
      </c>
      <c r="AA4" s="206">
        <v>0.89</v>
      </c>
      <c r="AB4" s="206">
        <v>0</v>
      </c>
      <c r="AC4" s="206">
        <v>0.3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-1.1100000000000001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4.32</v>
      </c>
      <c r="G5" s="206">
        <v>1.69</v>
      </c>
      <c r="H5" s="206">
        <v>0</v>
      </c>
      <c r="I5" s="206">
        <v>18.41</v>
      </c>
      <c r="J5" s="206">
        <v>0.34</v>
      </c>
      <c r="K5" s="206">
        <v>0.34</v>
      </c>
      <c r="L5" s="206">
        <v>20.92</v>
      </c>
      <c r="M5" s="206">
        <v>1</v>
      </c>
      <c r="N5" s="206">
        <v>1.29</v>
      </c>
      <c r="O5" s="206">
        <v>0</v>
      </c>
      <c r="P5" s="206">
        <v>0.74</v>
      </c>
      <c r="Q5" s="206">
        <v>0.22</v>
      </c>
      <c r="R5" s="206">
        <v>0.46</v>
      </c>
      <c r="S5" s="206">
        <v>0.28999999999999998</v>
      </c>
      <c r="T5" s="206">
        <v>0</v>
      </c>
      <c r="U5" s="206">
        <v>0.77</v>
      </c>
      <c r="V5" s="206">
        <v>0.16</v>
      </c>
      <c r="W5" s="206">
        <v>0.39</v>
      </c>
      <c r="X5" s="206">
        <v>1.64</v>
      </c>
      <c r="Y5" s="206">
        <v>0</v>
      </c>
      <c r="Z5" s="206">
        <v>1.4</v>
      </c>
      <c r="AA5" s="206">
        <v>0.89</v>
      </c>
      <c r="AB5" s="206">
        <v>0</v>
      </c>
      <c r="AC5" s="206">
        <v>0.3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-1.1100000000000001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4.32</v>
      </c>
      <c r="G6" s="206">
        <v>1.69</v>
      </c>
      <c r="H6" s="206">
        <v>0</v>
      </c>
      <c r="I6" s="206">
        <v>18.41</v>
      </c>
      <c r="J6" s="206">
        <v>0.34</v>
      </c>
      <c r="K6" s="206">
        <v>0.34</v>
      </c>
      <c r="L6" s="206">
        <v>20.92</v>
      </c>
      <c r="M6" s="206">
        <v>1</v>
      </c>
      <c r="N6" s="206">
        <v>1.29</v>
      </c>
      <c r="O6" s="206">
        <v>0</v>
      </c>
      <c r="P6" s="206">
        <v>0.74</v>
      </c>
      <c r="Q6" s="206">
        <v>0.22</v>
      </c>
      <c r="R6" s="206">
        <v>0.46</v>
      </c>
      <c r="S6" s="206">
        <v>0.28999999999999998</v>
      </c>
      <c r="T6" s="206">
        <v>0</v>
      </c>
      <c r="U6" s="206">
        <v>0.77</v>
      </c>
      <c r="V6" s="206">
        <v>0.16</v>
      </c>
      <c r="W6" s="206">
        <v>0.39</v>
      </c>
      <c r="X6" s="206">
        <v>1.64</v>
      </c>
      <c r="Y6" s="206">
        <v>0</v>
      </c>
      <c r="Z6" s="206">
        <v>1.4</v>
      </c>
      <c r="AA6" s="206">
        <v>0.89</v>
      </c>
      <c r="AB6" s="206">
        <v>0</v>
      </c>
      <c r="AC6" s="206">
        <v>0.59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-1.1100000000000001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4.32</v>
      </c>
      <c r="G7" s="206">
        <v>1.69</v>
      </c>
      <c r="H7" s="206">
        <v>0</v>
      </c>
      <c r="I7" s="206">
        <v>18.41</v>
      </c>
      <c r="J7" s="206">
        <v>0.34</v>
      </c>
      <c r="K7" s="206">
        <v>0.34</v>
      </c>
      <c r="L7" s="206">
        <v>20.92</v>
      </c>
      <c r="M7" s="206">
        <v>1</v>
      </c>
      <c r="N7" s="206">
        <v>1.29</v>
      </c>
      <c r="O7" s="206">
        <v>0</v>
      </c>
      <c r="P7" s="206">
        <v>0.74</v>
      </c>
      <c r="Q7" s="206">
        <v>0.22</v>
      </c>
      <c r="R7" s="206">
        <v>0.46</v>
      </c>
      <c r="S7" s="206">
        <v>0.28999999999999998</v>
      </c>
      <c r="T7" s="206">
        <v>0</v>
      </c>
      <c r="U7" s="206">
        <v>0.77</v>
      </c>
      <c r="V7" s="206">
        <v>0.16</v>
      </c>
      <c r="W7" s="206">
        <v>0.39</v>
      </c>
      <c r="X7" s="206">
        <v>1.64</v>
      </c>
      <c r="Y7" s="206">
        <v>0</v>
      </c>
      <c r="Z7" s="206">
        <v>1.4</v>
      </c>
      <c r="AA7" s="206">
        <v>0.89</v>
      </c>
      <c r="AB7" s="206">
        <v>0</v>
      </c>
      <c r="AC7" s="206">
        <v>0.59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-1.1100000000000001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4.32</v>
      </c>
      <c r="G8" s="206">
        <v>1.69</v>
      </c>
      <c r="H8" s="206">
        <v>0</v>
      </c>
      <c r="I8" s="206">
        <v>18.41</v>
      </c>
      <c r="J8" s="206">
        <v>0.34</v>
      </c>
      <c r="K8" s="206">
        <v>9.35</v>
      </c>
      <c r="L8" s="206">
        <v>78.28</v>
      </c>
      <c r="M8" s="206">
        <v>1</v>
      </c>
      <c r="N8" s="206">
        <v>1.29</v>
      </c>
      <c r="O8" s="206">
        <v>0</v>
      </c>
      <c r="P8" s="206">
        <v>0.74</v>
      </c>
      <c r="Q8" s="206">
        <v>4.29</v>
      </c>
      <c r="R8" s="206">
        <v>10.87</v>
      </c>
      <c r="S8" s="206">
        <v>5.74</v>
      </c>
      <c r="T8" s="206">
        <v>0</v>
      </c>
      <c r="U8" s="206">
        <v>0.77</v>
      </c>
      <c r="V8" s="206">
        <v>0.16</v>
      </c>
      <c r="W8" s="206">
        <v>8.75</v>
      </c>
      <c r="X8" s="206">
        <v>30.8</v>
      </c>
      <c r="Y8" s="206">
        <v>0</v>
      </c>
      <c r="Z8" s="206">
        <v>24.38</v>
      </c>
      <c r="AA8" s="206">
        <v>16.829999999999998</v>
      </c>
      <c r="AB8" s="206">
        <v>0</v>
      </c>
      <c r="AC8" s="206">
        <v>0.59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-1.1100000000000001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4.32</v>
      </c>
      <c r="G9" s="206">
        <v>1.69</v>
      </c>
      <c r="H9" s="206">
        <v>0</v>
      </c>
      <c r="I9" s="206">
        <v>18.41</v>
      </c>
      <c r="J9" s="206">
        <v>0.34</v>
      </c>
      <c r="K9" s="206">
        <v>9.35</v>
      </c>
      <c r="L9" s="206">
        <v>136.11000000000001</v>
      </c>
      <c r="M9" s="206">
        <v>1</v>
      </c>
      <c r="N9" s="206">
        <v>1.29</v>
      </c>
      <c r="O9" s="206">
        <v>0</v>
      </c>
      <c r="P9" s="206">
        <v>0.74</v>
      </c>
      <c r="Q9" s="206">
        <v>4.29</v>
      </c>
      <c r="R9" s="206">
        <v>10.87</v>
      </c>
      <c r="S9" s="206">
        <v>6.06</v>
      </c>
      <c r="T9" s="206">
        <v>0</v>
      </c>
      <c r="U9" s="206">
        <v>0.77</v>
      </c>
      <c r="V9" s="206">
        <v>0.16</v>
      </c>
      <c r="W9" s="206">
        <v>8.75</v>
      </c>
      <c r="X9" s="206">
        <v>30.8</v>
      </c>
      <c r="Y9" s="206">
        <v>0</v>
      </c>
      <c r="Z9" s="206">
        <v>24.38</v>
      </c>
      <c r="AA9" s="206">
        <v>16.829999999999998</v>
      </c>
      <c r="AB9" s="206">
        <v>0</v>
      </c>
      <c r="AC9" s="206">
        <v>0.3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-1.1100000000000001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4.32</v>
      </c>
      <c r="G10" s="206">
        <v>1.69</v>
      </c>
      <c r="H10" s="206">
        <v>0</v>
      </c>
      <c r="I10" s="206">
        <v>18.41</v>
      </c>
      <c r="J10" s="206">
        <v>0.34</v>
      </c>
      <c r="K10" s="206">
        <v>0.34</v>
      </c>
      <c r="L10" s="206">
        <v>193.95</v>
      </c>
      <c r="M10" s="206">
        <v>1</v>
      </c>
      <c r="N10" s="206">
        <v>1.29</v>
      </c>
      <c r="O10" s="206">
        <v>0</v>
      </c>
      <c r="P10" s="206">
        <v>0.74</v>
      </c>
      <c r="Q10" s="206">
        <v>0.22</v>
      </c>
      <c r="R10" s="206">
        <v>0.46</v>
      </c>
      <c r="S10" s="206">
        <v>2.02</v>
      </c>
      <c r="T10" s="206">
        <v>0</v>
      </c>
      <c r="U10" s="206">
        <v>0.77</v>
      </c>
      <c r="V10" s="206">
        <v>0.16</v>
      </c>
      <c r="W10" s="206">
        <v>0.39</v>
      </c>
      <c r="X10" s="206">
        <v>1.64</v>
      </c>
      <c r="Y10" s="206">
        <v>0</v>
      </c>
      <c r="Z10" s="206">
        <v>1.4</v>
      </c>
      <c r="AA10" s="206">
        <v>0.89</v>
      </c>
      <c r="AB10" s="206">
        <v>0</v>
      </c>
      <c r="AC10" s="206">
        <v>0.3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-1.1100000000000001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4.32</v>
      </c>
      <c r="G11" s="206">
        <v>1.69</v>
      </c>
      <c r="H11" s="206">
        <v>0</v>
      </c>
      <c r="I11" s="206">
        <v>18.41</v>
      </c>
      <c r="J11" s="206">
        <v>0.34</v>
      </c>
      <c r="K11" s="206">
        <v>0.34</v>
      </c>
      <c r="L11" s="206">
        <v>242.14</v>
      </c>
      <c r="M11" s="206">
        <v>1</v>
      </c>
      <c r="N11" s="206">
        <v>1.29</v>
      </c>
      <c r="O11" s="206">
        <v>0</v>
      </c>
      <c r="P11" s="206">
        <v>0.74</v>
      </c>
      <c r="Q11" s="206">
        <v>0.22</v>
      </c>
      <c r="R11" s="206">
        <v>0.46</v>
      </c>
      <c r="S11" s="206">
        <v>0.28999999999999998</v>
      </c>
      <c r="T11" s="206">
        <v>0</v>
      </c>
      <c r="U11" s="206">
        <v>0.77</v>
      </c>
      <c r="V11" s="206">
        <v>0.16</v>
      </c>
      <c r="W11" s="206">
        <v>0.39</v>
      </c>
      <c r="X11" s="206">
        <v>1.64</v>
      </c>
      <c r="Y11" s="206">
        <v>0</v>
      </c>
      <c r="Z11" s="206">
        <v>1.4</v>
      </c>
      <c r="AA11" s="206">
        <v>0.89</v>
      </c>
      <c r="AB11" s="206">
        <v>0</v>
      </c>
      <c r="AC11" s="206">
        <v>0.3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-1.1100000000000001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4.32</v>
      </c>
      <c r="G12" s="206">
        <v>1.69</v>
      </c>
      <c r="H12" s="206">
        <v>0</v>
      </c>
      <c r="I12" s="206">
        <v>18.41</v>
      </c>
      <c r="J12" s="206">
        <v>0.34</v>
      </c>
      <c r="K12" s="206">
        <v>0.34</v>
      </c>
      <c r="L12" s="206">
        <v>242.14</v>
      </c>
      <c r="M12" s="206">
        <v>1</v>
      </c>
      <c r="N12" s="206">
        <v>1.29</v>
      </c>
      <c r="O12" s="206">
        <v>0</v>
      </c>
      <c r="P12" s="206">
        <v>0.74</v>
      </c>
      <c r="Q12" s="206">
        <v>0.22</v>
      </c>
      <c r="R12" s="206">
        <v>0.46</v>
      </c>
      <c r="S12" s="206">
        <v>0.28999999999999998</v>
      </c>
      <c r="T12" s="206">
        <v>0</v>
      </c>
      <c r="U12" s="206">
        <v>0.77</v>
      </c>
      <c r="V12" s="206">
        <v>0.16</v>
      </c>
      <c r="W12" s="206">
        <v>0.39</v>
      </c>
      <c r="X12" s="206">
        <v>1.64</v>
      </c>
      <c r="Y12" s="206">
        <v>0</v>
      </c>
      <c r="Z12" s="206">
        <v>1.4</v>
      </c>
      <c r="AA12" s="206">
        <v>0.89</v>
      </c>
      <c r="AB12" s="206">
        <v>0</v>
      </c>
      <c r="AC12" s="206">
        <v>0.3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-1.1100000000000001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4.32</v>
      </c>
      <c r="G13" s="206">
        <v>1.69</v>
      </c>
      <c r="H13" s="206">
        <v>0</v>
      </c>
      <c r="I13" s="206">
        <v>18.41</v>
      </c>
      <c r="J13" s="206">
        <v>0.34</v>
      </c>
      <c r="K13" s="206">
        <v>0.34</v>
      </c>
      <c r="L13" s="206">
        <v>242.14</v>
      </c>
      <c r="M13" s="206">
        <v>1</v>
      </c>
      <c r="N13" s="206">
        <v>1.29</v>
      </c>
      <c r="O13" s="206">
        <v>0</v>
      </c>
      <c r="P13" s="206">
        <v>0.74</v>
      </c>
      <c r="Q13" s="206">
        <v>0.22</v>
      </c>
      <c r="R13" s="206">
        <v>0.46</v>
      </c>
      <c r="S13" s="206">
        <v>0.28999999999999998</v>
      </c>
      <c r="T13" s="206">
        <v>0</v>
      </c>
      <c r="U13" s="206">
        <v>0.77</v>
      </c>
      <c r="V13" s="206">
        <v>0.16</v>
      </c>
      <c r="W13" s="206">
        <v>0.39</v>
      </c>
      <c r="X13" s="206">
        <v>1.64</v>
      </c>
      <c r="Y13" s="206">
        <v>0</v>
      </c>
      <c r="Z13" s="206">
        <v>1.4</v>
      </c>
      <c r="AA13" s="206">
        <v>0.89</v>
      </c>
      <c r="AB13" s="206">
        <v>0</v>
      </c>
      <c r="AC13" s="206">
        <v>0.3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-1.1100000000000001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4.32</v>
      </c>
      <c r="G14" s="206">
        <v>1.69</v>
      </c>
      <c r="H14" s="206">
        <v>0</v>
      </c>
      <c r="I14" s="206">
        <v>18.41</v>
      </c>
      <c r="J14" s="206">
        <v>0.34</v>
      </c>
      <c r="K14" s="206">
        <v>0.34</v>
      </c>
      <c r="L14" s="206">
        <v>242.14</v>
      </c>
      <c r="M14" s="206">
        <v>1</v>
      </c>
      <c r="N14" s="206">
        <v>1.29</v>
      </c>
      <c r="O14" s="206">
        <v>0</v>
      </c>
      <c r="P14" s="206">
        <v>0.74</v>
      </c>
      <c r="Q14" s="206">
        <v>0.22</v>
      </c>
      <c r="R14" s="206">
        <v>0.46</v>
      </c>
      <c r="S14" s="206">
        <v>0.28999999999999998</v>
      </c>
      <c r="T14" s="206">
        <v>0</v>
      </c>
      <c r="U14" s="206">
        <v>0.77</v>
      </c>
      <c r="V14" s="206">
        <v>0.16</v>
      </c>
      <c r="W14" s="206">
        <v>0.39</v>
      </c>
      <c r="X14" s="206">
        <v>1.64</v>
      </c>
      <c r="Y14" s="206">
        <v>0</v>
      </c>
      <c r="Z14" s="206">
        <v>1.4</v>
      </c>
      <c r="AA14" s="206">
        <v>0.89</v>
      </c>
      <c r="AB14" s="206">
        <v>0</v>
      </c>
      <c r="AC14" s="206">
        <v>0.3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-1.1100000000000001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4.32</v>
      </c>
      <c r="G15" s="206">
        <v>1.69</v>
      </c>
      <c r="H15" s="206">
        <v>0</v>
      </c>
      <c r="I15" s="206">
        <v>18.41</v>
      </c>
      <c r="J15" s="206">
        <v>0.34</v>
      </c>
      <c r="K15" s="206">
        <v>0</v>
      </c>
      <c r="L15" s="206">
        <v>242.14</v>
      </c>
      <c r="M15" s="206">
        <v>1</v>
      </c>
      <c r="N15" s="206">
        <v>1.29</v>
      </c>
      <c r="O15" s="206">
        <v>0</v>
      </c>
      <c r="P15" s="206">
        <v>0.74</v>
      </c>
      <c r="Q15" s="206">
        <v>0.22</v>
      </c>
      <c r="R15" s="206">
        <v>0.46</v>
      </c>
      <c r="S15" s="206">
        <v>0.28999999999999998</v>
      </c>
      <c r="T15" s="206">
        <v>0</v>
      </c>
      <c r="U15" s="206">
        <v>0.77</v>
      </c>
      <c r="V15" s="206">
        <v>0.16</v>
      </c>
      <c r="W15" s="206">
        <v>0.39</v>
      </c>
      <c r="X15" s="206">
        <v>1.64</v>
      </c>
      <c r="Y15" s="206">
        <v>0</v>
      </c>
      <c r="Z15" s="206">
        <v>1.4</v>
      </c>
      <c r="AA15" s="206">
        <v>0.89</v>
      </c>
      <c r="AB15" s="206">
        <v>0</v>
      </c>
      <c r="AC15" s="206">
        <v>0.3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-1.1100000000000001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4.32</v>
      </c>
      <c r="G16" s="206">
        <v>1.69</v>
      </c>
      <c r="H16" s="206">
        <v>0</v>
      </c>
      <c r="I16" s="206">
        <v>18.41</v>
      </c>
      <c r="J16" s="206">
        <v>0.34</v>
      </c>
      <c r="K16" s="206">
        <v>0.34</v>
      </c>
      <c r="L16" s="206">
        <v>242.14</v>
      </c>
      <c r="M16" s="206">
        <v>1</v>
      </c>
      <c r="N16" s="206">
        <v>1.29</v>
      </c>
      <c r="O16" s="206">
        <v>0</v>
      </c>
      <c r="P16" s="206">
        <v>0.74</v>
      </c>
      <c r="Q16" s="206">
        <v>0.22</v>
      </c>
      <c r="R16" s="206">
        <v>0.46</v>
      </c>
      <c r="S16" s="206">
        <v>0.28999999999999998</v>
      </c>
      <c r="T16" s="206">
        <v>0</v>
      </c>
      <c r="U16" s="206">
        <v>0.77</v>
      </c>
      <c r="V16" s="206">
        <v>0.16</v>
      </c>
      <c r="W16" s="206">
        <v>0.39</v>
      </c>
      <c r="X16" s="206">
        <v>1.64</v>
      </c>
      <c r="Y16" s="206">
        <v>0</v>
      </c>
      <c r="Z16" s="206">
        <v>1.4</v>
      </c>
      <c r="AA16" s="206">
        <v>0.89</v>
      </c>
      <c r="AB16" s="206">
        <v>0</v>
      </c>
      <c r="AC16" s="206">
        <v>0.3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-1.1100000000000001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4.32</v>
      </c>
      <c r="G17" s="206">
        <v>1.69</v>
      </c>
      <c r="H17" s="206">
        <v>0</v>
      </c>
      <c r="I17" s="206">
        <v>18.41</v>
      </c>
      <c r="J17" s="206">
        <v>0.34</v>
      </c>
      <c r="K17" s="206">
        <v>0.43</v>
      </c>
      <c r="L17" s="206">
        <v>242.14</v>
      </c>
      <c r="M17" s="206">
        <v>1</v>
      </c>
      <c r="N17" s="206">
        <v>1.29</v>
      </c>
      <c r="O17" s="206">
        <v>0</v>
      </c>
      <c r="P17" s="206">
        <v>0.74</v>
      </c>
      <c r="Q17" s="206">
        <v>0.22</v>
      </c>
      <c r="R17" s="206">
        <v>0.46</v>
      </c>
      <c r="S17" s="206">
        <v>0.28999999999999998</v>
      </c>
      <c r="T17" s="206">
        <v>0</v>
      </c>
      <c r="U17" s="206">
        <v>0.77</v>
      </c>
      <c r="V17" s="206">
        <v>0.16</v>
      </c>
      <c r="W17" s="206">
        <v>0.39</v>
      </c>
      <c r="X17" s="206">
        <v>1.64</v>
      </c>
      <c r="Y17" s="206">
        <v>0</v>
      </c>
      <c r="Z17" s="206">
        <v>1.4</v>
      </c>
      <c r="AA17" s="206">
        <v>0.89</v>
      </c>
      <c r="AB17" s="206">
        <v>0</v>
      </c>
      <c r="AC17" s="206">
        <v>0.3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-1.1100000000000001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4.32</v>
      </c>
      <c r="G18" s="206">
        <v>1.69</v>
      </c>
      <c r="H18" s="206">
        <v>0</v>
      </c>
      <c r="I18" s="206">
        <v>18.41</v>
      </c>
      <c r="J18" s="206">
        <v>0.34</v>
      </c>
      <c r="K18" s="206">
        <v>0.34</v>
      </c>
      <c r="L18" s="206">
        <v>184.31</v>
      </c>
      <c r="M18" s="206">
        <v>1</v>
      </c>
      <c r="N18" s="206">
        <v>1.29</v>
      </c>
      <c r="O18" s="206">
        <v>0</v>
      </c>
      <c r="P18" s="206">
        <v>0.74</v>
      </c>
      <c r="Q18" s="206">
        <v>0.22</v>
      </c>
      <c r="R18" s="206">
        <v>0.46</v>
      </c>
      <c r="S18" s="206">
        <v>0.28999999999999998</v>
      </c>
      <c r="T18" s="206">
        <v>0</v>
      </c>
      <c r="U18" s="206">
        <v>0.77</v>
      </c>
      <c r="V18" s="206">
        <v>0.16</v>
      </c>
      <c r="W18" s="206">
        <v>0.39</v>
      </c>
      <c r="X18" s="206">
        <v>1.64</v>
      </c>
      <c r="Y18" s="206">
        <v>0</v>
      </c>
      <c r="Z18" s="206">
        <v>1.4</v>
      </c>
      <c r="AA18" s="206">
        <v>0.89</v>
      </c>
      <c r="AB18" s="206">
        <v>0</v>
      </c>
      <c r="AC18" s="206">
        <v>0.3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-1.1100000000000001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4.32</v>
      </c>
      <c r="G19" s="206">
        <v>1.69</v>
      </c>
      <c r="H19" s="206">
        <v>0</v>
      </c>
      <c r="I19" s="206">
        <v>18.41</v>
      </c>
      <c r="J19" s="206">
        <v>0.34</v>
      </c>
      <c r="K19" s="206">
        <v>0.34</v>
      </c>
      <c r="L19" s="206">
        <v>126.47</v>
      </c>
      <c r="M19" s="206">
        <v>1</v>
      </c>
      <c r="N19" s="206">
        <v>1.29</v>
      </c>
      <c r="O19" s="206">
        <v>0</v>
      </c>
      <c r="P19" s="206">
        <v>0.74</v>
      </c>
      <c r="Q19" s="206">
        <v>0.22</v>
      </c>
      <c r="R19" s="206">
        <v>0.46</v>
      </c>
      <c r="S19" s="206">
        <v>0.28999999999999998</v>
      </c>
      <c r="T19" s="206">
        <v>0</v>
      </c>
      <c r="U19" s="206">
        <v>0.77</v>
      </c>
      <c r="V19" s="206">
        <v>0.16</v>
      </c>
      <c r="W19" s="206">
        <v>0.39</v>
      </c>
      <c r="X19" s="206">
        <v>1.64</v>
      </c>
      <c r="Y19" s="206">
        <v>0</v>
      </c>
      <c r="Z19" s="206">
        <v>1.4</v>
      </c>
      <c r="AA19" s="206">
        <v>0.89</v>
      </c>
      <c r="AB19" s="206">
        <v>0</v>
      </c>
      <c r="AC19" s="206">
        <v>0.3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-1.1100000000000001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4.32</v>
      </c>
      <c r="G20" s="206">
        <v>1.69</v>
      </c>
      <c r="H20" s="206">
        <v>0</v>
      </c>
      <c r="I20" s="206">
        <v>18.41</v>
      </c>
      <c r="J20" s="206">
        <v>0.34</v>
      </c>
      <c r="K20" s="206">
        <v>0.34</v>
      </c>
      <c r="L20" s="206">
        <v>68.64</v>
      </c>
      <c r="M20" s="206">
        <v>1</v>
      </c>
      <c r="N20" s="206">
        <v>1.29</v>
      </c>
      <c r="O20" s="206">
        <v>0</v>
      </c>
      <c r="P20" s="206">
        <v>0.74</v>
      </c>
      <c r="Q20" s="206">
        <v>0.22</v>
      </c>
      <c r="R20" s="206">
        <v>0.46</v>
      </c>
      <c r="S20" s="206">
        <v>0.28999999999999998</v>
      </c>
      <c r="T20" s="206">
        <v>0</v>
      </c>
      <c r="U20" s="206">
        <v>0.77</v>
      </c>
      <c r="V20" s="206">
        <v>0.16</v>
      </c>
      <c r="W20" s="206">
        <v>0.39</v>
      </c>
      <c r="X20" s="206">
        <v>1.64</v>
      </c>
      <c r="Y20" s="206">
        <v>0</v>
      </c>
      <c r="Z20" s="206">
        <v>1.4</v>
      </c>
      <c r="AA20" s="206">
        <v>0.89</v>
      </c>
      <c r="AB20" s="206">
        <v>0</v>
      </c>
      <c r="AC20" s="206">
        <v>0.3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-1.1100000000000001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4.32</v>
      </c>
      <c r="G21" s="206">
        <v>1.69</v>
      </c>
      <c r="H21" s="206">
        <v>0</v>
      </c>
      <c r="I21" s="206">
        <v>16.37</v>
      </c>
      <c r="J21" s="206">
        <v>0.34</v>
      </c>
      <c r="K21" s="206">
        <v>0.34</v>
      </c>
      <c r="L21" s="206">
        <v>20.92</v>
      </c>
      <c r="M21" s="206">
        <v>1</v>
      </c>
      <c r="N21" s="206">
        <v>1.29</v>
      </c>
      <c r="O21" s="206">
        <v>0</v>
      </c>
      <c r="P21" s="206">
        <v>0.74</v>
      </c>
      <c r="Q21" s="206">
        <v>0.22</v>
      </c>
      <c r="R21" s="206">
        <v>0.46</v>
      </c>
      <c r="S21" s="206">
        <v>0.28999999999999998</v>
      </c>
      <c r="T21" s="206">
        <v>0</v>
      </c>
      <c r="U21" s="206">
        <v>0.77</v>
      </c>
      <c r="V21" s="206">
        <v>0.16</v>
      </c>
      <c r="W21" s="206">
        <v>0.39</v>
      </c>
      <c r="X21" s="206">
        <v>1.64</v>
      </c>
      <c r="Y21" s="206">
        <v>0</v>
      </c>
      <c r="Z21" s="206">
        <v>1.4</v>
      </c>
      <c r="AA21" s="206">
        <v>0.89</v>
      </c>
      <c r="AB21" s="206">
        <v>0</v>
      </c>
      <c r="AC21" s="206">
        <v>0.3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-1.1100000000000001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4.32</v>
      </c>
      <c r="G22" s="206">
        <v>1.69</v>
      </c>
      <c r="H22" s="206">
        <v>0</v>
      </c>
      <c r="I22" s="206">
        <v>16.37</v>
      </c>
      <c r="J22" s="206">
        <v>0.34</v>
      </c>
      <c r="K22" s="206">
        <v>0.34</v>
      </c>
      <c r="L22" s="206">
        <v>20.92</v>
      </c>
      <c r="M22" s="206">
        <v>1</v>
      </c>
      <c r="N22" s="206">
        <v>1.29</v>
      </c>
      <c r="O22" s="206">
        <v>0</v>
      </c>
      <c r="P22" s="206">
        <v>0.74</v>
      </c>
      <c r="Q22" s="206">
        <v>0.22</v>
      </c>
      <c r="R22" s="206">
        <v>0.46</v>
      </c>
      <c r="S22" s="206">
        <v>0.28999999999999998</v>
      </c>
      <c r="T22" s="206">
        <v>0</v>
      </c>
      <c r="U22" s="206">
        <v>0.77</v>
      </c>
      <c r="V22" s="206">
        <v>0.16</v>
      </c>
      <c r="W22" s="206">
        <v>0.39</v>
      </c>
      <c r="X22" s="206">
        <v>1.64</v>
      </c>
      <c r="Y22" s="206">
        <v>0</v>
      </c>
      <c r="Z22" s="206">
        <v>1.4</v>
      </c>
      <c r="AA22" s="206">
        <v>0.89</v>
      </c>
      <c r="AB22" s="206">
        <v>0</v>
      </c>
      <c r="AC22" s="206">
        <v>0.59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-1.1100000000000001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4.32</v>
      </c>
      <c r="G23" s="206">
        <v>1.69</v>
      </c>
      <c r="H23" s="206">
        <v>0</v>
      </c>
      <c r="I23" s="206">
        <v>16.37</v>
      </c>
      <c r="J23" s="206">
        <v>0.34</v>
      </c>
      <c r="K23" s="206">
        <v>0.34</v>
      </c>
      <c r="L23" s="206">
        <v>20.92</v>
      </c>
      <c r="M23" s="206">
        <v>1</v>
      </c>
      <c r="N23" s="206">
        <v>1.29</v>
      </c>
      <c r="O23" s="206">
        <v>0</v>
      </c>
      <c r="P23" s="206">
        <v>0.74</v>
      </c>
      <c r="Q23" s="206">
        <v>0.22</v>
      </c>
      <c r="R23" s="206">
        <v>0.46</v>
      </c>
      <c r="S23" s="206">
        <v>0.28999999999999998</v>
      </c>
      <c r="T23" s="206">
        <v>0</v>
      </c>
      <c r="U23" s="206">
        <v>0.77</v>
      </c>
      <c r="V23" s="206">
        <v>0.16</v>
      </c>
      <c r="W23" s="206">
        <v>0.39</v>
      </c>
      <c r="X23" s="206">
        <v>1.64</v>
      </c>
      <c r="Y23" s="206">
        <v>0</v>
      </c>
      <c r="Z23" s="206">
        <v>1.4</v>
      </c>
      <c r="AA23" s="206">
        <v>0.89</v>
      </c>
      <c r="AB23" s="206">
        <v>0</v>
      </c>
      <c r="AC23" s="206">
        <v>0.59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-1.1100000000000001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4.32</v>
      </c>
      <c r="G24" s="206">
        <v>1.69</v>
      </c>
      <c r="H24" s="206">
        <v>0</v>
      </c>
      <c r="I24" s="206">
        <v>16.37</v>
      </c>
      <c r="J24" s="206">
        <v>0.34</v>
      </c>
      <c r="K24" s="206">
        <v>0.34</v>
      </c>
      <c r="L24" s="206">
        <v>20.92</v>
      </c>
      <c r="M24" s="206">
        <v>1</v>
      </c>
      <c r="N24" s="206">
        <v>1.29</v>
      </c>
      <c r="O24" s="206">
        <v>0</v>
      </c>
      <c r="P24" s="206">
        <v>0.74</v>
      </c>
      <c r="Q24" s="206">
        <v>0.22</v>
      </c>
      <c r="R24" s="206">
        <v>0.46</v>
      </c>
      <c r="S24" s="206">
        <v>0.28999999999999998</v>
      </c>
      <c r="T24" s="206">
        <v>0</v>
      </c>
      <c r="U24" s="206">
        <v>0.77</v>
      </c>
      <c r="V24" s="206">
        <v>0.16</v>
      </c>
      <c r="W24" s="206">
        <v>0.39</v>
      </c>
      <c r="X24" s="206">
        <v>1.64</v>
      </c>
      <c r="Y24" s="206">
        <v>0</v>
      </c>
      <c r="Z24" s="206">
        <v>1.4</v>
      </c>
      <c r="AA24" s="206">
        <v>0.89</v>
      </c>
      <c r="AB24" s="206">
        <v>0</v>
      </c>
      <c r="AC24" s="206">
        <v>0.59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-1.1100000000000001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4.32</v>
      </c>
      <c r="G25" s="206">
        <v>1.69</v>
      </c>
      <c r="H25" s="206">
        <v>0</v>
      </c>
      <c r="I25" s="206">
        <v>16.37</v>
      </c>
      <c r="J25" s="206">
        <v>0.34</v>
      </c>
      <c r="K25" s="206">
        <v>0.34</v>
      </c>
      <c r="L25" s="206">
        <v>20.92</v>
      </c>
      <c r="M25" s="206">
        <v>1</v>
      </c>
      <c r="N25" s="206">
        <v>1.29</v>
      </c>
      <c r="O25" s="206">
        <v>0</v>
      </c>
      <c r="P25" s="206">
        <v>0.74</v>
      </c>
      <c r="Q25" s="206">
        <v>0.22</v>
      </c>
      <c r="R25" s="206">
        <v>0.46</v>
      </c>
      <c r="S25" s="206">
        <v>0.28999999999999998</v>
      </c>
      <c r="T25" s="206">
        <v>0</v>
      </c>
      <c r="U25" s="206">
        <v>0.77</v>
      </c>
      <c r="V25" s="206">
        <v>0.16</v>
      </c>
      <c r="W25" s="206">
        <v>0.39</v>
      </c>
      <c r="X25" s="206">
        <v>1.64</v>
      </c>
      <c r="Y25" s="206">
        <v>0</v>
      </c>
      <c r="Z25" s="206">
        <v>1.4</v>
      </c>
      <c r="AA25" s="206">
        <v>0.89</v>
      </c>
      <c r="AB25" s="206">
        <v>0</v>
      </c>
      <c r="AC25" s="206">
        <v>0.59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-1.1100000000000001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4.32</v>
      </c>
      <c r="G26" s="206">
        <v>1.69</v>
      </c>
      <c r="H26" s="206">
        <v>0</v>
      </c>
      <c r="I26" s="206">
        <v>16.37</v>
      </c>
      <c r="J26" s="206">
        <v>0.34</v>
      </c>
      <c r="K26" s="206">
        <v>0.34</v>
      </c>
      <c r="L26" s="206">
        <v>20.92</v>
      </c>
      <c r="M26" s="206">
        <v>1</v>
      </c>
      <c r="N26" s="206">
        <v>1.29</v>
      </c>
      <c r="O26" s="206">
        <v>0</v>
      </c>
      <c r="P26" s="206">
        <v>0.74</v>
      </c>
      <c r="Q26" s="206">
        <v>0.22</v>
      </c>
      <c r="R26" s="206">
        <v>0.46</v>
      </c>
      <c r="S26" s="206">
        <v>0.28999999999999998</v>
      </c>
      <c r="T26" s="206">
        <v>0</v>
      </c>
      <c r="U26" s="206">
        <v>0.77</v>
      </c>
      <c r="V26" s="206">
        <v>0.16</v>
      </c>
      <c r="W26" s="206">
        <v>0.39</v>
      </c>
      <c r="X26" s="206">
        <v>1.64</v>
      </c>
      <c r="Y26" s="206">
        <v>0</v>
      </c>
      <c r="Z26" s="206">
        <v>1.4</v>
      </c>
      <c r="AA26" s="206">
        <v>0.89</v>
      </c>
      <c r="AB26" s="206">
        <v>0</v>
      </c>
      <c r="AC26" s="206">
        <v>0.59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-1.1100000000000001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4.32</v>
      </c>
      <c r="G27" s="206">
        <v>5.13</v>
      </c>
      <c r="H27" s="206">
        <v>0</v>
      </c>
      <c r="I27" s="206">
        <v>16.02</v>
      </c>
      <c r="J27" s="206">
        <v>0.68</v>
      </c>
      <c r="K27" s="206">
        <v>0.34</v>
      </c>
      <c r="L27" s="206">
        <v>20.92</v>
      </c>
      <c r="M27" s="206">
        <v>1</v>
      </c>
      <c r="N27" s="206">
        <v>1.29</v>
      </c>
      <c r="O27" s="206">
        <v>0</v>
      </c>
      <c r="P27" s="206">
        <v>0.74</v>
      </c>
      <c r="Q27" s="206">
        <v>0.22</v>
      </c>
      <c r="R27" s="206">
        <v>0.46</v>
      </c>
      <c r="S27" s="206">
        <v>0.28999999999999998</v>
      </c>
      <c r="T27" s="206">
        <v>0</v>
      </c>
      <c r="U27" s="206">
        <v>0.77</v>
      </c>
      <c r="V27" s="206">
        <v>0.16</v>
      </c>
      <c r="W27" s="206">
        <v>0.39</v>
      </c>
      <c r="X27" s="206">
        <v>1.64</v>
      </c>
      <c r="Y27" s="206">
        <v>0</v>
      </c>
      <c r="Z27" s="206">
        <v>1.4</v>
      </c>
      <c r="AA27" s="206">
        <v>0.89</v>
      </c>
      <c r="AB27" s="206">
        <v>0</v>
      </c>
      <c r="AC27" s="206">
        <v>0.59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-1.1100000000000001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4.32</v>
      </c>
      <c r="G28" s="206">
        <v>1.31</v>
      </c>
      <c r="H28" s="206">
        <v>0</v>
      </c>
      <c r="I28" s="206">
        <v>16.02</v>
      </c>
      <c r="J28" s="206">
        <v>0.68</v>
      </c>
      <c r="K28" s="206">
        <v>0.34</v>
      </c>
      <c r="L28" s="206">
        <v>20.92</v>
      </c>
      <c r="M28" s="206">
        <v>1</v>
      </c>
      <c r="N28" s="206">
        <v>1.29</v>
      </c>
      <c r="O28" s="206">
        <v>0</v>
      </c>
      <c r="P28" s="206">
        <v>0.74</v>
      </c>
      <c r="Q28" s="206">
        <v>0.22</v>
      </c>
      <c r="R28" s="206">
        <v>0.46</v>
      </c>
      <c r="S28" s="206">
        <v>0.28999999999999998</v>
      </c>
      <c r="T28" s="206">
        <v>0</v>
      </c>
      <c r="U28" s="206">
        <v>0.77</v>
      </c>
      <c r="V28" s="206">
        <v>0.16</v>
      </c>
      <c r="W28" s="206">
        <v>0.39</v>
      </c>
      <c r="X28" s="206">
        <v>1.64</v>
      </c>
      <c r="Y28" s="206">
        <v>0</v>
      </c>
      <c r="Z28" s="206">
        <v>1.4</v>
      </c>
      <c r="AA28" s="206">
        <v>0.89</v>
      </c>
      <c r="AB28" s="206">
        <v>0</v>
      </c>
      <c r="AC28" s="206">
        <v>0.59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-1.1100000000000001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4.32</v>
      </c>
      <c r="G29" s="206">
        <v>1.31</v>
      </c>
      <c r="H29" s="206">
        <v>0</v>
      </c>
      <c r="I29" s="206">
        <v>16.02</v>
      </c>
      <c r="J29" s="206">
        <v>0.68</v>
      </c>
      <c r="K29" s="206">
        <v>0.34</v>
      </c>
      <c r="L29" s="206">
        <v>20.92</v>
      </c>
      <c r="M29" s="206">
        <v>1</v>
      </c>
      <c r="N29" s="206">
        <v>1.29</v>
      </c>
      <c r="O29" s="206">
        <v>0</v>
      </c>
      <c r="P29" s="206">
        <v>0.74</v>
      </c>
      <c r="Q29" s="206">
        <v>0.22</v>
      </c>
      <c r="R29" s="206">
        <v>0.46</v>
      </c>
      <c r="S29" s="206">
        <v>0.28999999999999998</v>
      </c>
      <c r="T29" s="206">
        <v>0</v>
      </c>
      <c r="U29" s="206">
        <v>0.77</v>
      </c>
      <c r="V29" s="206">
        <v>0.16</v>
      </c>
      <c r="W29" s="206">
        <v>0.39</v>
      </c>
      <c r="X29" s="206">
        <v>1.64</v>
      </c>
      <c r="Y29" s="206">
        <v>0</v>
      </c>
      <c r="Z29" s="206">
        <v>1.4</v>
      </c>
      <c r="AA29" s="206">
        <v>0.89</v>
      </c>
      <c r="AB29" s="206">
        <v>0</v>
      </c>
      <c r="AC29" s="206">
        <v>0.59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-1.1100000000000001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4.32</v>
      </c>
      <c r="G30" s="206">
        <v>1.31</v>
      </c>
      <c r="H30" s="206">
        <v>0</v>
      </c>
      <c r="I30" s="206">
        <v>16.02</v>
      </c>
      <c r="J30" s="206">
        <v>0.68</v>
      </c>
      <c r="K30" s="206">
        <v>0.34</v>
      </c>
      <c r="L30" s="206">
        <v>20.92</v>
      </c>
      <c r="M30" s="206">
        <v>1</v>
      </c>
      <c r="N30" s="206">
        <v>1.29</v>
      </c>
      <c r="O30" s="206">
        <v>0</v>
      </c>
      <c r="P30" s="206">
        <v>0.74</v>
      </c>
      <c r="Q30" s="206">
        <v>0.22</v>
      </c>
      <c r="R30" s="206">
        <v>0.46</v>
      </c>
      <c r="S30" s="206">
        <v>0.28999999999999998</v>
      </c>
      <c r="T30" s="206">
        <v>0</v>
      </c>
      <c r="U30" s="206">
        <v>0.77</v>
      </c>
      <c r="V30" s="206">
        <v>0.16</v>
      </c>
      <c r="W30" s="206">
        <v>0.39</v>
      </c>
      <c r="X30" s="206">
        <v>1.64</v>
      </c>
      <c r="Y30" s="206">
        <v>0</v>
      </c>
      <c r="Z30" s="206">
        <v>1.4</v>
      </c>
      <c r="AA30" s="206">
        <v>0.89</v>
      </c>
      <c r="AB30" s="206">
        <v>0</v>
      </c>
      <c r="AC30" s="206">
        <v>0.59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-1.1100000000000001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4.32</v>
      </c>
      <c r="G31" s="206">
        <v>6.69</v>
      </c>
      <c r="H31" s="206">
        <v>0</v>
      </c>
      <c r="I31" s="206">
        <v>16.02</v>
      </c>
      <c r="J31" s="206">
        <v>0.68</v>
      </c>
      <c r="K31" s="206">
        <v>0.34</v>
      </c>
      <c r="L31" s="206">
        <v>20.92</v>
      </c>
      <c r="M31" s="206">
        <v>1</v>
      </c>
      <c r="N31" s="206">
        <v>1.29</v>
      </c>
      <c r="O31" s="206">
        <v>0</v>
      </c>
      <c r="P31" s="206">
        <v>0.74</v>
      </c>
      <c r="Q31" s="206">
        <v>0.23</v>
      </c>
      <c r="R31" s="206">
        <v>0.46</v>
      </c>
      <c r="S31" s="206">
        <v>0.28999999999999998</v>
      </c>
      <c r="T31" s="206">
        <v>0</v>
      </c>
      <c r="U31" s="206">
        <v>0.77</v>
      </c>
      <c r="V31" s="206">
        <v>0.16</v>
      </c>
      <c r="W31" s="206">
        <v>0.39</v>
      </c>
      <c r="X31" s="206">
        <v>1.64</v>
      </c>
      <c r="Y31" s="206">
        <v>0</v>
      </c>
      <c r="Z31" s="206">
        <v>1.4</v>
      </c>
      <c r="AA31" s="206">
        <v>0.89</v>
      </c>
      <c r="AB31" s="206">
        <v>0</v>
      </c>
      <c r="AC31" s="206">
        <v>0.59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-1.1100000000000001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4.32</v>
      </c>
      <c r="G32" s="206">
        <v>6.76</v>
      </c>
      <c r="H32" s="206">
        <v>0</v>
      </c>
      <c r="I32" s="206">
        <v>16.02</v>
      </c>
      <c r="J32" s="206">
        <v>0.68</v>
      </c>
      <c r="K32" s="206">
        <v>0.34</v>
      </c>
      <c r="L32" s="206">
        <v>20.92</v>
      </c>
      <c r="M32" s="206">
        <v>1</v>
      </c>
      <c r="N32" s="206">
        <v>1.29</v>
      </c>
      <c r="O32" s="206">
        <v>0</v>
      </c>
      <c r="P32" s="206">
        <v>0.74</v>
      </c>
      <c r="Q32" s="206">
        <v>0.23</v>
      </c>
      <c r="R32" s="206">
        <v>0.46</v>
      </c>
      <c r="S32" s="206">
        <v>0.28999999999999998</v>
      </c>
      <c r="T32" s="206">
        <v>0</v>
      </c>
      <c r="U32" s="206">
        <v>0.77</v>
      </c>
      <c r="V32" s="206">
        <v>0.16</v>
      </c>
      <c r="W32" s="206">
        <v>0.39</v>
      </c>
      <c r="X32" s="206">
        <v>1.64</v>
      </c>
      <c r="Y32" s="206">
        <v>0</v>
      </c>
      <c r="Z32" s="206">
        <v>1.4</v>
      </c>
      <c r="AA32" s="206">
        <v>0.89</v>
      </c>
      <c r="AB32" s="206">
        <v>0</v>
      </c>
      <c r="AC32" s="206">
        <v>0.59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-1.1100000000000001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4.32</v>
      </c>
      <c r="G33" s="206">
        <v>6.76</v>
      </c>
      <c r="H33" s="206">
        <v>0</v>
      </c>
      <c r="I33" s="206">
        <v>16.02</v>
      </c>
      <c r="J33" s="206">
        <v>0.68</v>
      </c>
      <c r="K33" s="206">
        <v>0.34</v>
      </c>
      <c r="L33" s="206">
        <v>20.92</v>
      </c>
      <c r="M33" s="206">
        <v>1</v>
      </c>
      <c r="N33" s="206">
        <v>1.29</v>
      </c>
      <c r="O33" s="206">
        <v>0</v>
      </c>
      <c r="P33" s="206">
        <v>0.74</v>
      </c>
      <c r="Q33" s="206">
        <v>0.23</v>
      </c>
      <c r="R33" s="206">
        <v>0.46</v>
      </c>
      <c r="S33" s="206">
        <v>0.28999999999999998</v>
      </c>
      <c r="T33" s="206">
        <v>0</v>
      </c>
      <c r="U33" s="206">
        <v>0.77</v>
      </c>
      <c r="V33" s="206">
        <v>0.16</v>
      </c>
      <c r="W33" s="206">
        <v>0.39</v>
      </c>
      <c r="X33" s="206">
        <v>1.64</v>
      </c>
      <c r="Y33" s="206">
        <v>0</v>
      </c>
      <c r="Z33" s="206">
        <v>1.4</v>
      </c>
      <c r="AA33" s="206">
        <v>0.89</v>
      </c>
      <c r="AB33" s="206">
        <v>0</v>
      </c>
      <c r="AC33" s="206">
        <v>0.59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-1.1100000000000001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4.32</v>
      </c>
      <c r="G34" s="206">
        <v>6.76</v>
      </c>
      <c r="H34" s="206">
        <v>0</v>
      </c>
      <c r="I34" s="206">
        <v>16.02</v>
      </c>
      <c r="J34" s="206">
        <v>0.68</v>
      </c>
      <c r="K34" s="206">
        <v>0.34</v>
      </c>
      <c r="L34" s="206">
        <v>20.92</v>
      </c>
      <c r="M34" s="206">
        <v>1</v>
      </c>
      <c r="N34" s="206">
        <v>1.29</v>
      </c>
      <c r="O34" s="206">
        <v>0</v>
      </c>
      <c r="P34" s="206">
        <v>0.74</v>
      </c>
      <c r="Q34" s="206">
        <v>0.23</v>
      </c>
      <c r="R34" s="206">
        <v>0.46</v>
      </c>
      <c r="S34" s="206">
        <v>0.28999999999999998</v>
      </c>
      <c r="T34" s="206">
        <v>0</v>
      </c>
      <c r="U34" s="206">
        <v>0.77</v>
      </c>
      <c r="V34" s="206">
        <v>0.16</v>
      </c>
      <c r="W34" s="206">
        <v>0.39</v>
      </c>
      <c r="X34" s="206">
        <v>1.64</v>
      </c>
      <c r="Y34" s="206">
        <v>0</v>
      </c>
      <c r="Z34" s="206">
        <v>1.4</v>
      </c>
      <c r="AA34" s="206">
        <v>0.89</v>
      </c>
      <c r="AB34" s="206">
        <v>0</v>
      </c>
      <c r="AC34" s="206">
        <v>0.59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-1.1100000000000001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4.32</v>
      </c>
      <c r="G35" s="206">
        <v>6.76</v>
      </c>
      <c r="H35" s="206">
        <v>0</v>
      </c>
      <c r="I35" s="206">
        <v>15.68</v>
      </c>
      <c r="J35" s="206">
        <v>0.68</v>
      </c>
      <c r="K35" s="206">
        <v>0.34</v>
      </c>
      <c r="L35" s="206">
        <v>20.92</v>
      </c>
      <c r="M35" s="206">
        <v>1</v>
      </c>
      <c r="N35" s="206">
        <v>1.29</v>
      </c>
      <c r="O35" s="206">
        <v>0</v>
      </c>
      <c r="P35" s="206">
        <v>0.74</v>
      </c>
      <c r="Q35" s="206">
        <v>0.23</v>
      </c>
      <c r="R35" s="206">
        <v>0.46</v>
      </c>
      <c r="S35" s="206">
        <v>0.28999999999999998</v>
      </c>
      <c r="T35" s="206">
        <v>0</v>
      </c>
      <c r="U35" s="206">
        <v>0.77</v>
      </c>
      <c r="V35" s="206">
        <v>0.16</v>
      </c>
      <c r="W35" s="206">
        <v>0.39</v>
      </c>
      <c r="X35" s="206">
        <v>1.64</v>
      </c>
      <c r="Y35" s="206">
        <v>0</v>
      </c>
      <c r="Z35" s="206">
        <v>1.4</v>
      </c>
      <c r="AA35" s="206">
        <v>0.89</v>
      </c>
      <c r="AB35" s="206">
        <v>0</v>
      </c>
      <c r="AC35" s="206">
        <v>0.59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-1.1100000000000001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4.32</v>
      </c>
      <c r="G36" s="206">
        <v>6.76</v>
      </c>
      <c r="H36" s="206">
        <v>0</v>
      </c>
      <c r="I36" s="206">
        <v>15.68</v>
      </c>
      <c r="J36" s="206">
        <v>0.68</v>
      </c>
      <c r="K36" s="206">
        <v>0.34</v>
      </c>
      <c r="L36" s="206">
        <v>20.92</v>
      </c>
      <c r="M36" s="206">
        <v>1</v>
      </c>
      <c r="N36" s="206">
        <v>1.29</v>
      </c>
      <c r="O36" s="206">
        <v>0</v>
      </c>
      <c r="P36" s="206">
        <v>0.74</v>
      </c>
      <c r="Q36" s="206">
        <v>0.23</v>
      </c>
      <c r="R36" s="206">
        <v>0.46</v>
      </c>
      <c r="S36" s="206">
        <v>0.28999999999999998</v>
      </c>
      <c r="T36" s="206">
        <v>0</v>
      </c>
      <c r="U36" s="206">
        <v>0.77</v>
      </c>
      <c r="V36" s="206">
        <v>0.16</v>
      </c>
      <c r="W36" s="206">
        <v>0.39</v>
      </c>
      <c r="X36" s="206">
        <v>1.64</v>
      </c>
      <c r="Y36" s="206">
        <v>0</v>
      </c>
      <c r="Z36" s="206">
        <v>1.4</v>
      </c>
      <c r="AA36" s="206">
        <v>0.89</v>
      </c>
      <c r="AB36" s="206">
        <v>0</v>
      </c>
      <c r="AC36" s="206">
        <v>0.59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-1.1100000000000001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4.32</v>
      </c>
      <c r="G37" s="206">
        <v>6.76</v>
      </c>
      <c r="H37" s="206">
        <v>0</v>
      </c>
      <c r="I37" s="206">
        <v>15.68</v>
      </c>
      <c r="J37" s="206">
        <v>0.68</v>
      </c>
      <c r="K37" s="206">
        <v>0.34</v>
      </c>
      <c r="L37" s="206">
        <v>20.92</v>
      </c>
      <c r="M37" s="206">
        <v>1</v>
      </c>
      <c r="N37" s="206">
        <v>1.29</v>
      </c>
      <c r="O37" s="206">
        <v>0</v>
      </c>
      <c r="P37" s="206">
        <v>0.74</v>
      </c>
      <c r="Q37" s="206">
        <v>0.23</v>
      </c>
      <c r="R37" s="206">
        <v>0.46</v>
      </c>
      <c r="S37" s="206">
        <v>0.28999999999999998</v>
      </c>
      <c r="T37" s="206">
        <v>0</v>
      </c>
      <c r="U37" s="206">
        <v>0.77</v>
      </c>
      <c r="V37" s="206">
        <v>0.16</v>
      </c>
      <c r="W37" s="206">
        <v>0.39</v>
      </c>
      <c r="X37" s="206">
        <v>1.64</v>
      </c>
      <c r="Y37" s="206">
        <v>0</v>
      </c>
      <c r="Z37" s="206">
        <v>1.4</v>
      </c>
      <c r="AA37" s="206">
        <v>0.89</v>
      </c>
      <c r="AB37" s="206">
        <v>0</v>
      </c>
      <c r="AC37" s="206">
        <v>4.04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-1.1100000000000001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4.32</v>
      </c>
      <c r="G38" s="206">
        <v>6.76</v>
      </c>
      <c r="H38" s="206">
        <v>0</v>
      </c>
      <c r="I38" s="206">
        <v>15.68</v>
      </c>
      <c r="J38" s="206">
        <v>0.68</v>
      </c>
      <c r="K38" s="206">
        <v>0.34</v>
      </c>
      <c r="L38" s="206">
        <v>20.92</v>
      </c>
      <c r="M38" s="206">
        <v>1</v>
      </c>
      <c r="N38" s="206">
        <v>1.29</v>
      </c>
      <c r="O38" s="206">
        <v>0</v>
      </c>
      <c r="P38" s="206">
        <v>0.74</v>
      </c>
      <c r="Q38" s="206">
        <v>0.23</v>
      </c>
      <c r="R38" s="206">
        <v>0.46</v>
      </c>
      <c r="S38" s="206">
        <v>0.28999999999999998</v>
      </c>
      <c r="T38" s="206">
        <v>0</v>
      </c>
      <c r="U38" s="206">
        <v>0.77</v>
      </c>
      <c r="V38" s="206">
        <v>0.16</v>
      </c>
      <c r="W38" s="206">
        <v>0.39</v>
      </c>
      <c r="X38" s="206">
        <v>1.64</v>
      </c>
      <c r="Y38" s="206">
        <v>0</v>
      </c>
      <c r="Z38" s="206">
        <v>1.4</v>
      </c>
      <c r="AA38" s="206">
        <v>0.89</v>
      </c>
      <c r="AB38" s="206">
        <v>0</v>
      </c>
      <c r="AC38" s="206">
        <v>0.59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-1.1100000000000001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4.32</v>
      </c>
      <c r="G39" s="206">
        <v>6.76</v>
      </c>
      <c r="H39" s="206">
        <v>0</v>
      </c>
      <c r="I39" s="206">
        <v>15.68</v>
      </c>
      <c r="J39" s="206">
        <v>0.68</v>
      </c>
      <c r="K39" s="206">
        <v>0.34</v>
      </c>
      <c r="L39" s="206">
        <v>20.92</v>
      </c>
      <c r="M39" s="206">
        <v>1</v>
      </c>
      <c r="N39" s="206">
        <v>1.29</v>
      </c>
      <c r="O39" s="206">
        <v>0</v>
      </c>
      <c r="P39" s="206">
        <v>0.74</v>
      </c>
      <c r="Q39" s="206">
        <v>0.23</v>
      </c>
      <c r="R39" s="206">
        <v>0.46</v>
      </c>
      <c r="S39" s="206">
        <v>0.28999999999999998</v>
      </c>
      <c r="T39" s="206">
        <v>0</v>
      </c>
      <c r="U39" s="206">
        <v>0.77</v>
      </c>
      <c r="V39" s="206">
        <v>0.16</v>
      </c>
      <c r="W39" s="206">
        <v>0.39</v>
      </c>
      <c r="X39" s="206">
        <v>1.64</v>
      </c>
      <c r="Y39" s="206">
        <v>0</v>
      </c>
      <c r="Z39" s="206">
        <v>1.4</v>
      </c>
      <c r="AA39" s="206">
        <v>0.89</v>
      </c>
      <c r="AB39" s="206">
        <v>0</v>
      </c>
      <c r="AC39" s="206">
        <v>0.59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-1.1100000000000001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4.32</v>
      </c>
      <c r="G40" s="206">
        <v>6.76</v>
      </c>
      <c r="H40" s="206">
        <v>0</v>
      </c>
      <c r="I40" s="206">
        <v>15.68</v>
      </c>
      <c r="J40" s="206">
        <v>0.68</v>
      </c>
      <c r="K40" s="206">
        <v>0.34</v>
      </c>
      <c r="L40" s="206">
        <v>20.92</v>
      </c>
      <c r="M40" s="206">
        <v>1</v>
      </c>
      <c r="N40" s="206">
        <v>1.29</v>
      </c>
      <c r="O40" s="206">
        <v>0</v>
      </c>
      <c r="P40" s="206">
        <v>0.74</v>
      </c>
      <c r="Q40" s="206">
        <v>0.23</v>
      </c>
      <c r="R40" s="206">
        <v>0.46</v>
      </c>
      <c r="S40" s="206">
        <v>0.28999999999999998</v>
      </c>
      <c r="T40" s="206">
        <v>0</v>
      </c>
      <c r="U40" s="206">
        <v>0.77</v>
      </c>
      <c r="V40" s="206">
        <v>0.16</v>
      </c>
      <c r="W40" s="206">
        <v>0.39</v>
      </c>
      <c r="X40" s="206">
        <v>1.64</v>
      </c>
      <c r="Y40" s="206">
        <v>0</v>
      </c>
      <c r="Z40" s="206">
        <v>1.4</v>
      </c>
      <c r="AA40" s="206">
        <v>0.89</v>
      </c>
      <c r="AB40" s="206">
        <v>0</v>
      </c>
      <c r="AC40" s="206">
        <v>0.59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-1.1100000000000001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4.32</v>
      </c>
      <c r="G41" s="206">
        <v>6.76</v>
      </c>
      <c r="H41" s="206">
        <v>0</v>
      </c>
      <c r="I41" s="206">
        <v>15.68</v>
      </c>
      <c r="J41" s="206">
        <v>0.68</v>
      </c>
      <c r="K41" s="206">
        <v>0.34</v>
      </c>
      <c r="L41" s="206">
        <v>20.92</v>
      </c>
      <c r="M41" s="206">
        <v>1</v>
      </c>
      <c r="N41" s="206">
        <v>1.29</v>
      </c>
      <c r="O41" s="206">
        <v>0</v>
      </c>
      <c r="P41" s="206">
        <v>0.74</v>
      </c>
      <c r="Q41" s="206">
        <v>0.23</v>
      </c>
      <c r="R41" s="206">
        <v>0.46</v>
      </c>
      <c r="S41" s="206">
        <v>0.28999999999999998</v>
      </c>
      <c r="T41" s="206">
        <v>0</v>
      </c>
      <c r="U41" s="206">
        <v>0.77</v>
      </c>
      <c r="V41" s="206">
        <v>0.16</v>
      </c>
      <c r="W41" s="206">
        <v>0.39</v>
      </c>
      <c r="X41" s="206">
        <v>1.64</v>
      </c>
      <c r="Y41" s="206">
        <v>0</v>
      </c>
      <c r="Z41" s="206">
        <v>1.4</v>
      </c>
      <c r="AA41" s="206">
        <v>0.89</v>
      </c>
      <c r="AB41" s="206">
        <v>0</v>
      </c>
      <c r="AC41" s="206">
        <v>0.59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-1.1100000000000001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4.32</v>
      </c>
      <c r="G42" s="206">
        <v>6.76</v>
      </c>
      <c r="H42" s="206">
        <v>0</v>
      </c>
      <c r="I42" s="206">
        <v>15.68</v>
      </c>
      <c r="J42" s="206">
        <v>0.68</v>
      </c>
      <c r="K42" s="206">
        <v>0.34</v>
      </c>
      <c r="L42" s="206">
        <v>20.92</v>
      </c>
      <c r="M42" s="206">
        <v>1</v>
      </c>
      <c r="N42" s="206">
        <v>1.29</v>
      </c>
      <c r="O42" s="206">
        <v>0</v>
      </c>
      <c r="P42" s="206">
        <v>0.74</v>
      </c>
      <c r="Q42" s="206">
        <v>0.23</v>
      </c>
      <c r="R42" s="206">
        <v>0.46</v>
      </c>
      <c r="S42" s="206">
        <v>0.28999999999999998</v>
      </c>
      <c r="T42" s="206">
        <v>0</v>
      </c>
      <c r="U42" s="206">
        <v>0.77</v>
      </c>
      <c r="V42" s="206">
        <v>0.16</v>
      </c>
      <c r="W42" s="206">
        <v>0.39</v>
      </c>
      <c r="X42" s="206">
        <v>1.64</v>
      </c>
      <c r="Y42" s="206">
        <v>0</v>
      </c>
      <c r="Z42" s="206">
        <v>1.4</v>
      </c>
      <c r="AA42" s="206">
        <v>0.89</v>
      </c>
      <c r="AB42" s="206">
        <v>0</v>
      </c>
      <c r="AC42" s="206">
        <v>0.3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-1.1100000000000001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0.06</v>
      </c>
      <c r="E43" s="206">
        <v>0</v>
      </c>
      <c r="F43" s="206">
        <v>4.32</v>
      </c>
      <c r="G43" s="206">
        <v>6.76</v>
      </c>
      <c r="H43" s="206">
        <v>0</v>
      </c>
      <c r="I43" s="206">
        <v>15.68</v>
      </c>
      <c r="J43" s="206">
        <v>0.68</v>
      </c>
      <c r="K43" s="206">
        <v>0.34</v>
      </c>
      <c r="L43" s="206">
        <v>78.28</v>
      </c>
      <c r="M43" s="206">
        <v>1</v>
      </c>
      <c r="N43" s="206">
        <v>1.29</v>
      </c>
      <c r="O43" s="206">
        <v>0</v>
      </c>
      <c r="P43" s="206">
        <v>0.74</v>
      </c>
      <c r="Q43" s="206">
        <v>0.23</v>
      </c>
      <c r="R43" s="206">
        <v>0.46</v>
      </c>
      <c r="S43" s="206">
        <v>0.28999999999999998</v>
      </c>
      <c r="T43" s="206">
        <v>0</v>
      </c>
      <c r="U43" s="206">
        <v>0.77</v>
      </c>
      <c r="V43" s="206">
        <v>0.16</v>
      </c>
      <c r="W43" s="206">
        <v>0.39</v>
      </c>
      <c r="X43" s="206">
        <v>1.64</v>
      </c>
      <c r="Y43" s="206">
        <v>0</v>
      </c>
      <c r="Z43" s="206">
        <v>1.4</v>
      </c>
      <c r="AA43" s="206">
        <v>0.89</v>
      </c>
      <c r="AB43" s="206">
        <v>0</v>
      </c>
      <c r="AC43" s="206">
        <v>0.3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-1.1100000000000001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0.06</v>
      </c>
      <c r="E44" s="206">
        <v>0</v>
      </c>
      <c r="F44" s="206">
        <v>4.32</v>
      </c>
      <c r="G44" s="206">
        <v>6.76</v>
      </c>
      <c r="H44" s="206">
        <v>0</v>
      </c>
      <c r="I44" s="206">
        <v>15.68</v>
      </c>
      <c r="J44" s="206">
        <v>0.68</v>
      </c>
      <c r="K44" s="206">
        <v>0.34</v>
      </c>
      <c r="L44" s="206">
        <v>32.299999999999997</v>
      </c>
      <c r="M44" s="206">
        <v>1</v>
      </c>
      <c r="N44" s="206">
        <v>1.29</v>
      </c>
      <c r="O44" s="206">
        <v>0</v>
      </c>
      <c r="P44" s="206">
        <v>0.74</v>
      </c>
      <c r="Q44" s="206">
        <v>0.23</v>
      </c>
      <c r="R44" s="206">
        <v>0.46</v>
      </c>
      <c r="S44" s="206">
        <v>0.28999999999999998</v>
      </c>
      <c r="T44" s="206">
        <v>0</v>
      </c>
      <c r="U44" s="206">
        <v>0.77</v>
      </c>
      <c r="V44" s="206">
        <v>0.16</v>
      </c>
      <c r="W44" s="206">
        <v>0.39</v>
      </c>
      <c r="X44" s="206">
        <v>1.64</v>
      </c>
      <c r="Y44" s="206">
        <v>0</v>
      </c>
      <c r="Z44" s="206">
        <v>1.4</v>
      </c>
      <c r="AA44" s="206">
        <v>0.89</v>
      </c>
      <c r="AB44" s="206">
        <v>0</v>
      </c>
      <c r="AC44" s="206">
        <v>0.3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-1.1100000000000001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0.06</v>
      </c>
      <c r="E45" s="206">
        <v>0</v>
      </c>
      <c r="F45" s="206">
        <v>4.32</v>
      </c>
      <c r="G45" s="206">
        <v>6.76</v>
      </c>
      <c r="H45" s="206">
        <v>0</v>
      </c>
      <c r="I45" s="206">
        <v>15.68</v>
      </c>
      <c r="J45" s="206">
        <v>0.68</v>
      </c>
      <c r="K45" s="206">
        <v>0.34</v>
      </c>
      <c r="L45" s="206">
        <v>20.92</v>
      </c>
      <c r="M45" s="206">
        <v>1</v>
      </c>
      <c r="N45" s="206">
        <v>1.29</v>
      </c>
      <c r="O45" s="206">
        <v>0</v>
      </c>
      <c r="P45" s="206">
        <v>0.74</v>
      </c>
      <c r="Q45" s="206">
        <v>0.23</v>
      </c>
      <c r="R45" s="206">
        <v>0.46</v>
      </c>
      <c r="S45" s="206">
        <v>0.28999999999999998</v>
      </c>
      <c r="T45" s="206">
        <v>0</v>
      </c>
      <c r="U45" s="206">
        <v>0.77</v>
      </c>
      <c r="V45" s="206">
        <v>0.16</v>
      </c>
      <c r="W45" s="206">
        <v>0.39</v>
      </c>
      <c r="X45" s="206">
        <v>1.64</v>
      </c>
      <c r="Y45" s="206">
        <v>0</v>
      </c>
      <c r="Z45" s="206">
        <v>1.4</v>
      </c>
      <c r="AA45" s="206">
        <v>0.89</v>
      </c>
      <c r="AB45" s="206">
        <v>0</v>
      </c>
      <c r="AC45" s="206">
        <v>0.3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-1.1100000000000001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0.06</v>
      </c>
      <c r="E46" s="206">
        <v>0</v>
      </c>
      <c r="F46" s="206">
        <v>4.32</v>
      </c>
      <c r="G46" s="206">
        <v>6.76</v>
      </c>
      <c r="H46" s="206">
        <v>0</v>
      </c>
      <c r="I46" s="206">
        <v>15.68</v>
      </c>
      <c r="J46" s="206">
        <v>0.68</v>
      </c>
      <c r="K46" s="206">
        <v>0.34</v>
      </c>
      <c r="L46" s="206">
        <v>20.92</v>
      </c>
      <c r="M46" s="206">
        <v>1</v>
      </c>
      <c r="N46" s="206">
        <v>1.29</v>
      </c>
      <c r="O46" s="206">
        <v>0</v>
      </c>
      <c r="P46" s="206">
        <v>0.74</v>
      </c>
      <c r="Q46" s="206">
        <v>0.23</v>
      </c>
      <c r="R46" s="206">
        <v>0.46</v>
      </c>
      <c r="S46" s="206">
        <v>0.28999999999999998</v>
      </c>
      <c r="T46" s="206">
        <v>0</v>
      </c>
      <c r="U46" s="206">
        <v>0.77</v>
      </c>
      <c r="V46" s="206">
        <v>0.16</v>
      </c>
      <c r="W46" s="206">
        <v>0.39</v>
      </c>
      <c r="X46" s="206">
        <v>1.64</v>
      </c>
      <c r="Y46" s="206">
        <v>0</v>
      </c>
      <c r="Z46" s="206">
        <v>1.4</v>
      </c>
      <c r="AA46" s="206">
        <v>0.89</v>
      </c>
      <c r="AB46" s="206">
        <v>0</v>
      </c>
      <c r="AC46" s="206">
        <v>0.3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-1.1100000000000001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1.52</v>
      </c>
      <c r="E47" s="206">
        <v>0</v>
      </c>
      <c r="F47" s="206">
        <v>4.32</v>
      </c>
      <c r="G47" s="206">
        <v>6.76</v>
      </c>
      <c r="H47" s="206">
        <v>0</v>
      </c>
      <c r="I47" s="206">
        <v>15.68</v>
      </c>
      <c r="J47" s="206">
        <v>0.68</v>
      </c>
      <c r="K47" s="206">
        <v>0.34</v>
      </c>
      <c r="L47" s="206">
        <v>20.92</v>
      </c>
      <c r="M47" s="206">
        <v>1</v>
      </c>
      <c r="N47" s="206">
        <v>1.29</v>
      </c>
      <c r="O47" s="206">
        <v>0</v>
      </c>
      <c r="P47" s="206">
        <v>0.74</v>
      </c>
      <c r="Q47" s="206">
        <v>0.23</v>
      </c>
      <c r="R47" s="206">
        <v>0.46</v>
      </c>
      <c r="S47" s="206">
        <v>0.28999999999999998</v>
      </c>
      <c r="T47" s="206">
        <v>0</v>
      </c>
      <c r="U47" s="206">
        <v>0.77</v>
      </c>
      <c r="V47" s="206">
        <v>0.16</v>
      </c>
      <c r="W47" s="206">
        <v>0.37</v>
      </c>
      <c r="X47" s="206">
        <v>1.64</v>
      </c>
      <c r="Y47" s="206">
        <v>0</v>
      </c>
      <c r="Z47" s="206">
        <v>1.4</v>
      </c>
      <c r="AA47" s="206">
        <v>0.89</v>
      </c>
      <c r="AB47" s="206">
        <v>0</v>
      </c>
      <c r="AC47" s="206">
        <v>0.3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-1.1100000000000001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1.63</v>
      </c>
      <c r="E48" s="206">
        <v>0</v>
      </c>
      <c r="F48" s="206">
        <v>4.32</v>
      </c>
      <c r="G48" s="206">
        <v>6.76</v>
      </c>
      <c r="H48" s="206">
        <v>0</v>
      </c>
      <c r="I48" s="206">
        <v>15.68</v>
      </c>
      <c r="J48" s="206">
        <v>0.68</v>
      </c>
      <c r="K48" s="206">
        <v>9.35</v>
      </c>
      <c r="L48" s="206">
        <v>78.28</v>
      </c>
      <c r="M48" s="206">
        <v>1</v>
      </c>
      <c r="N48" s="206">
        <v>1.29</v>
      </c>
      <c r="O48" s="206">
        <v>0</v>
      </c>
      <c r="P48" s="206">
        <v>0.74</v>
      </c>
      <c r="Q48" s="206">
        <v>4.29</v>
      </c>
      <c r="R48" s="206">
        <v>10.87</v>
      </c>
      <c r="S48" s="206">
        <v>6.06</v>
      </c>
      <c r="T48" s="206">
        <v>0</v>
      </c>
      <c r="U48" s="206">
        <v>0.77</v>
      </c>
      <c r="V48" s="206">
        <v>0.16</v>
      </c>
      <c r="W48" s="206">
        <v>8.35</v>
      </c>
      <c r="X48" s="206">
        <v>30.8</v>
      </c>
      <c r="Y48" s="206">
        <v>0</v>
      </c>
      <c r="Z48" s="206">
        <v>24.38</v>
      </c>
      <c r="AA48" s="206">
        <v>16.829999999999998</v>
      </c>
      <c r="AB48" s="206">
        <v>0</v>
      </c>
      <c r="AC48" s="206">
        <v>0.3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-1.1100000000000001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1.63</v>
      </c>
      <c r="E49" s="206">
        <v>0</v>
      </c>
      <c r="F49" s="206">
        <v>4.32</v>
      </c>
      <c r="G49" s="206">
        <v>6.76</v>
      </c>
      <c r="H49" s="206">
        <v>0</v>
      </c>
      <c r="I49" s="206">
        <v>15.68</v>
      </c>
      <c r="J49" s="206">
        <v>0.68</v>
      </c>
      <c r="K49" s="206">
        <v>9.35</v>
      </c>
      <c r="L49" s="206">
        <v>136.11000000000001</v>
      </c>
      <c r="M49" s="206">
        <v>1</v>
      </c>
      <c r="N49" s="206">
        <v>1.29</v>
      </c>
      <c r="O49" s="206">
        <v>0</v>
      </c>
      <c r="P49" s="206">
        <v>0.74</v>
      </c>
      <c r="Q49" s="206">
        <v>4.4000000000000004</v>
      </c>
      <c r="R49" s="206">
        <v>10.87</v>
      </c>
      <c r="S49" s="206">
        <v>6.06</v>
      </c>
      <c r="T49" s="206">
        <v>0</v>
      </c>
      <c r="U49" s="206">
        <v>0.77</v>
      </c>
      <c r="V49" s="206">
        <v>0.16</v>
      </c>
      <c r="W49" s="206">
        <v>8.35</v>
      </c>
      <c r="X49" s="206">
        <v>30.8</v>
      </c>
      <c r="Y49" s="206">
        <v>0</v>
      </c>
      <c r="Z49" s="206">
        <v>24.38</v>
      </c>
      <c r="AA49" s="206">
        <v>16.829999999999998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-1.1100000000000001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1.63</v>
      </c>
      <c r="E50" s="206">
        <v>0</v>
      </c>
      <c r="F50" s="206">
        <v>4.32</v>
      </c>
      <c r="G50" s="206">
        <v>6.76</v>
      </c>
      <c r="H50" s="206">
        <v>0</v>
      </c>
      <c r="I50" s="206">
        <v>15.68</v>
      </c>
      <c r="J50" s="206">
        <v>0.68</v>
      </c>
      <c r="K50" s="206">
        <v>9.35</v>
      </c>
      <c r="L50" s="206">
        <v>193.94</v>
      </c>
      <c r="M50" s="206">
        <v>1</v>
      </c>
      <c r="N50" s="206">
        <v>1.29</v>
      </c>
      <c r="O50" s="206">
        <v>0</v>
      </c>
      <c r="P50" s="206">
        <v>0.74</v>
      </c>
      <c r="Q50" s="206">
        <v>4.4000000000000004</v>
      </c>
      <c r="R50" s="206">
        <v>0.46</v>
      </c>
      <c r="S50" s="206">
        <v>6.06</v>
      </c>
      <c r="T50" s="206">
        <v>0</v>
      </c>
      <c r="U50" s="206">
        <v>0.77</v>
      </c>
      <c r="V50" s="206">
        <v>0.16</v>
      </c>
      <c r="W50" s="206">
        <v>0.37</v>
      </c>
      <c r="X50" s="206">
        <v>1.64</v>
      </c>
      <c r="Y50" s="206">
        <v>0</v>
      </c>
      <c r="Z50" s="206">
        <v>24.38</v>
      </c>
      <c r="AA50" s="206">
        <v>16.829999999999998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-1.1100000000000001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1.63</v>
      </c>
      <c r="E51" s="206">
        <v>0</v>
      </c>
      <c r="F51" s="206">
        <v>2.64</v>
      </c>
      <c r="G51" s="206">
        <v>8.4499999999999993</v>
      </c>
      <c r="H51" s="206">
        <v>0</v>
      </c>
      <c r="I51" s="206">
        <v>15.68</v>
      </c>
      <c r="J51" s="206">
        <v>0.68</v>
      </c>
      <c r="K51" s="206">
        <v>0.34</v>
      </c>
      <c r="L51" s="206">
        <v>242.14</v>
      </c>
      <c r="M51" s="206">
        <v>1</v>
      </c>
      <c r="N51" s="206">
        <v>1.29</v>
      </c>
      <c r="O51" s="206">
        <v>0</v>
      </c>
      <c r="P51" s="206">
        <v>0.74</v>
      </c>
      <c r="Q51" s="206">
        <v>0.68</v>
      </c>
      <c r="R51" s="206">
        <v>0.46</v>
      </c>
      <c r="S51" s="206">
        <v>0.56999999999999995</v>
      </c>
      <c r="T51" s="206">
        <v>0</v>
      </c>
      <c r="U51" s="206">
        <v>0.77</v>
      </c>
      <c r="V51" s="206">
        <v>0.16</v>
      </c>
      <c r="W51" s="206">
        <v>0.37</v>
      </c>
      <c r="X51" s="206">
        <v>1.64</v>
      </c>
      <c r="Y51" s="206">
        <v>0</v>
      </c>
      <c r="Z51" s="206">
        <v>1.4</v>
      </c>
      <c r="AA51" s="206">
        <v>0.89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-1.1100000000000001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1.63</v>
      </c>
      <c r="E52" s="206">
        <v>0</v>
      </c>
      <c r="F52" s="206">
        <v>0.95</v>
      </c>
      <c r="G52" s="206">
        <v>10.130000000000001</v>
      </c>
      <c r="H52" s="206">
        <v>0</v>
      </c>
      <c r="I52" s="206">
        <v>15.68</v>
      </c>
      <c r="J52" s="206">
        <v>0.68</v>
      </c>
      <c r="K52" s="206">
        <v>0.34</v>
      </c>
      <c r="L52" s="206">
        <v>242.14</v>
      </c>
      <c r="M52" s="206">
        <v>1</v>
      </c>
      <c r="N52" s="206">
        <v>1.29</v>
      </c>
      <c r="O52" s="206">
        <v>0</v>
      </c>
      <c r="P52" s="206">
        <v>0.74</v>
      </c>
      <c r="Q52" s="206">
        <v>0.31</v>
      </c>
      <c r="R52" s="206">
        <v>0.46</v>
      </c>
      <c r="S52" s="206">
        <v>0.28999999999999998</v>
      </c>
      <c r="T52" s="206">
        <v>0</v>
      </c>
      <c r="U52" s="206">
        <v>0.77</v>
      </c>
      <c r="V52" s="206">
        <v>0.16</v>
      </c>
      <c r="W52" s="206">
        <v>0.37</v>
      </c>
      <c r="X52" s="206">
        <v>1.64</v>
      </c>
      <c r="Y52" s="206">
        <v>0</v>
      </c>
      <c r="Z52" s="206">
        <v>1.4</v>
      </c>
      <c r="AA52" s="206">
        <v>0.89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-1.1100000000000001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1.63</v>
      </c>
      <c r="E53" s="206">
        <v>0</v>
      </c>
      <c r="F53" s="206">
        <v>0.95</v>
      </c>
      <c r="G53" s="206">
        <v>10.130000000000001</v>
      </c>
      <c r="H53" s="206">
        <v>0</v>
      </c>
      <c r="I53" s="206">
        <v>15.68</v>
      </c>
      <c r="J53" s="206">
        <v>0.68</v>
      </c>
      <c r="K53" s="206">
        <v>0.34</v>
      </c>
      <c r="L53" s="206">
        <v>242.14</v>
      </c>
      <c r="M53" s="206">
        <v>1</v>
      </c>
      <c r="N53" s="206">
        <v>1.29</v>
      </c>
      <c r="O53" s="206">
        <v>0</v>
      </c>
      <c r="P53" s="206">
        <v>0.74</v>
      </c>
      <c r="Q53" s="206">
        <v>0.31</v>
      </c>
      <c r="R53" s="206">
        <v>0.46</v>
      </c>
      <c r="S53" s="206">
        <v>0.28999999999999998</v>
      </c>
      <c r="T53" s="206">
        <v>0</v>
      </c>
      <c r="U53" s="206">
        <v>0.77</v>
      </c>
      <c r="V53" s="206">
        <v>0.16</v>
      </c>
      <c r="W53" s="206">
        <v>0.37</v>
      </c>
      <c r="X53" s="206">
        <v>1.64</v>
      </c>
      <c r="Y53" s="206">
        <v>0</v>
      </c>
      <c r="Z53" s="206">
        <v>1.4</v>
      </c>
      <c r="AA53" s="206">
        <v>0.89</v>
      </c>
      <c r="AB53" s="206">
        <v>0</v>
      </c>
      <c r="AC53" s="206">
        <v>3.81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-1.1100000000000001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1.63</v>
      </c>
      <c r="E54" s="206">
        <v>0</v>
      </c>
      <c r="F54" s="206">
        <v>0.95</v>
      </c>
      <c r="G54" s="206">
        <v>10.130000000000001</v>
      </c>
      <c r="H54" s="206">
        <v>0</v>
      </c>
      <c r="I54" s="206">
        <v>15.68</v>
      </c>
      <c r="J54" s="206">
        <v>0.68</v>
      </c>
      <c r="K54" s="206">
        <v>0.34</v>
      </c>
      <c r="L54" s="206">
        <v>272.98</v>
      </c>
      <c r="M54" s="206">
        <v>1</v>
      </c>
      <c r="N54" s="206">
        <v>1.29</v>
      </c>
      <c r="O54" s="206">
        <v>0</v>
      </c>
      <c r="P54" s="206">
        <v>0.74</v>
      </c>
      <c r="Q54" s="206">
        <v>0.31</v>
      </c>
      <c r="R54" s="206">
        <v>0.46</v>
      </c>
      <c r="S54" s="206">
        <v>0.28999999999999998</v>
      </c>
      <c r="T54" s="206">
        <v>0</v>
      </c>
      <c r="U54" s="206">
        <v>0.77</v>
      </c>
      <c r="V54" s="206">
        <v>0.16</v>
      </c>
      <c r="W54" s="206">
        <v>0.37</v>
      </c>
      <c r="X54" s="206">
        <v>1.64</v>
      </c>
      <c r="Y54" s="206">
        <v>0</v>
      </c>
      <c r="Z54" s="206">
        <v>1.4</v>
      </c>
      <c r="AA54" s="206">
        <v>0.89</v>
      </c>
      <c r="AB54" s="206">
        <v>0</v>
      </c>
      <c r="AC54" s="206">
        <v>3.81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-1.1100000000000001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0.95</v>
      </c>
      <c r="G55" s="206">
        <v>10.130000000000001</v>
      </c>
      <c r="H55" s="206">
        <v>0</v>
      </c>
      <c r="I55" s="206">
        <v>15.68</v>
      </c>
      <c r="J55" s="206">
        <v>0.68</v>
      </c>
      <c r="K55" s="206">
        <v>0.34</v>
      </c>
      <c r="L55" s="206">
        <v>272.98</v>
      </c>
      <c r="M55" s="206">
        <v>1</v>
      </c>
      <c r="N55" s="206">
        <v>1.29</v>
      </c>
      <c r="O55" s="206">
        <v>0</v>
      </c>
      <c r="P55" s="206">
        <v>0.74</v>
      </c>
      <c r="Q55" s="206">
        <v>0.31</v>
      </c>
      <c r="R55" s="206">
        <v>0.46</v>
      </c>
      <c r="S55" s="206">
        <v>0.28999999999999998</v>
      </c>
      <c r="T55" s="206">
        <v>0</v>
      </c>
      <c r="U55" s="206">
        <v>0.77</v>
      </c>
      <c r="V55" s="206">
        <v>0.16</v>
      </c>
      <c r="W55" s="206">
        <v>0.37</v>
      </c>
      <c r="X55" s="206">
        <v>1.64</v>
      </c>
      <c r="Y55" s="206">
        <v>0</v>
      </c>
      <c r="Z55" s="206">
        <v>1.4</v>
      </c>
      <c r="AA55" s="206">
        <v>0.89</v>
      </c>
      <c r="AB55" s="206">
        <v>0</v>
      </c>
      <c r="AC55" s="206">
        <v>3.81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-1.1100000000000001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0.95</v>
      </c>
      <c r="G56" s="206">
        <v>10.130000000000001</v>
      </c>
      <c r="H56" s="206">
        <v>0</v>
      </c>
      <c r="I56" s="206">
        <v>15.68</v>
      </c>
      <c r="J56" s="206">
        <v>0.68</v>
      </c>
      <c r="K56" s="206">
        <v>9.35</v>
      </c>
      <c r="L56" s="206">
        <v>272.98</v>
      </c>
      <c r="M56" s="206">
        <v>1</v>
      </c>
      <c r="N56" s="206">
        <v>1.29</v>
      </c>
      <c r="O56" s="206">
        <v>0</v>
      </c>
      <c r="P56" s="206">
        <v>0.74</v>
      </c>
      <c r="Q56" s="206">
        <v>4.4400000000000004</v>
      </c>
      <c r="R56" s="206">
        <v>10.87</v>
      </c>
      <c r="S56" s="206">
        <v>6.06</v>
      </c>
      <c r="T56" s="206">
        <v>0</v>
      </c>
      <c r="U56" s="206">
        <v>0.77</v>
      </c>
      <c r="V56" s="206">
        <v>0.16</v>
      </c>
      <c r="W56" s="206">
        <v>8.35</v>
      </c>
      <c r="X56" s="206">
        <v>30.8</v>
      </c>
      <c r="Y56" s="206">
        <v>0</v>
      </c>
      <c r="Z56" s="206">
        <v>24.38</v>
      </c>
      <c r="AA56" s="206">
        <v>16.829999999999998</v>
      </c>
      <c r="AB56" s="206">
        <v>0</v>
      </c>
      <c r="AC56" s="206">
        <v>3.81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-1.1100000000000001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0.95</v>
      </c>
      <c r="G57" s="206">
        <v>10.130000000000001</v>
      </c>
      <c r="H57" s="206">
        <v>0</v>
      </c>
      <c r="I57" s="206">
        <v>11.59</v>
      </c>
      <c r="J57" s="206">
        <v>0.68</v>
      </c>
      <c r="K57" s="206">
        <v>9.35</v>
      </c>
      <c r="L57" s="206">
        <v>272.98</v>
      </c>
      <c r="M57" s="206">
        <v>1</v>
      </c>
      <c r="N57" s="206">
        <v>1.29</v>
      </c>
      <c r="O57" s="206">
        <v>0</v>
      </c>
      <c r="P57" s="206">
        <v>0.74</v>
      </c>
      <c r="Q57" s="206">
        <v>4.57</v>
      </c>
      <c r="R57" s="206">
        <v>10.87</v>
      </c>
      <c r="S57" s="206">
        <v>6.06</v>
      </c>
      <c r="T57" s="206">
        <v>0</v>
      </c>
      <c r="U57" s="206">
        <v>0.77</v>
      </c>
      <c r="V57" s="206">
        <v>0.16</v>
      </c>
      <c r="W57" s="206">
        <v>8.35</v>
      </c>
      <c r="X57" s="206">
        <v>30.8</v>
      </c>
      <c r="Y57" s="206">
        <v>0</v>
      </c>
      <c r="Z57" s="206">
        <v>24.38</v>
      </c>
      <c r="AA57" s="206">
        <v>16.829999999999998</v>
      </c>
      <c r="AB57" s="206">
        <v>0</v>
      </c>
      <c r="AC57" s="206">
        <v>3.78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-1.1100000000000001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0.95</v>
      </c>
      <c r="G58" s="206">
        <v>10.130000000000001</v>
      </c>
      <c r="H58" s="206">
        <v>0</v>
      </c>
      <c r="I58" s="206">
        <v>11.59</v>
      </c>
      <c r="J58" s="206">
        <v>0.68</v>
      </c>
      <c r="K58" s="206">
        <v>9.35</v>
      </c>
      <c r="L58" s="206">
        <v>272.98</v>
      </c>
      <c r="M58" s="206">
        <v>1</v>
      </c>
      <c r="N58" s="206">
        <v>1.29</v>
      </c>
      <c r="O58" s="206">
        <v>0</v>
      </c>
      <c r="P58" s="206">
        <v>0.74</v>
      </c>
      <c r="Q58" s="206">
        <v>4.57</v>
      </c>
      <c r="R58" s="206">
        <v>1.55</v>
      </c>
      <c r="S58" s="206">
        <v>6.06</v>
      </c>
      <c r="T58" s="206">
        <v>0</v>
      </c>
      <c r="U58" s="206">
        <v>0.77</v>
      </c>
      <c r="V58" s="206">
        <v>0.16</v>
      </c>
      <c r="W58" s="206">
        <v>0.38</v>
      </c>
      <c r="X58" s="206">
        <v>1.64</v>
      </c>
      <c r="Y58" s="206">
        <v>0</v>
      </c>
      <c r="Z58" s="206">
        <v>1.4</v>
      </c>
      <c r="AA58" s="206">
        <v>16.829999999999998</v>
      </c>
      <c r="AB58" s="206">
        <v>0</v>
      </c>
      <c r="AC58" s="206">
        <v>3.78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-1.1100000000000001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0.95</v>
      </c>
      <c r="G59" s="206">
        <v>10.130000000000001</v>
      </c>
      <c r="H59" s="206">
        <v>0</v>
      </c>
      <c r="I59" s="206">
        <v>11.59</v>
      </c>
      <c r="J59" s="206">
        <v>0.68</v>
      </c>
      <c r="K59" s="206">
        <v>0.34</v>
      </c>
      <c r="L59" s="206">
        <v>272.98</v>
      </c>
      <c r="M59" s="206">
        <v>1</v>
      </c>
      <c r="N59" s="206">
        <v>1.29</v>
      </c>
      <c r="O59" s="206">
        <v>0</v>
      </c>
      <c r="P59" s="206">
        <v>0.74</v>
      </c>
      <c r="Q59" s="206">
        <v>0.4</v>
      </c>
      <c r="R59" s="206">
        <v>0.46</v>
      </c>
      <c r="S59" s="206">
        <v>0.28999999999999998</v>
      </c>
      <c r="T59" s="206">
        <v>0</v>
      </c>
      <c r="U59" s="206">
        <v>0.77</v>
      </c>
      <c r="V59" s="206">
        <v>0.16</v>
      </c>
      <c r="W59" s="206">
        <v>0.37</v>
      </c>
      <c r="X59" s="206">
        <v>1.64</v>
      </c>
      <c r="Y59" s="206">
        <v>0</v>
      </c>
      <c r="Z59" s="206">
        <v>1.4</v>
      </c>
      <c r="AA59" s="206">
        <v>0.89</v>
      </c>
      <c r="AB59" s="206">
        <v>0</v>
      </c>
      <c r="AC59" s="206">
        <v>3.78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-1.1100000000000001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0.95</v>
      </c>
      <c r="G60" s="206">
        <v>10.130000000000001</v>
      </c>
      <c r="H60" s="206">
        <v>0</v>
      </c>
      <c r="I60" s="206">
        <v>11.59</v>
      </c>
      <c r="J60" s="206">
        <v>0.68</v>
      </c>
      <c r="K60" s="206">
        <v>0.34</v>
      </c>
      <c r="L60" s="206">
        <v>272.98</v>
      </c>
      <c r="M60" s="206">
        <v>1</v>
      </c>
      <c r="N60" s="206">
        <v>1.29</v>
      </c>
      <c r="O60" s="206">
        <v>0</v>
      </c>
      <c r="P60" s="206">
        <v>0.74</v>
      </c>
      <c r="Q60" s="206">
        <v>0.4</v>
      </c>
      <c r="R60" s="206">
        <v>0.46</v>
      </c>
      <c r="S60" s="206">
        <v>0.28999999999999998</v>
      </c>
      <c r="T60" s="206">
        <v>0</v>
      </c>
      <c r="U60" s="206">
        <v>0.77</v>
      </c>
      <c r="V60" s="206">
        <v>0.16</v>
      </c>
      <c r="W60" s="206">
        <v>0.37</v>
      </c>
      <c r="X60" s="206">
        <v>1.64</v>
      </c>
      <c r="Y60" s="206">
        <v>0</v>
      </c>
      <c r="Z60" s="206">
        <v>1.4</v>
      </c>
      <c r="AA60" s="206">
        <v>0.89</v>
      </c>
      <c r="AB60" s="206">
        <v>0</v>
      </c>
      <c r="AC60" s="206">
        <v>3.78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-1.1100000000000001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0.95</v>
      </c>
      <c r="G61" s="206">
        <v>0</v>
      </c>
      <c r="H61" s="206">
        <v>0</v>
      </c>
      <c r="I61" s="206">
        <v>11.59</v>
      </c>
      <c r="J61" s="206">
        <v>0.68</v>
      </c>
      <c r="K61" s="206">
        <v>0.34</v>
      </c>
      <c r="L61" s="206">
        <v>242.14</v>
      </c>
      <c r="M61" s="206">
        <v>1</v>
      </c>
      <c r="N61" s="206">
        <v>1.29</v>
      </c>
      <c r="O61" s="206">
        <v>0</v>
      </c>
      <c r="P61" s="206">
        <v>0.74</v>
      </c>
      <c r="Q61" s="206">
        <v>0.4</v>
      </c>
      <c r="R61" s="206">
        <v>0.46</v>
      </c>
      <c r="S61" s="206">
        <v>0.28999999999999998</v>
      </c>
      <c r="T61" s="206">
        <v>0</v>
      </c>
      <c r="U61" s="206">
        <v>0.77</v>
      </c>
      <c r="V61" s="206">
        <v>0.16</v>
      </c>
      <c r="W61" s="206">
        <v>0.37</v>
      </c>
      <c r="X61" s="206">
        <v>1.64</v>
      </c>
      <c r="Y61" s="206">
        <v>0</v>
      </c>
      <c r="Z61" s="206">
        <v>1.4</v>
      </c>
      <c r="AA61" s="206">
        <v>0.89</v>
      </c>
      <c r="AB61" s="206">
        <v>0</v>
      </c>
      <c r="AC61" s="206">
        <v>3.78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-1.1100000000000001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0.95</v>
      </c>
      <c r="G62" s="206">
        <v>0</v>
      </c>
      <c r="H62" s="206">
        <v>0</v>
      </c>
      <c r="I62" s="206">
        <v>11.59</v>
      </c>
      <c r="J62" s="206">
        <v>0.68</v>
      </c>
      <c r="K62" s="206">
        <v>9.35</v>
      </c>
      <c r="L62" s="206">
        <v>184.3</v>
      </c>
      <c r="M62" s="206">
        <v>1</v>
      </c>
      <c r="N62" s="206">
        <v>1.29</v>
      </c>
      <c r="O62" s="206">
        <v>0</v>
      </c>
      <c r="P62" s="206">
        <v>0.74</v>
      </c>
      <c r="Q62" s="206">
        <v>4.57</v>
      </c>
      <c r="R62" s="206">
        <v>0.46</v>
      </c>
      <c r="S62" s="206">
        <v>6.06</v>
      </c>
      <c r="T62" s="206">
        <v>0</v>
      </c>
      <c r="U62" s="206">
        <v>0.77</v>
      </c>
      <c r="V62" s="206">
        <v>0.16</v>
      </c>
      <c r="W62" s="206">
        <v>0.37</v>
      </c>
      <c r="X62" s="206">
        <v>1.64</v>
      </c>
      <c r="Y62" s="206">
        <v>0</v>
      </c>
      <c r="Z62" s="206">
        <v>24.38</v>
      </c>
      <c r="AA62" s="206">
        <v>16.829999999999998</v>
      </c>
      <c r="AB62" s="206">
        <v>0</v>
      </c>
      <c r="AC62" s="206">
        <v>3.78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-1.1100000000000001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0.95</v>
      </c>
      <c r="G63" s="206">
        <v>0</v>
      </c>
      <c r="H63" s="206">
        <v>0</v>
      </c>
      <c r="I63" s="206">
        <v>11.59</v>
      </c>
      <c r="J63" s="206">
        <v>0.68</v>
      </c>
      <c r="K63" s="206">
        <v>9.35</v>
      </c>
      <c r="L63" s="206">
        <v>136.11000000000001</v>
      </c>
      <c r="M63" s="206">
        <v>1</v>
      </c>
      <c r="N63" s="206">
        <v>1.29</v>
      </c>
      <c r="O63" s="206">
        <v>0</v>
      </c>
      <c r="P63" s="206">
        <v>0.74</v>
      </c>
      <c r="Q63" s="206">
        <v>4.57</v>
      </c>
      <c r="R63" s="206">
        <v>10.87</v>
      </c>
      <c r="S63" s="206">
        <v>6.06</v>
      </c>
      <c r="T63" s="206">
        <v>0</v>
      </c>
      <c r="U63" s="206">
        <v>0.77</v>
      </c>
      <c r="V63" s="206">
        <v>0.16</v>
      </c>
      <c r="W63" s="206">
        <v>8.35</v>
      </c>
      <c r="X63" s="206">
        <v>30.8</v>
      </c>
      <c r="Y63" s="206">
        <v>0</v>
      </c>
      <c r="Z63" s="206">
        <v>24.38</v>
      </c>
      <c r="AA63" s="206">
        <v>16.829999999999998</v>
      </c>
      <c r="AB63" s="206">
        <v>0</v>
      </c>
      <c r="AC63" s="206">
        <v>3.78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-1.1100000000000001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0.95</v>
      </c>
      <c r="G64" s="206">
        <v>0</v>
      </c>
      <c r="H64" s="206">
        <v>0</v>
      </c>
      <c r="I64" s="206">
        <v>11.59</v>
      </c>
      <c r="J64" s="206">
        <v>0.68</v>
      </c>
      <c r="K64" s="206">
        <v>9.35</v>
      </c>
      <c r="L64" s="206">
        <v>78.28</v>
      </c>
      <c r="M64" s="206">
        <v>1</v>
      </c>
      <c r="N64" s="206">
        <v>1.29</v>
      </c>
      <c r="O64" s="206">
        <v>0</v>
      </c>
      <c r="P64" s="206">
        <v>0.74</v>
      </c>
      <c r="Q64" s="206">
        <v>4.57</v>
      </c>
      <c r="R64" s="206">
        <v>10.87</v>
      </c>
      <c r="S64" s="206">
        <v>6.06</v>
      </c>
      <c r="T64" s="206">
        <v>0</v>
      </c>
      <c r="U64" s="206">
        <v>0.77</v>
      </c>
      <c r="V64" s="206">
        <v>0.16</v>
      </c>
      <c r="W64" s="206">
        <v>8.35</v>
      </c>
      <c r="X64" s="206">
        <v>30.8</v>
      </c>
      <c r="Y64" s="206">
        <v>0</v>
      </c>
      <c r="Z64" s="206">
        <v>24.38</v>
      </c>
      <c r="AA64" s="206">
        <v>16.829999999999998</v>
      </c>
      <c r="AB64" s="206">
        <v>0</v>
      </c>
      <c r="AC64" s="206">
        <v>3.78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-1.1100000000000001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0.95</v>
      </c>
      <c r="G65" s="206">
        <v>0</v>
      </c>
      <c r="H65" s="206">
        <v>0</v>
      </c>
      <c r="I65" s="206">
        <v>11.59</v>
      </c>
      <c r="J65" s="206">
        <v>0.68</v>
      </c>
      <c r="K65" s="206">
        <v>0.34</v>
      </c>
      <c r="L65" s="206">
        <v>20.92</v>
      </c>
      <c r="M65" s="206">
        <v>1</v>
      </c>
      <c r="N65" s="206">
        <v>1.29</v>
      </c>
      <c r="O65" s="206">
        <v>0</v>
      </c>
      <c r="P65" s="206">
        <v>0.74</v>
      </c>
      <c r="Q65" s="206">
        <v>0.4</v>
      </c>
      <c r="R65" s="206">
        <v>0.87</v>
      </c>
      <c r="S65" s="206">
        <v>0.28999999999999998</v>
      </c>
      <c r="T65" s="206">
        <v>0</v>
      </c>
      <c r="U65" s="206">
        <v>0.77</v>
      </c>
      <c r="V65" s="206">
        <v>0.16</v>
      </c>
      <c r="W65" s="206">
        <v>0.47</v>
      </c>
      <c r="X65" s="206">
        <v>1.64</v>
      </c>
      <c r="Y65" s="206">
        <v>0</v>
      </c>
      <c r="Z65" s="206">
        <v>1.4</v>
      </c>
      <c r="AA65" s="206">
        <v>0.89</v>
      </c>
      <c r="AB65" s="206">
        <v>0</v>
      </c>
      <c r="AC65" s="206">
        <v>3.48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-1.1100000000000001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0.95</v>
      </c>
      <c r="G66" s="206">
        <v>0</v>
      </c>
      <c r="H66" s="206">
        <v>0</v>
      </c>
      <c r="I66" s="206">
        <v>11.59</v>
      </c>
      <c r="J66" s="206">
        <v>0.68</v>
      </c>
      <c r="K66" s="206">
        <v>0.34</v>
      </c>
      <c r="L66" s="206">
        <v>20.92</v>
      </c>
      <c r="M66" s="206">
        <v>1</v>
      </c>
      <c r="N66" s="206">
        <v>1.29</v>
      </c>
      <c r="O66" s="206">
        <v>0</v>
      </c>
      <c r="P66" s="206">
        <v>0.74</v>
      </c>
      <c r="Q66" s="206">
        <v>0.4</v>
      </c>
      <c r="R66" s="206">
        <v>0.46</v>
      </c>
      <c r="S66" s="206">
        <v>0.28999999999999998</v>
      </c>
      <c r="T66" s="206">
        <v>0</v>
      </c>
      <c r="U66" s="206">
        <v>0.77</v>
      </c>
      <c r="V66" s="206">
        <v>0.16</v>
      </c>
      <c r="W66" s="206">
        <v>0.37</v>
      </c>
      <c r="X66" s="206">
        <v>1.64</v>
      </c>
      <c r="Y66" s="206">
        <v>0</v>
      </c>
      <c r="Z66" s="206">
        <v>1.4</v>
      </c>
      <c r="AA66" s="206">
        <v>0.89</v>
      </c>
      <c r="AB66" s="206">
        <v>0</v>
      </c>
      <c r="AC66" s="206">
        <v>3.74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-1.1100000000000001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0.95</v>
      </c>
      <c r="G67" s="206">
        <v>0</v>
      </c>
      <c r="H67" s="206">
        <v>0</v>
      </c>
      <c r="I67" s="206">
        <v>11.59</v>
      </c>
      <c r="J67" s="206">
        <v>0.68</v>
      </c>
      <c r="K67" s="206">
        <v>0.34</v>
      </c>
      <c r="L67" s="206">
        <v>20.92</v>
      </c>
      <c r="M67" s="206">
        <v>1</v>
      </c>
      <c r="N67" s="206">
        <v>1.29</v>
      </c>
      <c r="O67" s="206">
        <v>0</v>
      </c>
      <c r="P67" s="206">
        <v>0.74</v>
      </c>
      <c r="Q67" s="206">
        <v>0.4</v>
      </c>
      <c r="R67" s="206">
        <v>0.46</v>
      </c>
      <c r="S67" s="206">
        <v>0.28999999999999998</v>
      </c>
      <c r="T67" s="206">
        <v>0</v>
      </c>
      <c r="U67" s="206">
        <v>0.77</v>
      </c>
      <c r="V67" s="206">
        <v>0.16</v>
      </c>
      <c r="W67" s="206">
        <v>0.37</v>
      </c>
      <c r="X67" s="206">
        <v>1.64</v>
      </c>
      <c r="Y67" s="206">
        <v>0</v>
      </c>
      <c r="Z67" s="206">
        <v>1.4</v>
      </c>
      <c r="AA67" s="206">
        <v>0.89</v>
      </c>
      <c r="AB67" s="206">
        <v>0</v>
      </c>
      <c r="AC67" s="206">
        <v>3.74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-1.1100000000000001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0.95</v>
      </c>
      <c r="G68" s="206">
        <v>0</v>
      </c>
      <c r="H68" s="206">
        <v>0</v>
      </c>
      <c r="I68" s="206">
        <v>11.59</v>
      </c>
      <c r="J68" s="206">
        <v>0.68</v>
      </c>
      <c r="K68" s="206">
        <v>0.34</v>
      </c>
      <c r="L68" s="206">
        <v>20.92</v>
      </c>
      <c r="M68" s="206">
        <v>1</v>
      </c>
      <c r="N68" s="206">
        <v>1.29</v>
      </c>
      <c r="O68" s="206">
        <v>0</v>
      </c>
      <c r="P68" s="206">
        <v>0.74</v>
      </c>
      <c r="Q68" s="206">
        <v>0.4</v>
      </c>
      <c r="R68" s="206">
        <v>0.46</v>
      </c>
      <c r="S68" s="206">
        <v>0.28999999999999998</v>
      </c>
      <c r="T68" s="206">
        <v>0</v>
      </c>
      <c r="U68" s="206">
        <v>0.77</v>
      </c>
      <c r="V68" s="206">
        <v>0.16</v>
      </c>
      <c r="W68" s="206">
        <v>0.37</v>
      </c>
      <c r="X68" s="206">
        <v>1.64</v>
      </c>
      <c r="Y68" s="206">
        <v>0</v>
      </c>
      <c r="Z68" s="206">
        <v>1.4</v>
      </c>
      <c r="AA68" s="206">
        <v>0.89</v>
      </c>
      <c r="AB68" s="206">
        <v>0</v>
      </c>
      <c r="AC68" s="206">
        <v>3.74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-1.1100000000000001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0.95</v>
      </c>
      <c r="G69" s="206">
        <v>0</v>
      </c>
      <c r="H69" s="206">
        <v>0</v>
      </c>
      <c r="I69" s="206">
        <v>11.59</v>
      </c>
      <c r="J69" s="206">
        <v>0.68</v>
      </c>
      <c r="K69" s="206">
        <v>0.34</v>
      </c>
      <c r="L69" s="206">
        <v>20.92</v>
      </c>
      <c r="M69" s="206">
        <v>1</v>
      </c>
      <c r="N69" s="206">
        <v>1.29</v>
      </c>
      <c r="O69" s="206">
        <v>0</v>
      </c>
      <c r="P69" s="206">
        <v>0.74</v>
      </c>
      <c r="Q69" s="206">
        <v>0.22</v>
      </c>
      <c r="R69" s="206">
        <v>0.46</v>
      </c>
      <c r="S69" s="206">
        <v>0.28999999999999998</v>
      </c>
      <c r="T69" s="206">
        <v>0</v>
      </c>
      <c r="U69" s="206">
        <v>0.77</v>
      </c>
      <c r="V69" s="206">
        <v>0.16</v>
      </c>
      <c r="W69" s="206">
        <v>0.37</v>
      </c>
      <c r="X69" s="206">
        <v>1.64</v>
      </c>
      <c r="Y69" s="206">
        <v>0</v>
      </c>
      <c r="Z69" s="206">
        <v>1.4</v>
      </c>
      <c r="AA69" s="206">
        <v>0.89</v>
      </c>
      <c r="AB69" s="206">
        <v>0</v>
      </c>
      <c r="AC69" s="206">
        <v>3.74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-1.1100000000000001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0.95</v>
      </c>
      <c r="G70" s="206">
        <v>0</v>
      </c>
      <c r="H70" s="206">
        <v>0</v>
      </c>
      <c r="I70" s="206">
        <v>11.59</v>
      </c>
      <c r="J70" s="206">
        <v>0.68</v>
      </c>
      <c r="K70" s="206">
        <v>0.34</v>
      </c>
      <c r="L70" s="206">
        <v>20.92</v>
      </c>
      <c r="M70" s="206">
        <v>1</v>
      </c>
      <c r="N70" s="206">
        <v>1.29</v>
      </c>
      <c r="O70" s="206">
        <v>0</v>
      </c>
      <c r="P70" s="206">
        <v>0.74</v>
      </c>
      <c r="Q70" s="206">
        <v>0.22</v>
      </c>
      <c r="R70" s="206">
        <v>0.46</v>
      </c>
      <c r="S70" s="206">
        <v>0.28999999999999998</v>
      </c>
      <c r="T70" s="206">
        <v>0</v>
      </c>
      <c r="U70" s="206">
        <v>0.77</v>
      </c>
      <c r="V70" s="206">
        <v>0.16</v>
      </c>
      <c r="W70" s="206">
        <v>0.37</v>
      </c>
      <c r="X70" s="206">
        <v>1.64</v>
      </c>
      <c r="Y70" s="206">
        <v>0</v>
      </c>
      <c r="Z70" s="206">
        <v>1.4</v>
      </c>
      <c r="AA70" s="206">
        <v>0.89</v>
      </c>
      <c r="AB70" s="206">
        <v>0</v>
      </c>
      <c r="AC70" s="206">
        <v>3.74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-1.1100000000000001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0.95</v>
      </c>
      <c r="G71" s="206">
        <v>0</v>
      </c>
      <c r="H71" s="206">
        <v>0</v>
      </c>
      <c r="I71" s="206">
        <v>11.59</v>
      </c>
      <c r="J71" s="206">
        <v>0.68</v>
      </c>
      <c r="K71" s="206">
        <v>0.34</v>
      </c>
      <c r="L71" s="206">
        <v>20.92</v>
      </c>
      <c r="M71" s="206">
        <v>1</v>
      </c>
      <c r="N71" s="206">
        <v>1.29</v>
      </c>
      <c r="O71" s="206">
        <v>0</v>
      </c>
      <c r="P71" s="206">
        <v>0.74</v>
      </c>
      <c r="Q71" s="206">
        <v>0.22</v>
      </c>
      <c r="R71" s="206">
        <v>0.46</v>
      </c>
      <c r="S71" s="206">
        <v>0.28999999999999998</v>
      </c>
      <c r="T71" s="206">
        <v>0</v>
      </c>
      <c r="U71" s="206">
        <v>0.77</v>
      </c>
      <c r="V71" s="206">
        <v>0.16</v>
      </c>
      <c r="W71" s="206">
        <v>0.37</v>
      </c>
      <c r="X71" s="206">
        <v>1.64</v>
      </c>
      <c r="Y71" s="206">
        <v>0</v>
      </c>
      <c r="Z71" s="206">
        <v>1.4</v>
      </c>
      <c r="AA71" s="206">
        <v>0.89</v>
      </c>
      <c r="AB71" s="206">
        <v>0</v>
      </c>
      <c r="AC71" s="206">
        <v>3.69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-1.1100000000000001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0.95</v>
      </c>
      <c r="G72" s="206">
        <v>0</v>
      </c>
      <c r="H72" s="206">
        <v>0</v>
      </c>
      <c r="I72" s="206">
        <v>11.59</v>
      </c>
      <c r="J72" s="206">
        <v>0.68</v>
      </c>
      <c r="K72" s="206">
        <v>0.34</v>
      </c>
      <c r="L72" s="206">
        <v>20.92</v>
      </c>
      <c r="M72" s="206">
        <v>1</v>
      </c>
      <c r="N72" s="206">
        <v>1.29</v>
      </c>
      <c r="O72" s="206">
        <v>0</v>
      </c>
      <c r="P72" s="206">
        <v>0.74</v>
      </c>
      <c r="Q72" s="206">
        <v>0.22</v>
      </c>
      <c r="R72" s="206">
        <v>0.46</v>
      </c>
      <c r="S72" s="206">
        <v>0.28999999999999998</v>
      </c>
      <c r="T72" s="206">
        <v>0</v>
      </c>
      <c r="U72" s="206">
        <v>0.77</v>
      </c>
      <c r="V72" s="206">
        <v>0.16</v>
      </c>
      <c r="W72" s="206">
        <v>0.37</v>
      </c>
      <c r="X72" s="206">
        <v>1.64</v>
      </c>
      <c r="Y72" s="206">
        <v>0</v>
      </c>
      <c r="Z72" s="206">
        <v>1.4</v>
      </c>
      <c r="AA72" s="206">
        <v>0.89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-1.1100000000000001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0.95</v>
      </c>
      <c r="G73" s="206">
        <v>0</v>
      </c>
      <c r="H73" s="206">
        <v>0</v>
      </c>
      <c r="I73" s="206">
        <v>11.59</v>
      </c>
      <c r="J73" s="206">
        <v>0.68</v>
      </c>
      <c r="K73" s="206">
        <v>0.34</v>
      </c>
      <c r="L73" s="206">
        <v>20.92</v>
      </c>
      <c r="M73" s="206">
        <v>1</v>
      </c>
      <c r="N73" s="206">
        <v>1.29</v>
      </c>
      <c r="O73" s="206">
        <v>0</v>
      </c>
      <c r="P73" s="206">
        <v>0.74</v>
      </c>
      <c r="Q73" s="206">
        <v>0.22</v>
      </c>
      <c r="R73" s="206">
        <v>0.46</v>
      </c>
      <c r="S73" s="206">
        <v>0.28999999999999998</v>
      </c>
      <c r="T73" s="206">
        <v>0</v>
      </c>
      <c r="U73" s="206">
        <v>0.77</v>
      </c>
      <c r="V73" s="206">
        <v>0.16</v>
      </c>
      <c r="W73" s="206">
        <v>0.37</v>
      </c>
      <c r="X73" s="206">
        <v>1.64</v>
      </c>
      <c r="Y73" s="206">
        <v>0</v>
      </c>
      <c r="Z73" s="206">
        <v>1.4</v>
      </c>
      <c r="AA73" s="206">
        <v>0.89</v>
      </c>
      <c r="AB73" s="206">
        <v>0</v>
      </c>
      <c r="AC73" s="206">
        <v>3.69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-1.1100000000000001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0.95</v>
      </c>
      <c r="G74" s="206">
        <v>0</v>
      </c>
      <c r="H74" s="206">
        <v>0</v>
      </c>
      <c r="I74" s="206">
        <v>11.59</v>
      </c>
      <c r="J74" s="206">
        <v>0.68</v>
      </c>
      <c r="K74" s="206">
        <v>0.34</v>
      </c>
      <c r="L74" s="206">
        <v>20.92</v>
      </c>
      <c r="M74" s="206">
        <v>1</v>
      </c>
      <c r="N74" s="206">
        <v>1.29</v>
      </c>
      <c r="O74" s="206">
        <v>0</v>
      </c>
      <c r="P74" s="206">
        <v>0.74</v>
      </c>
      <c r="Q74" s="206">
        <v>0.22</v>
      </c>
      <c r="R74" s="206">
        <v>0.46</v>
      </c>
      <c r="S74" s="206">
        <v>0.28999999999999998</v>
      </c>
      <c r="T74" s="206">
        <v>0</v>
      </c>
      <c r="U74" s="206">
        <v>0.77</v>
      </c>
      <c r="V74" s="206">
        <v>0.16</v>
      </c>
      <c r="W74" s="206">
        <v>0.37</v>
      </c>
      <c r="X74" s="206">
        <v>1.64</v>
      </c>
      <c r="Y74" s="206">
        <v>0</v>
      </c>
      <c r="Z74" s="206">
        <v>1.4</v>
      </c>
      <c r="AA74" s="206">
        <v>0.89</v>
      </c>
      <c r="AB74" s="206">
        <v>0</v>
      </c>
      <c r="AC74" s="206">
        <v>3.78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-1.1100000000000001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0.95</v>
      </c>
      <c r="G75" s="206">
        <v>0</v>
      </c>
      <c r="H75" s="206">
        <v>0</v>
      </c>
      <c r="I75" s="206">
        <v>11.59</v>
      </c>
      <c r="J75" s="206">
        <v>0.68</v>
      </c>
      <c r="K75" s="206">
        <v>0.34</v>
      </c>
      <c r="L75" s="206">
        <v>20.92</v>
      </c>
      <c r="M75" s="206">
        <v>1</v>
      </c>
      <c r="N75" s="206">
        <v>1.29</v>
      </c>
      <c r="O75" s="206">
        <v>0</v>
      </c>
      <c r="P75" s="206">
        <v>0.74</v>
      </c>
      <c r="Q75" s="206">
        <v>0.22</v>
      </c>
      <c r="R75" s="206">
        <v>0.46</v>
      </c>
      <c r="S75" s="206">
        <v>0.28999999999999998</v>
      </c>
      <c r="T75" s="206">
        <v>0</v>
      </c>
      <c r="U75" s="206">
        <v>0.77</v>
      </c>
      <c r="V75" s="206">
        <v>0.16</v>
      </c>
      <c r="W75" s="206">
        <v>0.37</v>
      </c>
      <c r="X75" s="206">
        <v>1.64</v>
      </c>
      <c r="Y75" s="206">
        <v>0</v>
      </c>
      <c r="Z75" s="206">
        <v>1.4</v>
      </c>
      <c r="AA75" s="206">
        <v>0.89</v>
      </c>
      <c r="AB75" s="206">
        <v>0</v>
      </c>
      <c r="AC75" s="206">
        <v>3.78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-1.1100000000000001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0.95</v>
      </c>
      <c r="G76" s="206">
        <v>0</v>
      </c>
      <c r="H76" s="206">
        <v>0</v>
      </c>
      <c r="I76" s="206">
        <v>11.59</v>
      </c>
      <c r="J76" s="206">
        <v>0.68</v>
      </c>
      <c r="K76" s="206">
        <v>0.34</v>
      </c>
      <c r="L76" s="206">
        <v>20.92</v>
      </c>
      <c r="M76" s="206">
        <v>1</v>
      </c>
      <c r="N76" s="206">
        <v>1.29</v>
      </c>
      <c r="O76" s="206">
        <v>0</v>
      </c>
      <c r="P76" s="206">
        <v>0.74</v>
      </c>
      <c r="Q76" s="206">
        <v>0.22</v>
      </c>
      <c r="R76" s="206">
        <v>0.46</v>
      </c>
      <c r="S76" s="206">
        <v>0.28999999999999998</v>
      </c>
      <c r="T76" s="206">
        <v>0</v>
      </c>
      <c r="U76" s="206">
        <v>0.77</v>
      </c>
      <c r="V76" s="206">
        <v>0.16</v>
      </c>
      <c r="W76" s="206">
        <v>0.37</v>
      </c>
      <c r="X76" s="206">
        <v>1.64</v>
      </c>
      <c r="Y76" s="206">
        <v>0</v>
      </c>
      <c r="Z76" s="206">
        <v>1.4</v>
      </c>
      <c r="AA76" s="206">
        <v>0.89</v>
      </c>
      <c r="AB76" s="206">
        <v>0</v>
      </c>
      <c r="AC76" s="206">
        <v>3.78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-1.1100000000000001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0.95</v>
      </c>
      <c r="G77" s="206">
        <v>0</v>
      </c>
      <c r="H77" s="206">
        <v>0</v>
      </c>
      <c r="I77" s="206">
        <v>11.59</v>
      </c>
      <c r="J77" s="206">
        <v>0.68</v>
      </c>
      <c r="K77" s="206">
        <v>0.34</v>
      </c>
      <c r="L77" s="206">
        <v>20.92</v>
      </c>
      <c r="M77" s="206">
        <v>1</v>
      </c>
      <c r="N77" s="206">
        <v>1.29</v>
      </c>
      <c r="O77" s="206">
        <v>0</v>
      </c>
      <c r="P77" s="206">
        <v>0.74</v>
      </c>
      <c r="Q77" s="206">
        <v>0.22</v>
      </c>
      <c r="R77" s="206">
        <v>0.46</v>
      </c>
      <c r="S77" s="206">
        <v>0.28999999999999998</v>
      </c>
      <c r="T77" s="206">
        <v>0</v>
      </c>
      <c r="U77" s="206">
        <v>0.77</v>
      </c>
      <c r="V77" s="206">
        <v>0.16</v>
      </c>
      <c r="W77" s="206">
        <v>0.37</v>
      </c>
      <c r="X77" s="206">
        <v>1.64</v>
      </c>
      <c r="Y77" s="206">
        <v>0</v>
      </c>
      <c r="Z77" s="206">
        <v>1.4</v>
      </c>
      <c r="AA77" s="206">
        <v>0.89</v>
      </c>
      <c r="AB77" s="206">
        <v>0</v>
      </c>
      <c r="AC77" s="206">
        <v>3.78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-1.1100000000000001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0.95</v>
      </c>
      <c r="G78" s="206">
        <v>0</v>
      </c>
      <c r="H78" s="206">
        <v>0</v>
      </c>
      <c r="I78" s="206">
        <v>11.59</v>
      </c>
      <c r="J78" s="206">
        <v>0.68</v>
      </c>
      <c r="K78" s="206">
        <v>0.34</v>
      </c>
      <c r="L78" s="206">
        <v>20.92</v>
      </c>
      <c r="M78" s="206">
        <v>1</v>
      </c>
      <c r="N78" s="206">
        <v>1.29</v>
      </c>
      <c r="O78" s="206">
        <v>0</v>
      </c>
      <c r="P78" s="206">
        <v>0.74</v>
      </c>
      <c r="Q78" s="206">
        <v>0.22</v>
      </c>
      <c r="R78" s="206">
        <v>0.46</v>
      </c>
      <c r="S78" s="206">
        <v>0.28999999999999998</v>
      </c>
      <c r="T78" s="206">
        <v>0</v>
      </c>
      <c r="U78" s="206">
        <v>0.77</v>
      </c>
      <c r="V78" s="206">
        <v>0.16</v>
      </c>
      <c r="W78" s="206">
        <v>0.37</v>
      </c>
      <c r="X78" s="206">
        <v>1.64</v>
      </c>
      <c r="Y78" s="206">
        <v>0</v>
      </c>
      <c r="Z78" s="206">
        <v>1.4</v>
      </c>
      <c r="AA78" s="206">
        <v>0.89</v>
      </c>
      <c r="AB78" s="206">
        <v>0</v>
      </c>
      <c r="AC78" s="206">
        <v>3.78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-1.1100000000000001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0.95</v>
      </c>
      <c r="G79" s="206">
        <v>0</v>
      </c>
      <c r="H79" s="206">
        <v>0</v>
      </c>
      <c r="I79" s="206">
        <v>11.59</v>
      </c>
      <c r="J79" s="206">
        <v>0.68</v>
      </c>
      <c r="K79" s="206">
        <v>0.34</v>
      </c>
      <c r="L79" s="206">
        <v>20.92</v>
      </c>
      <c r="M79" s="206">
        <v>1</v>
      </c>
      <c r="N79" s="206">
        <v>1.29</v>
      </c>
      <c r="O79" s="206">
        <v>0</v>
      </c>
      <c r="P79" s="206">
        <v>0.74</v>
      </c>
      <c r="Q79" s="206">
        <v>0.22</v>
      </c>
      <c r="R79" s="206">
        <v>0.46</v>
      </c>
      <c r="S79" s="206">
        <v>0.28999999999999998</v>
      </c>
      <c r="T79" s="206">
        <v>0</v>
      </c>
      <c r="U79" s="206">
        <v>0.77</v>
      </c>
      <c r="V79" s="206">
        <v>0.16</v>
      </c>
      <c r="W79" s="206">
        <v>0.37</v>
      </c>
      <c r="X79" s="206">
        <v>1.64</v>
      </c>
      <c r="Y79" s="206">
        <v>0</v>
      </c>
      <c r="Z79" s="206">
        <v>1.4</v>
      </c>
      <c r="AA79" s="206">
        <v>0.89</v>
      </c>
      <c r="AB79" s="206">
        <v>0</v>
      </c>
      <c r="AC79" s="206">
        <v>3.78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-1.1100000000000001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0.95</v>
      </c>
      <c r="G80" s="206">
        <v>0</v>
      </c>
      <c r="H80" s="206">
        <v>0</v>
      </c>
      <c r="I80" s="206">
        <v>11.59</v>
      </c>
      <c r="J80" s="206">
        <v>0.68</v>
      </c>
      <c r="K80" s="206">
        <v>0.34</v>
      </c>
      <c r="L80" s="206">
        <v>20.92</v>
      </c>
      <c r="M80" s="206">
        <v>1</v>
      </c>
      <c r="N80" s="206">
        <v>1.29</v>
      </c>
      <c r="O80" s="206">
        <v>0</v>
      </c>
      <c r="P80" s="206">
        <v>0.74</v>
      </c>
      <c r="Q80" s="206">
        <v>0.22</v>
      </c>
      <c r="R80" s="206">
        <v>0.46</v>
      </c>
      <c r="S80" s="206">
        <v>0.28999999999999998</v>
      </c>
      <c r="T80" s="206">
        <v>0</v>
      </c>
      <c r="U80" s="206">
        <v>0.77</v>
      </c>
      <c r="V80" s="206">
        <v>0.16</v>
      </c>
      <c r="W80" s="206">
        <v>0.37</v>
      </c>
      <c r="X80" s="206">
        <v>1.64</v>
      </c>
      <c r="Y80" s="206">
        <v>0</v>
      </c>
      <c r="Z80" s="206">
        <v>1.4</v>
      </c>
      <c r="AA80" s="206">
        <v>0.89</v>
      </c>
      <c r="AB80" s="206">
        <v>0</v>
      </c>
      <c r="AC80" s="206">
        <v>3.78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-1.1100000000000001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0.95</v>
      </c>
      <c r="G81" s="206">
        <v>0</v>
      </c>
      <c r="H81" s="206">
        <v>0</v>
      </c>
      <c r="I81" s="206">
        <v>11.59</v>
      </c>
      <c r="J81" s="206">
        <v>0.68</v>
      </c>
      <c r="K81" s="206">
        <v>0.34</v>
      </c>
      <c r="L81" s="206">
        <v>20.92</v>
      </c>
      <c r="M81" s="206">
        <v>1</v>
      </c>
      <c r="N81" s="206">
        <v>1.29</v>
      </c>
      <c r="O81" s="206">
        <v>0</v>
      </c>
      <c r="P81" s="206">
        <v>0.74</v>
      </c>
      <c r="Q81" s="206">
        <v>0.22</v>
      </c>
      <c r="R81" s="206">
        <v>0.46</v>
      </c>
      <c r="S81" s="206">
        <v>0.28999999999999998</v>
      </c>
      <c r="T81" s="206">
        <v>0</v>
      </c>
      <c r="U81" s="206">
        <v>0.77</v>
      </c>
      <c r="V81" s="206">
        <v>0.16</v>
      </c>
      <c r="W81" s="206">
        <v>0.37</v>
      </c>
      <c r="X81" s="206">
        <v>1.64</v>
      </c>
      <c r="Y81" s="206">
        <v>0</v>
      </c>
      <c r="Z81" s="206">
        <v>1.4</v>
      </c>
      <c r="AA81" s="206">
        <v>0.89</v>
      </c>
      <c r="AB81" s="206">
        <v>0</v>
      </c>
      <c r="AC81" s="206">
        <v>3.78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-1.1100000000000001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0.95</v>
      </c>
      <c r="G82" s="206">
        <v>0</v>
      </c>
      <c r="H82" s="206">
        <v>0</v>
      </c>
      <c r="I82" s="206">
        <v>11.59</v>
      </c>
      <c r="J82" s="206">
        <v>0.68</v>
      </c>
      <c r="K82" s="206">
        <v>0.34</v>
      </c>
      <c r="L82" s="206">
        <v>20.92</v>
      </c>
      <c r="M82" s="206">
        <v>1</v>
      </c>
      <c r="N82" s="206">
        <v>1.29</v>
      </c>
      <c r="O82" s="206">
        <v>0</v>
      </c>
      <c r="P82" s="206">
        <v>0.74</v>
      </c>
      <c r="Q82" s="206">
        <v>0.22</v>
      </c>
      <c r="R82" s="206">
        <v>0.46</v>
      </c>
      <c r="S82" s="206">
        <v>0.28999999999999998</v>
      </c>
      <c r="T82" s="206">
        <v>0</v>
      </c>
      <c r="U82" s="206">
        <v>0.77</v>
      </c>
      <c r="V82" s="206">
        <v>0.16</v>
      </c>
      <c r="W82" s="206">
        <v>0.37</v>
      </c>
      <c r="X82" s="206">
        <v>1.64</v>
      </c>
      <c r="Y82" s="206">
        <v>0</v>
      </c>
      <c r="Z82" s="206">
        <v>1.4</v>
      </c>
      <c r="AA82" s="206">
        <v>0.89</v>
      </c>
      <c r="AB82" s="206">
        <v>0</v>
      </c>
      <c r="AC82" s="206">
        <v>3.78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-1.1100000000000001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0.95</v>
      </c>
      <c r="G83" s="206">
        <v>0</v>
      </c>
      <c r="H83" s="206">
        <v>0</v>
      </c>
      <c r="I83" s="206">
        <v>16.02</v>
      </c>
      <c r="J83" s="206">
        <v>0.68</v>
      </c>
      <c r="K83" s="206">
        <v>0.34</v>
      </c>
      <c r="L83" s="206">
        <v>20.92</v>
      </c>
      <c r="M83" s="206">
        <v>1</v>
      </c>
      <c r="N83" s="206">
        <v>1.29</v>
      </c>
      <c r="O83" s="206">
        <v>0</v>
      </c>
      <c r="P83" s="206">
        <v>0.74</v>
      </c>
      <c r="Q83" s="206">
        <v>0.22</v>
      </c>
      <c r="R83" s="206">
        <v>0.46</v>
      </c>
      <c r="S83" s="206">
        <v>0.28999999999999998</v>
      </c>
      <c r="T83" s="206">
        <v>0</v>
      </c>
      <c r="U83" s="206">
        <v>0.77</v>
      </c>
      <c r="V83" s="206">
        <v>0.16</v>
      </c>
      <c r="W83" s="206">
        <v>0.37</v>
      </c>
      <c r="X83" s="206">
        <v>1.64</v>
      </c>
      <c r="Y83" s="206">
        <v>0</v>
      </c>
      <c r="Z83" s="206">
        <v>1.4</v>
      </c>
      <c r="AA83" s="206">
        <v>0.89</v>
      </c>
      <c r="AB83" s="206">
        <v>0</v>
      </c>
      <c r="AC83" s="206">
        <v>3.78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-1.1100000000000001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0.95</v>
      </c>
      <c r="G84" s="206">
        <v>0</v>
      </c>
      <c r="H84" s="206">
        <v>0</v>
      </c>
      <c r="I84" s="206">
        <v>16.02</v>
      </c>
      <c r="J84" s="206">
        <v>0.68</v>
      </c>
      <c r="K84" s="206">
        <v>0.34</v>
      </c>
      <c r="L84" s="206">
        <v>20.92</v>
      </c>
      <c r="M84" s="206">
        <v>1</v>
      </c>
      <c r="N84" s="206">
        <v>1.29</v>
      </c>
      <c r="O84" s="206">
        <v>0</v>
      </c>
      <c r="P84" s="206">
        <v>0.74</v>
      </c>
      <c r="Q84" s="206">
        <v>0.22</v>
      </c>
      <c r="R84" s="206">
        <v>0.46</v>
      </c>
      <c r="S84" s="206">
        <v>0.28999999999999998</v>
      </c>
      <c r="T84" s="206">
        <v>0</v>
      </c>
      <c r="U84" s="206">
        <v>0.77</v>
      </c>
      <c r="V84" s="206">
        <v>0.16</v>
      </c>
      <c r="W84" s="206">
        <v>0.37</v>
      </c>
      <c r="X84" s="206">
        <v>1.64</v>
      </c>
      <c r="Y84" s="206">
        <v>0</v>
      </c>
      <c r="Z84" s="206">
        <v>1.4</v>
      </c>
      <c r="AA84" s="206">
        <v>0.89</v>
      </c>
      <c r="AB84" s="206">
        <v>0</v>
      </c>
      <c r="AC84" s="206">
        <v>3.78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-1.1100000000000001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0.95</v>
      </c>
      <c r="G85" s="206">
        <v>0</v>
      </c>
      <c r="H85" s="206">
        <v>0</v>
      </c>
      <c r="I85" s="206">
        <v>16.02</v>
      </c>
      <c r="J85" s="206">
        <v>0.68</v>
      </c>
      <c r="K85" s="206">
        <v>0.34</v>
      </c>
      <c r="L85" s="206">
        <v>20.92</v>
      </c>
      <c r="M85" s="206">
        <v>1</v>
      </c>
      <c r="N85" s="206">
        <v>1.29</v>
      </c>
      <c r="O85" s="206">
        <v>0</v>
      </c>
      <c r="P85" s="206">
        <v>0.74</v>
      </c>
      <c r="Q85" s="206">
        <v>0.22</v>
      </c>
      <c r="R85" s="206">
        <v>0.46</v>
      </c>
      <c r="S85" s="206">
        <v>0.28999999999999998</v>
      </c>
      <c r="T85" s="206">
        <v>0</v>
      </c>
      <c r="U85" s="206">
        <v>0.77</v>
      </c>
      <c r="V85" s="206">
        <v>0.16</v>
      </c>
      <c r="W85" s="206">
        <v>0.37</v>
      </c>
      <c r="X85" s="206">
        <v>1.64</v>
      </c>
      <c r="Y85" s="206">
        <v>0</v>
      </c>
      <c r="Z85" s="206">
        <v>1.4</v>
      </c>
      <c r="AA85" s="206">
        <v>0.89</v>
      </c>
      <c r="AB85" s="206">
        <v>0</v>
      </c>
      <c r="AC85" s="206">
        <v>3.78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-1.1100000000000001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0.95</v>
      </c>
      <c r="G86" s="206">
        <v>0</v>
      </c>
      <c r="H86" s="206">
        <v>0</v>
      </c>
      <c r="I86" s="206">
        <v>16.02</v>
      </c>
      <c r="J86" s="206">
        <v>0.68</v>
      </c>
      <c r="K86" s="206">
        <v>0.34</v>
      </c>
      <c r="L86" s="206">
        <v>20.92</v>
      </c>
      <c r="M86" s="206">
        <v>1</v>
      </c>
      <c r="N86" s="206">
        <v>1.29</v>
      </c>
      <c r="O86" s="206">
        <v>0</v>
      </c>
      <c r="P86" s="206">
        <v>0.74</v>
      </c>
      <c r="Q86" s="206">
        <v>0.22</v>
      </c>
      <c r="R86" s="206">
        <v>0.46</v>
      </c>
      <c r="S86" s="206">
        <v>0.28999999999999998</v>
      </c>
      <c r="T86" s="206">
        <v>0</v>
      </c>
      <c r="U86" s="206">
        <v>0.77</v>
      </c>
      <c r="V86" s="206">
        <v>0.16</v>
      </c>
      <c r="W86" s="206">
        <v>0.37</v>
      </c>
      <c r="X86" s="206">
        <v>1.64</v>
      </c>
      <c r="Y86" s="206">
        <v>0</v>
      </c>
      <c r="Z86" s="206">
        <v>1.4</v>
      </c>
      <c r="AA86" s="206">
        <v>0.89</v>
      </c>
      <c r="AB86" s="206">
        <v>0</v>
      </c>
      <c r="AC86" s="206">
        <v>3.78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-1.1100000000000001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4.32</v>
      </c>
      <c r="G87" s="206">
        <v>0</v>
      </c>
      <c r="H87" s="206">
        <v>0</v>
      </c>
      <c r="I87" s="206">
        <v>16.02</v>
      </c>
      <c r="J87" s="206">
        <v>0.68</v>
      </c>
      <c r="K87" s="206">
        <v>0.34</v>
      </c>
      <c r="L87" s="206">
        <v>20.92</v>
      </c>
      <c r="M87" s="206">
        <v>1</v>
      </c>
      <c r="N87" s="206">
        <v>1.29</v>
      </c>
      <c r="O87" s="206">
        <v>0</v>
      </c>
      <c r="P87" s="206">
        <v>0.74</v>
      </c>
      <c r="Q87" s="206">
        <v>0.22</v>
      </c>
      <c r="R87" s="206">
        <v>0.46</v>
      </c>
      <c r="S87" s="206">
        <v>0.28999999999999998</v>
      </c>
      <c r="T87" s="206">
        <v>0</v>
      </c>
      <c r="U87" s="206">
        <v>0.77</v>
      </c>
      <c r="V87" s="206">
        <v>0.16</v>
      </c>
      <c r="W87" s="206">
        <v>0.37</v>
      </c>
      <c r="X87" s="206">
        <v>1.64</v>
      </c>
      <c r="Y87" s="206">
        <v>0</v>
      </c>
      <c r="Z87" s="206">
        <v>1.4</v>
      </c>
      <c r="AA87" s="206">
        <v>0.89</v>
      </c>
      <c r="AB87" s="206">
        <v>0</v>
      </c>
      <c r="AC87" s="206">
        <v>4.07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-1.1100000000000001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4.32</v>
      </c>
      <c r="G88" s="206">
        <v>0</v>
      </c>
      <c r="H88" s="206">
        <v>0</v>
      </c>
      <c r="I88" s="206">
        <v>16.02</v>
      </c>
      <c r="J88" s="206">
        <v>0.68</v>
      </c>
      <c r="K88" s="206">
        <v>0.34</v>
      </c>
      <c r="L88" s="206">
        <v>20.92</v>
      </c>
      <c r="M88" s="206">
        <v>1</v>
      </c>
      <c r="N88" s="206">
        <v>1.29</v>
      </c>
      <c r="O88" s="206">
        <v>0</v>
      </c>
      <c r="P88" s="206">
        <v>0.74</v>
      </c>
      <c r="Q88" s="206">
        <v>0.22</v>
      </c>
      <c r="R88" s="206">
        <v>0.46</v>
      </c>
      <c r="S88" s="206">
        <v>0.28999999999999998</v>
      </c>
      <c r="T88" s="206">
        <v>0</v>
      </c>
      <c r="U88" s="206">
        <v>0.77</v>
      </c>
      <c r="V88" s="206">
        <v>0.16</v>
      </c>
      <c r="W88" s="206">
        <v>0.37</v>
      </c>
      <c r="X88" s="206">
        <v>1.64</v>
      </c>
      <c r="Y88" s="206">
        <v>0</v>
      </c>
      <c r="Z88" s="206">
        <v>1.4</v>
      </c>
      <c r="AA88" s="206">
        <v>0.89</v>
      </c>
      <c r="AB88" s="206">
        <v>0</v>
      </c>
      <c r="AC88" s="206">
        <v>3.81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-1.1100000000000001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4.32</v>
      </c>
      <c r="G89" s="206">
        <v>0</v>
      </c>
      <c r="H89" s="206">
        <v>0</v>
      </c>
      <c r="I89" s="206">
        <v>16.02</v>
      </c>
      <c r="J89" s="206">
        <v>0.68</v>
      </c>
      <c r="K89" s="206">
        <v>0.34</v>
      </c>
      <c r="L89" s="206">
        <v>20.92</v>
      </c>
      <c r="M89" s="206">
        <v>1</v>
      </c>
      <c r="N89" s="206">
        <v>1.29</v>
      </c>
      <c r="O89" s="206">
        <v>0</v>
      </c>
      <c r="P89" s="206">
        <v>0.74</v>
      </c>
      <c r="Q89" s="206">
        <v>0.22</v>
      </c>
      <c r="R89" s="206">
        <v>0.46</v>
      </c>
      <c r="S89" s="206">
        <v>0.28999999999999998</v>
      </c>
      <c r="T89" s="206">
        <v>0</v>
      </c>
      <c r="U89" s="206">
        <v>0.77</v>
      </c>
      <c r="V89" s="206">
        <v>0.16</v>
      </c>
      <c r="W89" s="206">
        <v>0.39</v>
      </c>
      <c r="X89" s="206">
        <v>1.64</v>
      </c>
      <c r="Y89" s="206">
        <v>0</v>
      </c>
      <c r="Z89" s="206">
        <v>1.4</v>
      </c>
      <c r="AA89" s="206">
        <v>0.89</v>
      </c>
      <c r="AB89" s="206">
        <v>0</v>
      </c>
      <c r="AC89" s="206">
        <v>3.81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-1.1100000000000001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4.32</v>
      </c>
      <c r="G90" s="206">
        <v>0</v>
      </c>
      <c r="H90" s="206">
        <v>0</v>
      </c>
      <c r="I90" s="206">
        <v>16.02</v>
      </c>
      <c r="J90" s="206">
        <v>0.68</v>
      </c>
      <c r="K90" s="206">
        <v>0.34</v>
      </c>
      <c r="L90" s="206">
        <v>20.92</v>
      </c>
      <c r="M90" s="206">
        <v>1</v>
      </c>
      <c r="N90" s="206">
        <v>1.29</v>
      </c>
      <c r="O90" s="206">
        <v>0</v>
      </c>
      <c r="P90" s="206">
        <v>0.74</v>
      </c>
      <c r="Q90" s="206">
        <v>0.22</v>
      </c>
      <c r="R90" s="206">
        <v>0.46</v>
      </c>
      <c r="S90" s="206">
        <v>0.28999999999999998</v>
      </c>
      <c r="T90" s="206">
        <v>0</v>
      </c>
      <c r="U90" s="206">
        <v>0.77</v>
      </c>
      <c r="V90" s="206">
        <v>0.16</v>
      </c>
      <c r="W90" s="206">
        <v>0.38</v>
      </c>
      <c r="X90" s="206">
        <v>1.64</v>
      </c>
      <c r="Y90" s="206">
        <v>0</v>
      </c>
      <c r="Z90" s="206">
        <v>1.4</v>
      </c>
      <c r="AA90" s="206">
        <v>0.89</v>
      </c>
      <c r="AB90" s="206">
        <v>0</v>
      </c>
      <c r="AC90" s="206">
        <v>3.81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-1.1100000000000001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4.32</v>
      </c>
      <c r="G91" s="206">
        <v>0</v>
      </c>
      <c r="H91" s="206">
        <v>0</v>
      </c>
      <c r="I91" s="206">
        <v>16.02</v>
      </c>
      <c r="J91" s="206">
        <v>0.68</v>
      </c>
      <c r="K91" s="206">
        <v>0.34</v>
      </c>
      <c r="L91" s="206">
        <v>20.92</v>
      </c>
      <c r="M91" s="206">
        <v>1</v>
      </c>
      <c r="N91" s="206">
        <v>1.29</v>
      </c>
      <c r="O91" s="206">
        <v>0</v>
      </c>
      <c r="P91" s="206">
        <v>0.74</v>
      </c>
      <c r="Q91" s="206">
        <v>0.22</v>
      </c>
      <c r="R91" s="206">
        <v>0.46</v>
      </c>
      <c r="S91" s="206">
        <v>0.28999999999999998</v>
      </c>
      <c r="T91" s="206">
        <v>0</v>
      </c>
      <c r="U91" s="206">
        <v>0.77</v>
      </c>
      <c r="V91" s="206">
        <v>0.16</v>
      </c>
      <c r="W91" s="206">
        <v>0.38</v>
      </c>
      <c r="X91" s="206">
        <v>1.64</v>
      </c>
      <c r="Y91" s="206">
        <v>0</v>
      </c>
      <c r="Z91" s="206">
        <v>1.4</v>
      </c>
      <c r="AA91" s="206">
        <v>0.89</v>
      </c>
      <c r="AB91" s="206">
        <v>0</v>
      </c>
      <c r="AC91" s="206">
        <v>3.81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-1.1100000000000001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4.32</v>
      </c>
      <c r="G92" s="206">
        <v>0</v>
      </c>
      <c r="H92" s="206">
        <v>0</v>
      </c>
      <c r="I92" s="206">
        <v>16.02</v>
      </c>
      <c r="J92" s="206">
        <v>0.68</v>
      </c>
      <c r="K92" s="206">
        <v>0.34</v>
      </c>
      <c r="L92" s="206">
        <v>20.92</v>
      </c>
      <c r="M92" s="206">
        <v>1</v>
      </c>
      <c r="N92" s="206">
        <v>1.29</v>
      </c>
      <c r="O92" s="206">
        <v>0</v>
      </c>
      <c r="P92" s="206">
        <v>0.74</v>
      </c>
      <c r="Q92" s="206">
        <v>0.22</v>
      </c>
      <c r="R92" s="206">
        <v>0.46</v>
      </c>
      <c r="S92" s="206">
        <v>0.28999999999999998</v>
      </c>
      <c r="T92" s="206">
        <v>0</v>
      </c>
      <c r="U92" s="206">
        <v>0.77</v>
      </c>
      <c r="V92" s="206">
        <v>0.16</v>
      </c>
      <c r="W92" s="206">
        <v>0.38</v>
      </c>
      <c r="X92" s="206">
        <v>1.64</v>
      </c>
      <c r="Y92" s="206">
        <v>0</v>
      </c>
      <c r="Z92" s="206">
        <v>1.4</v>
      </c>
      <c r="AA92" s="206">
        <v>0.89</v>
      </c>
      <c r="AB92" s="206">
        <v>0</v>
      </c>
      <c r="AC92" s="206">
        <v>3.81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-1.1100000000000001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4.32</v>
      </c>
      <c r="G93" s="206">
        <v>0</v>
      </c>
      <c r="H93" s="206">
        <v>0</v>
      </c>
      <c r="I93" s="206">
        <v>16.02</v>
      </c>
      <c r="J93" s="206">
        <v>0.68</v>
      </c>
      <c r="K93" s="206">
        <v>0.34</v>
      </c>
      <c r="L93" s="206">
        <v>20.92</v>
      </c>
      <c r="M93" s="206">
        <v>1</v>
      </c>
      <c r="N93" s="206">
        <v>1.29</v>
      </c>
      <c r="O93" s="206">
        <v>0</v>
      </c>
      <c r="P93" s="206">
        <v>0.74</v>
      </c>
      <c r="Q93" s="206">
        <v>0.22</v>
      </c>
      <c r="R93" s="206">
        <v>0.46</v>
      </c>
      <c r="S93" s="206">
        <v>0.28999999999999998</v>
      </c>
      <c r="T93" s="206">
        <v>0</v>
      </c>
      <c r="U93" s="206">
        <v>0.77</v>
      </c>
      <c r="V93" s="206">
        <v>0.16</v>
      </c>
      <c r="W93" s="206">
        <v>0.38</v>
      </c>
      <c r="X93" s="206">
        <v>1.64</v>
      </c>
      <c r="Y93" s="206">
        <v>0</v>
      </c>
      <c r="Z93" s="206">
        <v>1.4</v>
      </c>
      <c r="AA93" s="206">
        <v>0.89</v>
      </c>
      <c r="AB93" s="206">
        <v>0</v>
      </c>
      <c r="AC93" s="206">
        <v>3.81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-1.1100000000000001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4.32</v>
      </c>
      <c r="G94" s="206">
        <v>0</v>
      </c>
      <c r="H94" s="206">
        <v>0</v>
      </c>
      <c r="I94" s="206">
        <v>16.02</v>
      </c>
      <c r="J94" s="206">
        <v>0.68</v>
      </c>
      <c r="K94" s="206">
        <v>0.34</v>
      </c>
      <c r="L94" s="206">
        <v>20.92</v>
      </c>
      <c r="M94" s="206">
        <v>1</v>
      </c>
      <c r="N94" s="206">
        <v>1.29</v>
      </c>
      <c r="O94" s="206">
        <v>0</v>
      </c>
      <c r="P94" s="206">
        <v>0.74</v>
      </c>
      <c r="Q94" s="206">
        <v>0.22</v>
      </c>
      <c r="R94" s="206">
        <v>0.46</v>
      </c>
      <c r="S94" s="206">
        <v>0.28999999999999998</v>
      </c>
      <c r="T94" s="206">
        <v>0</v>
      </c>
      <c r="U94" s="206">
        <v>0.77</v>
      </c>
      <c r="V94" s="206">
        <v>0.16</v>
      </c>
      <c r="W94" s="206">
        <v>0.38</v>
      </c>
      <c r="X94" s="206">
        <v>1.64</v>
      </c>
      <c r="Y94" s="206">
        <v>0</v>
      </c>
      <c r="Z94" s="206">
        <v>1.4</v>
      </c>
      <c r="AA94" s="206">
        <v>0.89</v>
      </c>
      <c r="AB94" s="206">
        <v>0</v>
      </c>
      <c r="AC94" s="206">
        <v>3.81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-1.1100000000000001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4.32</v>
      </c>
      <c r="G95" s="206">
        <v>0</v>
      </c>
      <c r="H95" s="206">
        <v>0</v>
      </c>
      <c r="I95" s="206">
        <v>16.02</v>
      </c>
      <c r="J95" s="206">
        <v>0.68</v>
      </c>
      <c r="K95" s="206">
        <v>0.34</v>
      </c>
      <c r="L95" s="206">
        <v>20.92</v>
      </c>
      <c r="M95" s="206">
        <v>1</v>
      </c>
      <c r="N95" s="206">
        <v>1.29</v>
      </c>
      <c r="O95" s="206">
        <v>0</v>
      </c>
      <c r="P95" s="206">
        <v>0.74</v>
      </c>
      <c r="Q95" s="206">
        <v>0.22</v>
      </c>
      <c r="R95" s="206">
        <v>0.46</v>
      </c>
      <c r="S95" s="206">
        <v>0.28999999999999998</v>
      </c>
      <c r="T95" s="206">
        <v>0</v>
      </c>
      <c r="U95" s="206">
        <v>0.77</v>
      </c>
      <c r="V95" s="206">
        <v>0.16</v>
      </c>
      <c r="W95" s="206">
        <v>0.39</v>
      </c>
      <c r="X95" s="206">
        <v>1.64</v>
      </c>
      <c r="Y95" s="206">
        <v>0</v>
      </c>
      <c r="Z95" s="206">
        <v>1.4</v>
      </c>
      <c r="AA95" s="206">
        <v>0.89</v>
      </c>
      <c r="AB95" s="206">
        <v>0</v>
      </c>
      <c r="AC95" s="206">
        <v>3.81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-1.1100000000000001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4.32</v>
      </c>
      <c r="G96" s="206">
        <v>0</v>
      </c>
      <c r="H96" s="206">
        <v>0</v>
      </c>
      <c r="I96" s="206">
        <v>16.02</v>
      </c>
      <c r="J96" s="206">
        <v>0.68</v>
      </c>
      <c r="K96" s="206">
        <v>0.34</v>
      </c>
      <c r="L96" s="206">
        <v>20.92</v>
      </c>
      <c r="M96" s="206">
        <v>1</v>
      </c>
      <c r="N96" s="206">
        <v>1.29</v>
      </c>
      <c r="O96" s="206">
        <v>0</v>
      </c>
      <c r="P96" s="206">
        <v>0.74</v>
      </c>
      <c r="Q96" s="206">
        <v>0.22</v>
      </c>
      <c r="R96" s="206">
        <v>0.46</v>
      </c>
      <c r="S96" s="206">
        <v>0.28999999999999998</v>
      </c>
      <c r="T96" s="206">
        <v>0</v>
      </c>
      <c r="U96" s="206">
        <v>0.77</v>
      </c>
      <c r="V96" s="206">
        <v>0.16</v>
      </c>
      <c r="W96" s="206">
        <v>0.39</v>
      </c>
      <c r="X96" s="206">
        <v>1.64</v>
      </c>
      <c r="Y96" s="206">
        <v>0</v>
      </c>
      <c r="Z96" s="206">
        <v>1.4</v>
      </c>
      <c r="AA96" s="206">
        <v>0.89</v>
      </c>
      <c r="AB96" s="206">
        <v>0</v>
      </c>
      <c r="AC96" s="206">
        <v>4.1100000000000003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-1.1100000000000001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4.32</v>
      </c>
      <c r="G97" s="206">
        <v>0</v>
      </c>
      <c r="H97" s="206">
        <v>0</v>
      </c>
      <c r="I97" s="206">
        <v>16.02</v>
      </c>
      <c r="J97" s="206">
        <v>0.68</v>
      </c>
      <c r="K97" s="206">
        <v>0.34</v>
      </c>
      <c r="L97" s="206">
        <v>20.92</v>
      </c>
      <c r="M97" s="206">
        <v>1</v>
      </c>
      <c r="N97" s="206">
        <v>1.29</v>
      </c>
      <c r="O97" s="206">
        <v>0</v>
      </c>
      <c r="P97" s="206">
        <v>0.74</v>
      </c>
      <c r="Q97" s="206">
        <v>0.22</v>
      </c>
      <c r="R97" s="206">
        <v>0.46</v>
      </c>
      <c r="S97" s="206">
        <v>0.28999999999999998</v>
      </c>
      <c r="T97" s="206">
        <v>0</v>
      </c>
      <c r="U97" s="206">
        <v>0.77</v>
      </c>
      <c r="V97" s="206">
        <v>0.16</v>
      </c>
      <c r="W97" s="206">
        <v>0.39</v>
      </c>
      <c r="X97" s="206">
        <v>1.64</v>
      </c>
      <c r="Y97" s="206">
        <v>0</v>
      </c>
      <c r="Z97" s="206">
        <v>1.4</v>
      </c>
      <c r="AA97" s="206">
        <v>0.89</v>
      </c>
      <c r="AB97" s="206">
        <v>0</v>
      </c>
      <c r="AC97" s="206">
        <v>3.93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-1.1100000000000001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4.32</v>
      </c>
      <c r="G98" s="206">
        <v>0</v>
      </c>
      <c r="H98" s="206">
        <v>0</v>
      </c>
      <c r="I98" s="206">
        <v>16.02</v>
      </c>
      <c r="J98" s="206">
        <v>0.68</v>
      </c>
      <c r="K98" s="206">
        <v>0.34</v>
      </c>
      <c r="L98" s="206">
        <v>20.92</v>
      </c>
      <c r="M98" s="206">
        <v>1</v>
      </c>
      <c r="N98" s="206">
        <v>1.29</v>
      </c>
      <c r="O98" s="206">
        <v>0</v>
      </c>
      <c r="P98" s="206">
        <v>0.74</v>
      </c>
      <c r="Q98" s="206">
        <v>0.22</v>
      </c>
      <c r="R98" s="206">
        <v>0.46</v>
      </c>
      <c r="S98" s="206">
        <v>0.28999999999999998</v>
      </c>
      <c r="T98" s="206">
        <v>0</v>
      </c>
      <c r="U98" s="206">
        <v>0.77</v>
      </c>
      <c r="V98" s="206">
        <v>0.16</v>
      </c>
      <c r="W98" s="206">
        <v>0.39</v>
      </c>
      <c r="X98" s="206">
        <v>1.64</v>
      </c>
      <c r="Y98" s="206">
        <v>0</v>
      </c>
      <c r="Z98" s="206">
        <v>1.4</v>
      </c>
      <c r="AA98" s="206">
        <v>0.89</v>
      </c>
      <c r="AB98" s="206">
        <v>0</v>
      </c>
      <c r="AC98" s="206">
        <v>3.93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-1.1100000000000001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3.2924999999999994E-3</v>
      </c>
      <c r="E99">
        <f t="shared" si="0"/>
        <v>0</v>
      </c>
      <c r="F99">
        <f t="shared" si="0"/>
        <v>7.3772499999999824E-2</v>
      </c>
      <c r="G99">
        <f t="shared" si="0"/>
        <v>7.1092499999999989E-2</v>
      </c>
      <c r="H99">
        <f t="shared" si="0"/>
        <v>0</v>
      </c>
      <c r="I99">
        <f t="shared" si="0"/>
        <v>0.36509499999999939</v>
      </c>
      <c r="J99">
        <f t="shared" si="0"/>
        <v>1.4279999999999996E-2</v>
      </c>
      <c r="K99">
        <f t="shared" si="0"/>
        <v>3.2875000000000029E-2</v>
      </c>
      <c r="L99">
        <f t="shared" si="0"/>
        <v>1.9046600000000002</v>
      </c>
      <c r="M99">
        <f t="shared" si="0"/>
        <v>2.4E-2</v>
      </c>
      <c r="N99">
        <f t="shared" si="0"/>
        <v>3.0960000000000064E-2</v>
      </c>
      <c r="O99">
        <f t="shared" si="0"/>
        <v>0</v>
      </c>
      <c r="P99">
        <f t="shared" si="0"/>
        <v>1.7760000000000001E-2</v>
      </c>
      <c r="Q99">
        <f t="shared" si="0"/>
        <v>1.7477499999999997E-2</v>
      </c>
      <c r="R99">
        <f t="shared" si="0"/>
        <v>3.2234999999999958E-2</v>
      </c>
      <c r="S99">
        <f t="shared" si="0"/>
        <v>2.3250000000000052E-2</v>
      </c>
      <c r="T99">
        <f t="shared" si="0"/>
        <v>0</v>
      </c>
      <c r="U99">
        <f t="shared" si="0"/>
        <v>1.8480000000000017E-2</v>
      </c>
      <c r="V99">
        <f t="shared" si="0"/>
        <v>3.8400000000000027E-3</v>
      </c>
      <c r="W99">
        <f t="shared" si="0"/>
        <v>2.5315000000000022E-2</v>
      </c>
      <c r="X99">
        <f t="shared" si="0"/>
        <v>9.767999999999985E-2</v>
      </c>
      <c r="Y99">
        <f t="shared" si="0"/>
        <v>0</v>
      </c>
      <c r="Z99">
        <f t="shared" si="0"/>
        <v>9.1049999999999853E-2</v>
      </c>
      <c r="AA99">
        <f t="shared" si="0"/>
        <v>6.5194999999999864E-2</v>
      </c>
      <c r="AB99">
        <f t="shared" si="0"/>
        <v>0</v>
      </c>
      <c r="AC99">
        <f t="shared" si="0"/>
        <v>4.8655000000000011E-2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-2.663999999999999E-2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-124</v>
      </c>
      <c r="G3" s="124">
        <v>-124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124</v>
      </c>
      <c r="AF3" s="124">
        <v>0</v>
      </c>
      <c r="AG3" s="124">
        <v>0</v>
      </c>
      <c r="AH3" s="124">
        <v>0</v>
      </c>
      <c r="AI3" s="124">
        <v>124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124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-124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1240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1240</v>
      </c>
      <c r="DF3" s="123">
        <f>AR3+AU3+BB3+BI3+BP3</f>
        <v>124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-124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-93</v>
      </c>
      <c r="G4" s="124">
        <v>-93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93</v>
      </c>
      <c r="AF4" s="124">
        <v>0</v>
      </c>
      <c r="AG4" s="124">
        <v>0</v>
      </c>
      <c r="AH4" s="124">
        <v>0</v>
      </c>
      <c r="AI4" s="124">
        <v>93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93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-93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930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930</v>
      </c>
      <c r="DF4" s="123">
        <f t="shared" ref="DF4:DF67" si="31">AR4+AU4+BB4+BI4+BP4</f>
        <v>93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-93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-74</v>
      </c>
      <c r="G5" s="124">
        <v>-74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74</v>
      </c>
      <c r="AF5" s="124">
        <v>0</v>
      </c>
      <c r="AG5" s="124">
        <v>0</v>
      </c>
      <c r="AH5" s="124">
        <v>0</v>
      </c>
      <c r="AI5" s="124">
        <v>74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74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-74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740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740</v>
      </c>
      <c r="DF5" s="123">
        <f t="shared" si="31"/>
        <v>74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-74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-59</v>
      </c>
      <c r="G6" s="124">
        <v>-59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59</v>
      </c>
      <c r="AF6" s="124">
        <v>0</v>
      </c>
      <c r="AG6" s="124">
        <v>0</v>
      </c>
      <c r="AH6" s="124">
        <v>0</v>
      </c>
      <c r="AI6" s="124">
        <v>59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59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-59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590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590</v>
      </c>
      <c r="DF6" s="123">
        <f t="shared" si="31"/>
        <v>59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-59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-5</v>
      </c>
      <c r="D7" s="124">
        <v>0</v>
      </c>
      <c r="E7" s="124">
        <v>0</v>
      </c>
      <c r="F7" s="124">
        <v>-42</v>
      </c>
      <c r="G7" s="124">
        <v>-47</v>
      </c>
      <c r="H7" s="118"/>
      <c r="I7" s="33">
        <v>5</v>
      </c>
      <c r="J7" s="124">
        <v>5</v>
      </c>
      <c r="K7" s="124">
        <v>0</v>
      </c>
      <c r="L7" s="124">
        <v>0</v>
      </c>
      <c r="M7" s="124">
        <v>0</v>
      </c>
      <c r="N7" s="124">
        <v>5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42</v>
      </c>
      <c r="AF7" s="124">
        <v>0</v>
      </c>
      <c r="AG7" s="124">
        <v>0</v>
      </c>
      <c r="AH7" s="124">
        <v>0</v>
      </c>
      <c r="AI7" s="124">
        <v>42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5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-5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42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-42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50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50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420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420</v>
      </c>
      <c r="DF7" s="123">
        <f t="shared" si="31"/>
        <v>47</v>
      </c>
      <c r="DG7" s="123">
        <f t="shared" si="32"/>
        <v>-5</v>
      </c>
      <c r="DH7" s="123">
        <f t="shared" si="33"/>
        <v>0</v>
      </c>
      <c r="DI7" s="123">
        <f t="shared" si="34"/>
        <v>0</v>
      </c>
      <c r="DJ7" s="123">
        <f t="shared" si="35"/>
        <v>-42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-10</v>
      </c>
      <c r="D8" s="124">
        <v>0</v>
      </c>
      <c r="E8" s="124">
        <v>0</v>
      </c>
      <c r="F8" s="124">
        <v>-27</v>
      </c>
      <c r="G8" s="124">
        <v>-37</v>
      </c>
      <c r="H8" s="118"/>
      <c r="I8" s="33">
        <v>6</v>
      </c>
      <c r="J8" s="124">
        <v>10</v>
      </c>
      <c r="K8" s="124">
        <v>0</v>
      </c>
      <c r="L8" s="124">
        <v>0</v>
      </c>
      <c r="M8" s="124">
        <v>0</v>
      </c>
      <c r="N8" s="124">
        <v>10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27</v>
      </c>
      <c r="AF8" s="124">
        <v>0</v>
      </c>
      <c r="AG8" s="124">
        <v>0</v>
      </c>
      <c r="AH8" s="124">
        <v>0</v>
      </c>
      <c r="AI8" s="124">
        <v>27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10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-10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27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-27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100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100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270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270</v>
      </c>
      <c r="DF8" s="123">
        <f t="shared" si="31"/>
        <v>37</v>
      </c>
      <c r="DG8" s="123">
        <f t="shared" si="32"/>
        <v>-10</v>
      </c>
      <c r="DH8" s="123">
        <f t="shared" si="33"/>
        <v>0</v>
      </c>
      <c r="DI8" s="123">
        <f t="shared" si="34"/>
        <v>0</v>
      </c>
      <c r="DJ8" s="123">
        <f t="shared" si="35"/>
        <v>-27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-5.5039999999999996</v>
      </c>
      <c r="D9" s="124">
        <v>0</v>
      </c>
      <c r="E9" s="124">
        <v>0</v>
      </c>
      <c r="F9" s="124">
        <v>-7.4960000000000004</v>
      </c>
      <c r="G9" s="124">
        <v>-13</v>
      </c>
      <c r="H9" s="118"/>
      <c r="I9" s="33">
        <v>7</v>
      </c>
      <c r="J9" s="124">
        <v>5.5039999999999996</v>
      </c>
      <c r="K9" s="124">
        <v>0</v>
      </c>
      <c r="L9" s="124">
        <v>0</v>
      </c>
      <c r="M9" s="124">
        <v>0</v>
      </c>
      <c r="N9" s="124">
        <v>5.5039999999999996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7.4960000000000004</v>
      </c>
      <c r="AF9" s="124">
        <v>0</v>
      </c>
      <c r="AG9" s="124">
        <v>0</v>
      </c>
      <c r="AH9" s="124">
        <v>0</v>
      </c>
      <c r="AI9" s="124">
        <v>7.4960000000000004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5.5039999999999996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-5.5039999999999996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7.4960000000000004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-7.4960000000000004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55.039999999999992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55.039999999999992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74.960000000000008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74.960000000000008</v>
      </c>
      <c r="DF9" s="123">
        <f t="shared" si="31"/>
        <v>13</v>
      </c>
      <c r="DG9" s="123">
        <f t="shared" si="32"/>
        <v>-5.5039999999999996</v>
      </c>
      <c r="DH9" s="123">
        <f t="shared" si="33"/>
        <v>0</v>
      </c>
      <c r="DI9" s="123">
        <f t="shared" si="34"/>
        <v>0</v>
      </c>
      <c r="DJ9" s="123">
        <f t="shared" si="35"/>
        <v>-7.4960000000000004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-0.42299999999999999</v>
      </c>
      <c r="D25" s="124">
        <v>0</v>
      </c>
      <c r="E25" s="124">
        <v>0</v>
      </c>
      <c r="F25" s="124">
        <v>-0.57699999999999996</v>
      </c>
      <c r="G25" s="124">
        <v>-1</v>
      </c>
      <c r="H25" s="118"/>
      <c r="I25" s="33">
        <v>23</v>
      </c>
      <c r="J25" s="124">
        <v>0.42299999999999999</v>
      </c>
      <c r="K25" s="124">
        <v>0</v>
      </c>
      <c r="L25" s="124">
        <v>0</v>
      </c>
      <c r="M25" s="124">
        <v>0</v>
      </c>
      <c r="N25" s="124">
        <v>0.42299999999999999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0.57699999999999996</v>
      </c>
      <c r="AF25" s="124">
        <v>0</v>
      </c>
      <c r="AG25" s="124">
        <v>0</v>
      </c>
      <c r="AH25" s="124">
        <v>0</v>
      </c>
      <c r="AI25" s="124">
        <v>0.57699999999999996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0.42299999999999999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-0.42299999999999999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0.57699999999999996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-0.57699999999999996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4.2299999999999995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4.2299999999999995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5.77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5.77</v>
      </c>
      <c r="DF25" s="123">
        <f t="shared" si="31"/>
        <v>1</v>
      </c>
      <c r="DG25" s="123">
        <f t="shared" si="32"/>
        <v>-0.42299999999999999</v>
      </c>
      <c r="DH25" s="123">
        <f t="shared" si="33"/>
        <v>0</v>
      </c>
      <c r="DI25" s="123">
        <f t="shared" si="34"/>
        <v>0</v>
      </c>
      <c r="DJ25" s="123">
        <f t="shared" si="35"/>
        <v>-0.57699999999999996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-28</v>
      </c>
      <c r="G26" s="124">
        <v>-28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28</v>
      </c>
      <c r="AF26" s="124">
        <v>0</v>
      </c>
      <c r="AG26" s="124">
        <v>0</v>
      </c>
      <c r="AH26" s="124">
        <v>0</v>
      </c>
      <c r="AI26" s="124">
        <v>28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28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-28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280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280</v>
      </c>
      <c r="DF26" s="123">
        <f t="shared" si="31"/>
        <v>28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-28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-56</v>
      </c>
      <c r="G27" s="124">
        <v>-56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-55</v>
      </c>
      <c r="N27" s="124">
        <v>-55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56</v>
      </c>
      <c r="AF27" s="124">
        <v>55</v>
      </c>
      <c r="AG27" s="124">
        <v>0</v>
      </c>
      <c r="AH27" s="124">
        <v>0</v>
      </c>
      <c r="AI27" s="124">
        <v>111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56</v>
      </c>
      <c r="BQ27" s="125">
        <f t="shared" si="3"/>
        <v>55</v>
      </c>
      <c r="BR27" s="125">
        <f t="shared" si="3"/>
        <v>0</v>
      </c>
      <c r="BS27" s="125">
        <f t="shared" si="3"/>
        <v>0</v>
      </c>
      <c r="BT27" s="125">
        <f t="shared" si="20"/>
        <v>-111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560</v>
      </c>
      <c r="DA27" s="122">
        <f t="shared" si="8"/>
        <v>550</v>
      </c>
      <c r="DB27" s="122">
        <f t="shared" si="8"/>
        <v>0</v>
      </c>
      <c r="DC27" s="122">
        <f t="shared" si="8"/>
        <v>0</v>
      </c>
      <c r="DD27" s="122">
        <f t="shared" si="30"/>
        <v>1110</v>
      </c>
      <c r="DF27" s="123">
        <f t="shared" si="31"/>
        <v>56</v>
      </c>
      <c r="DG27" s="123">
        <f t="shared" si="32"/>
        <v>55</v>
      </c>
      <c r="DH27" s="123">
        <f t="shared" si="33"/>
        <v>0</v>
      </c>
      <c r="DI27" s="123">
        <f t="shared" si="34"/>
        <v>0</v>
      </c>
      <c r="DJ27" s="123">
        <f t="shared" si="35"/>
        <v>-111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-50</v>
      </c>
      <c r="G28" s="124">
        <v>-50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-70</v>
      </c>
      <c r="N28" s="124">
        <v>-70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50</v>
      </c>
      <c r="AF28" s="124">
        <v>70</v>
      </c>
      <c r="AG28" s="124">
        <v>0</v>
      </c>
      <c r="AH28" s="124">
        <v>0</v>
      </c>
      <c r="AI28" s="124">
        <v>120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50</v>
      </c>
      <c r="BQ28" s="125">
        <f t="shared" si="3"/>
        <v>70</v>
      </c>
      <c r="BR28" s="125">
        <f t="shared" si="3"/>
        <v>0</v>
      </c>
      <c r="BS28" s="125">
        <f t="shared" si="3"/>
        <v>0</v>
      </c>
      <c r="BT28" s="125">
        <f t="shared" si="20"/>
        <v>-120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500</v>
      </c>
      <c r="DA28" s="122">
        <f t="shared" si="8"/>
        <v>700</v>
      </c>
      <c r="DB28" s="122">
        <f t="shared" si="8"/>
        <v>0</v>
      </c>
      <c r="DC28" s="122">
        <f t="shared" si="8"/>
        <v>0</v>
      </c>
      <c r="DD28" s="122">
        <f t="shared" si="30"/>
        <v>1200</v>
      </c>
      <c r="DF28" s="123">
        <f t="shared" si="31"/>
        <v>50</v>
      </c>
      <c r="DG28" s="123">
        <f t="shared" si="32"/>
        <v>70</v>
      </c>
      <c r="DH28" s="123">
        <f t="shared" si="33"/>
        <v>0</v>
      </c>
      <c r="DI28" s="123">
        <f t="shared" si="34"/>
        <v>0</v>
      </c>
      <c r="DJ28" s="123">
        <f t="shared" si="35"/>
        <v>-120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-50</v>
      </c>
      <c r="G29" s="124">
        <v>-50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-95</v>
      </c>
      <c r="N29" s="124">
        <v>-95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50</v>
      </c>
      <c r="AF29" s="124">
        <v>95</v>
      </c>
      <c r="AG29" s="124">
        <v>0</v>
      </c>
      <c r="AH29" s="124">
        <v>0</v>
      </c>
      <c r="AI29" s="124">
        <v>145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50</v>
      </c>
      <c r="BQ29" s="125">
        <f t="shared" si="3"/>
        <v>95</v>
      </c>
      <c r="BR29" s="125">
        <f t="shared" si="3"/>
        <v>0</v>
      </c>
      <c r="BS29" s="125">
        <f t="shared" si="3"/>
        <v>0</v>
      </c>
      <c r="BT29" s="125">
        <f t="shared" si="20"/>
        <v>-145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500</v>
      </c>
      <c r="DA29" s="122">
        <f t="shared" si="8"/>
        <v>950</v>
      </c>
      <c r="DB29" s="122">
        <f t="shared" si="8"/>
        <v>0</v>
      </c>
      <c r="DC29" s="122">
        <f t="shared" si="8"/>
        <v>0</v>
      </c>
      <c r="DD29" s="122">
        <f t="shared" si="30"/>
        <v>1450</v>
      </c>
      <c r="DF29" s="123">
        <f t="shared" si="31"/>
        <v>50</v>
      </c>
      <c r="DG29" s="123">
        <f t="shared" si="32"/>
        <v>95</v>
      </c>
      <c r="DH29" s="123">
        <f t="shared" si="33"/>
        <v>0</v>
      </c>
      <c r="DI29" s="123">
        <f t="shared" si="34"/>
        <v>0</v>
      </c>
      <c r="DJ29" s="123">
        <f t="shared" si="35"/>
        <v>-145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-37</v>
      </c>
      <c r="G30" s="124">
        <v>-37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-115</v>
      </c>
      <c r="N30" s="124">
        <v>-115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37</v>
      </c>
      <c r="AF30" s="124">
        <v>115</v>
      </c>
      <c r="AG30" s="124">
        <v>0</v>
      </c>
      <c r="AH30" s="124">
        <v>0</v>
      </c>
      <c r="AI30" s="124">
        <v>152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37</v>
      </c>
      <c r="BQ30" s="125">
        <f t="shared" si="3"/>
        <v>115</v>
      </c>
      <c r="BR30" s="125">
        <f t="shared" si="3"/>
        <v>0</v>
      </c>
      <c r="BS30" s="125">
        <f t="shared" si="3"/>
        <v>0</v>
      </c>
      <c r="BT30" s="125">
        <f t="shared" si="20"/>
        <v>-152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370</v>
      </c>
      <c r="DA30" s="122">
        <f t="shared" si="8"/>
        <v>1150</v>
      </c>
      <c r="DB30" s="122">
        <f t="shared" si="8"/>
        <v>0</v>
      </c>
      <c r="DC30" s="122">
        <f t="shared" si="8"/>
        <v>0</v>
      </c>
      <c r="DD30" s="122">
        <f t="shared" si="30"/>
        <v>1520</v>
      </c>
      <c r="DF30" s="123">
        <f t="shared" si="31"/>
        <v>37</v>
      </c>
      <c r="DG30" s="123">
        <f t="shared" si="32"/>
        <v>115</v>
      </c>
      <c r="DH30" s="123">
        <f t="shared" si="33"/>
        <v>0</v>
      </c>
      <c r="DI30" s="123">
        <f t="shared" si="34"/>
        <v>0</v>
      </c>
      <c r="DJ30" s="123">
        <f t="shared" si="35"/>
        <v>-152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-56</v>
      </c>
      <c r="G31" s="124">
        <v>-56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-125</v>
      </c>
      <c r="N31" s="124">
        <v>-125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56</v>
      </c>
      <c r="AF31" s="124">
        <v>125</v>
      </c>
      <c r="AG31" s="124">
        <v>0</v>
      </c>
      <c r="AH31" s="124">
        <v>0</v>
      </c>
      <c r="AI31" s="124">
        <v>181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56</v>
      </c>
      <c r="BQ31" s="125">
        <f t="shared" si="3"/>
        <v>125</v>
      </c>
      <c r="BR31" s="125">
        <f t="shared" si="3"/>
        <v>0</v>
      </c>
      <c r="BS31" s="125">
        <f t="shared" si="3"/>
        <v>0</v>
      </c>
      <c r="BT31" s="125">
        <f t="shared" si="20"/>
        <v>-181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560</v>
      </c>
      <c r="DA31" s="122">
        <f t="shared" si="8"/>
        <v>1250</v>
      </c>
      <c r="DB31" s="122">
        <f t="shared" si="8"/>
        <v>0</v>
      </c>
      <c r="DC31" s="122">
        <f t="shared" si="8"/>
        <v>0</v>
      </c>
      <c r="DD31" s="122">
        <f t="shared" si="30"/>
        <v>1810</v>
      </c>
      <c r="DF31" s="123">
        <f t="shared" si="31"/>
        <v>56</v>
      </c>
      <c r="DG31" s="123">
        <f t="shared" si="32"/>
        <v>125</v>
      </c>
      <c r="DH31" s="123">
        <f t="shared" si="33"/>
        <v>0</v>
      </c>
      <c r="DI31" s="123">
        <f t="shared" si="34"/>
        <v>0</v>
      </c>
      <c r="DJ31" s="123">
        <f t="shared" si="35"/>
        <v>-181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-57</v>
      </c>
      <c r="G32" s="124">
        <v>-57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-125</v>
      </c>
      <c r="N32" s="124">
        <v>-125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57</v>
      </c>
      <c r="AF32" s="124">
        <v>125</v>
      </c>
      <c r="AG32" s="124">
        <v>0</v>
      </c>
      <c r="AH32" s="124">
        <v>0</v>
      </c>
      <c r="AI32" s="124">
        <v>182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57</v>
      </c>
      <c r="BQ32" s="125">
        <f t="shared" si="3"/>
        <v>125</v>
      </c>
      <c r="BR32" s="125">
        <f t="shared" si="3"/>
        <v>0</v>
      </c>
      <c r="BS32" s="125">
        <f t="shared" si="3"/>
        <v>0</v>
      </c>
      <c r="BT32" s="125">
        <f t="shared" si="20"/>
        <v>-182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570</v>
      </c>
      <c r="DA32" s="122">
        <f t="shared" si="8"/>
        <v>1250</v>
      </c>
      <c r="DB32" s="122">
        <f t="shared" si="8"/>
        <v>0</v>
      </c>
      <c r="DC32" s="122">
        <f t="shared" si="8"/>
        <v>0</v>
      </c>
      <c r="DD32" s="122">
        <f t="shared" si="30"/>
        <v>1820</v>
      </c>
      <c r="DF32" s="123">
        <f t="shared" si="31"/>
        <v>57</v>
      </c>
      <c r="DG32" s="123">
        <f t="shared" si="32"/>
        <v>125</v>
      </c>
      <c r="DH32" s="123">
        <f t="shared" si="33"/>
        <v>0</v>
      </c>
      <c r="DI32" s="123">
        <f t="shared" si="34"/>
        <v>0</v>
      </c>
      <c r="DJ32" s="123">
        <f t="shared" si="35"/>
        <v>-182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-37</v>
      </c>
      <c r="G33" s="124">
        <v>-37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-100</v>
      </c>
      <c r="N33" s="124">
        <v>-100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37</v>
      </c>
      <c r="AF33" s="124">
        <v>100</v>
      </c>
      <c r="AG33" s="124">
        <v>0</v>
      </c>
      <c r="AH33" s="124">
        <v>0</v>
      </c>
      <c r="AI33" s="124">
        <v>137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37</v>
      </c>
      <c r="BQ33" s="125">
        <f t="shared" si="3"/>
        <v>100</v>
      </c>
      <c r="BR33" s="125">
        <f t="shared" si="3"/>
        <v>0</v>
      </c>
      <c r="BS33" s="125">
        <f t="shared" si="3"/>
        <v>0</v>
      </c>
      <c r="BT33" s="125">
        <f t="shared" si="20"/>
        <v>-137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370</v>
      </c>
      <c r="DA33" s="122">
        <f t="shared" si="8"/>
        <v>1000</v>
      </c>
      <c r="DB33" s="122">
        <f t="shared" si="8"/>
        <v>0</v>
      </c>
      <c r="DC33" s="122">
        <f t="shared" si="8"/>
        <v>0</v>
      </c>
      <c r="DD33" s="122">
        <f t="shared" si="30"/>
        <v>1370</v>
      </c>
      <c r="DF33" s="123">
        <f t="shared" si="31"/>
        <v>37</v>
      </c>
      <c r="DG33" s="123">
        <f t="shared" si="32"/>
        <v>100</v>
      </c>
      <c r="DH33" s="123">
        <f t="shared" si="33"/>
        <v>0</v>
      </c>
      <c r="DI33" s="123">
        <f t="shared" si="34"/>
        <v>0</v>
      </c>
      <c r="DJ33" s="123">
        <f t="shared" si="35"/>
        <v>-137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-27</v>
      </c>
      <c r="G34" s="124">
        <v>-27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-85</v>
      </c>
      <c r="N34" s="124">
        <v>-85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27</v>
      </c>
      <c r="AF34" s="124">
        <v>85</v>
      </c>
      <c r="AG34" s="124">
        <v>0</v>
      </c>
      <c r="AH34" s="124">
        <v>0</v>
      </c>
      <c r="AI34" s="124">
        <v>112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27</v>
      </c>
      <c r="BQ34" s="125">
        <f t="shared" si="3"/>
        <v>85</v>
      </c>
      <c r="BR34" s="125">
        <f t="shared" si="3"/>
        <v>0</v>
      </c>
      <c r="BS34" s="125">
        <f t="shared" si="3"/>
        <v>0</v>
      </c>
      <c r="BT34" s="125">
        <f t="shared" si="20"/>
        <v>-112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270</v>
      </c>
      <c r="DA34" s="122">
        <f t="shared" si="8"/>
        <v>850</v>
      </c>
      <c r="DB34" s="122">
        <f t="shared" si="8"/>
        <v>0</v>
      </c>
      <c r="DC34" s="122">
        <f t="shared" si="8"/>
        <v>0</v>
      </c>
      <c r="DD34" s="122">
        <f t="shared" si="30"/>
        <v>1120</v>
      </c>
      <c r="DF34" s="123">
        <f t="shared" si="31"/>
        <v>27</v>
      </c>
      <c r="DG34" s="123">
        <f t="shared" si="32"/>
        <v>85</v>
      </c>
      <c r="DH34" s="123">
        <f t="shared" si="33"/>
        <v>0</v>
      </c>
      <c r="DI34" s="123">
        <f t="shared" si="34"/>
        <v>0</v>
      </c>
      <c r="DJ34" s="123">
        <f t="shared" si="35"/>
        <v>-112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-118</v>
      </c>
      <c r="G35" s="124">
        <v>-118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-65</v>
      </c>
      <c r="N35" s="124">
        <v>-65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118</v>
      </c>
      <c r="AF35" s="124">
        <v>65</v>
      </c>
      <c r="AG35" s="124">
        <v>0</v>
      </c>
      <c r="AH35" s="124">
        <v>0</v>
      </c>
      <c r="AI35" s="124">
        <v>183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118</v>
      </c>
      <c r="BQ35" s="125">
        <f t="shared" si="3"/>
        <v>65</v>
      </c>
      <c r="BR35" s="125">
        <f t="shared" si="3"/>
        <v>0</v>
      </c>
      <c r="BS35" s="125">
        <f t="shared" si="3"/>
        <v>0</v>
      </c>
      <c r="BT35" s="125">
        <f t="shared" si="20"/>
        <v>-183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1180</v>
      </c>
      <c r="DA35" s="122">
        <f t="shared" si="8"/>
        <v>650</v>
      </c>
      <c r="DB35" s="122">
        <f t="shared" si="8"/>
        <v>0</v>
      </c>
      <c r="DC35" s="122">
        <f t="shared" si="8"/>
        <v>0</v>
      </c>
      <c r="DD35" s="122">
        <f t="shared" si="30"/>
        <v>1830</v>
      </c>
      <c r="DF35" s="123">
        <f t="shared" si="31"/>
        <v>118</v>
      </c>
      <c r="DG35" s="123">
        <f t="shared" si="32"/>
        <v>65</v>
      </c>
      <c r="DH35" s="123">
        <f t="shared" si="33"/>
        <v>0</v>
      </c>
      <c r="DI35" s="123">
        <f t="shared" si="34"/>
        <v>0</v>
      </c>
      <c r="DJ35" s="123">
        <f t="shared" si="35"/>
        <v>-183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-147</v>
      </c>
      <c r="G36" s="124">
        <v>-147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-45</v>
      </c>
      <c r="N36" s="124">
        <v>-45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147</v>
      </c>
      <c r="AF36" s="124">
        <v>45</v>
      </c>
      <c r="AG36" s="124">
        <v>0</v>
      </c>
      <c r="AH36" s="124">
        <v>0</v>
      </c>
      <c r="AI36" s="124">
        <v>192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147</v>
      </c>
      <c r="BQ36" s="125">
        <f t="shared" si="3"/>
        <v>45</v>
      </c>
      <c r="BR36" s="125">
        <f t="shared" si="3"/>
        <v>0</v>
      </c>
      <c r="BS36" s="125">
        <f t="shared" si="3"/>
        <v>0</v>
      </c>
      <c r="BT36" s="125">
        <f t="shared" si="20"/>
        <v>-192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1470</v>
      </c>
      <c r="DA36" s="122">
        <f t="shared" si="8"/>
        <v>450</v>
      </c>
      <c r="DB36" s="122">
        <f t="shared" si="8"/>
        <v>0</v>
      </c>
      <c r="DC36" s="122">
        <f t="shared" si="8"/>
        <v>0</v>
      </c>
      <c r="DD36" s="122">
        <f t="shared" si="30"/>
        <v>1920</v>
      </c>
      <c r="DF36" s="123">
        <f t="shared" si="31"/>
        <v>147</v>
      </c>
      <c r="DG36" s="123">
        <f t="shared" si="32"/>
        <v>45</v>
      </c>
      <c r="DH36" s="123">
        <f t="shared" si="33"/>
        <v>0</v>
      </c>
      <c r="DI36" s="123">
        <f t="shared" si="34"/>
        <v>0</v>
      </c>
      <c r="DJ36" s="123">
        <f t="shared" si="35"/>
        <v>-192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-176</v>
      </c>
      <c r="G37" s="124">
        <v>-176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-25</v>
      </c>
      <c r="N37" s="124">
        <v>-25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176</v>
      </c>
      <c r="AF37" s="124">
        <v>25</v>
      </c>
      <c r="AG37" s="124">
        <v>0</v>
      </c>
      <c r="AH37" s="124">
        <v>0</v>
      </c>
      <c r="AI37" s="124">
        <v>201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176</v>
      </c>
      <c r="BQ37" s="125">
        <f t="shared" si="3"/>
        <v>25</v>
      </c>
      <c r="BR37" s="125">
        <f t="shared" si="3"/>
        <v>0</v>
      </c>
      <c r="BS37" s="125">
        <f t="shared" si="3"/>
        <v>0</v>
      </c>
      <c r="BT37" s="125">
        <f t="shared" si="20"/>
        <v>-201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1760</v>
      </c>
      <c r="DA37" s="122">
        <f t="shared" si="8"/>
        <v>250</v>
      </c>
      <c r="DB37" s="122">
        <f t="shared" si="8"/>
        <v>0</v>
      </c>
      <c r="DC37" s="122">
        <f t="shared" si="8"/>
        <v>0</v>
      </c>
      <c r="DD37" s="122">
        <f t="shared" si="30"/>
        <v>2010</v>
      </c>
      <c r="DF37" s="123">
        <f t="shared" si="31"/>
        <v>176</v>
      </c>
      <c r="DG37" s="123">
        <f t="shared" si="32"/>
        <v>25</v>
      </c>
      <c r="DH37" s="123">
        <f t="shared" si="33"/>
        <v>0</v>
      </c>
      <c r="DI37" s="123">
        <f t="shared" si="34"/>
        <v>0</v>
      </c>
      <c r="DJ37" s="123">
        <f t="shared" si="35"/>
        <v>-201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-163</v>
      </c>
      <c r="G38" s="124">
        <v>-163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-5</v>
      </c>
      <c r="N38" s="124">
        <v>-5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163</v>
      </c>
      <c r="AF38" s="124">
        <v>5</v>
      </c>
      <c r="AG38" s="124">
        <v>0</v>
      </c>
      <c r="AH38" s="124">
        <v>0</v>
      </c>
      <c r="AI38" s="124">
        <v>168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163</v>
      </c>
      <c r="BQ38" s="125">
        <f t="shared" si="3"/>
        <v>5</v>
      </c>
      <c r="BR38" s="125">
        <f t="shared" si="3"/>
        <v>0</v>
      </c>
      <c r="BS38" s="125">
        <f t="shared" si="3"/>
        <v>0</v>
      </c>
      <c r="BT38" s="125">
        <f t="shared" si="20"/>
        <v>-168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1630</v>
      </c>
      <c r="DA38" s="122">
        <f t="shared" si="8"/>
        <v>50</v>
      </c>
      <c r="DB38" s="122">
        <f t="shared" si="8"/>
        <v>0</v>
      </c>
      <c r="DC38" s="122">
        <f t="shared" si="8"/>
        <v>0</v>
      </c>
      <c r="DD38" s="122">
        <f t="shared" si="30"/>
        <v>1680</v>
      </c>
      <c r="DF38" s="123">
        <f t="shared" si="31"/>
        <v>163</v>
      </c>
      <c r="DG38" s="123">
        <f t="shared" si="32"/>
        <v>5</v>
      </c>
      <c r="DH38" s="123">
        <f t="shared" si="33"/>
        <v>0</v>
      </c>
      <c r="DI38" s="123">
        <f t="shared" si="34"/>
        <v>0</v>
      </c>
      <c r="DJ38" s="123">
        <f t="shared" si="35"/>
        <v>-168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-125</v>
      </c>
      <c r="G39" s="124">
        <v>-125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125</v>
      </c>
      <c r="AF39" s="124">
        <v>0</v>
      </c>
      <c r="AG39" s="124">
        <v>0</v>
      </c>
      <c r="AH39" s="124">
        <v>0</v>
      </c>
      <c r="AI39" s="124">
        <v>125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125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-125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1250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1250</v>
      </c>
      <c r="DF39" s="123">
        <f t="shared" si="31"/>
        <v>125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-125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-109</v>
      </c>
      <c r="G40" s="124">
        <v>-109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-15</v>
      </c>
      <c r="N40" s="124">
        <v>-15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109</v>
      </c>
      <c r="AF40" s="124">
        <v>15</v>
      </c>
      <c r="AG40" s="124">
        <v>0</v>
      </c>
      <c r="AH40" s="124">
        <v>0</v>
      </c>
      <c r="AI40" s="124">
        <v>124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109</v>
      </c>
      <c r="BQ40" s="125">
        <f t="shared" si="3"/>
        <v>15</v>
      </c>
      <c r="BR40" s="125">
        <f t="shared" si="3"/>
        <v>0</v>
      </c>
      <c r="BS40" s="125">
        <f t="shared" si="3"/>
        <v>0</v>
      </c>
      <c r="BT40" s="125">
        <f t="shared" si="20"/>
        <v>-124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1090</v>
      </c>
      <c r="DA40" s="122">
        <f t="shared" si="8"/>
        <v>150</v>
      </c>
      <c r="DB40" s="122">
        <f t="shared" si="8"/>
        <v>0</v>
      </c>
      <c r="DC40" s="122">
        <f t="shared" si="8"/>
        <v>0</v>
      </c>
      <c r="DD40" s="122">
        <f t="shared" si="30"/>
        <v>1240</v>
      </c>
      <c r="DF40" s="123">
        <f t="shared" si="31"/>
        <v>109</v>
      </c>
      <c r="DG40" s="123">
        <f t="shared" si="32"/>
        <v>15</v>
      </c>
      <c r="DH40" s="123">
        <f t="shared" si="33"/>
        <v>0</v>
      </c>
      <c r="DI40" s="123">
        <f t="shared" si="34"/>
        <v>0</v>
      </c>
      <c r="DJ40" s="123">
        <f t="shared" si="35"/>
        <v>-124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-92</v>
      </c>
      <c r="G41" s="124">
        <v>-92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-20</v>
      </c>
      <c r="N41" s="124">
        <v>-20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92</v>
      </c>
      <c r="AF41" s="124">
        <v>20</v>
      </c>
      <c r="AG41" s="124">
        <v>0</v>
      </c>
      <c r="AH41" s="124">
        <v>0</v>
      </c>
      <c r="AI41" s="124">
        <v>112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92</v>
      </c>
      <c r="BQ41" s="125">
        <f t="shared" si="3"/>
        <v>20</v>
      </c>
      <c r="BR41" s="125">
        <f t="shared" si="3"/>
        <v>0</v>
      </c>
      <c r="BS41" s="125">
        <f t="shared" si="3"/>
        <v>0</v>
      </c>
      <c r="BT41" s="125">
        <f t="shared" si="20"/>
        <v>-112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920</v>
      </c>
      <c r="DA41" s="122">
        <f t="shared" si="8"/>
        <v>200</v>
      </c>
      <c r="DB41" s="122">
        <f t="shared" si="8"/>
        <v>0</v>
      </c>
      <c r="DC41" s="122">
        <f t="shared" si="8"/>
        <v>0</v>
      </c>
      <c r="DD41" s="122">
        <f t="shared" si="30"/>
        <v>1120</v>
      </c>
      <c r="DF41" s="123">
        <f t="shared" si="31"/>
        <v>92</v>
      </c>
      <c r="DG41" s="123">
        <f t="shared" si="32"/>
        <v>20</v>
      </c>
      <c r="DH41" s="123">
        <f t="shared" si="33"/>
        <v>0</v>
      </c>
      <c r="DI41" s="123">
        <f t="shared" si="34"/>
        <v>0</v>
      </c>
      <c r="DJ41" s="123">
        <f t="shared" si="35"/>
        <v>-112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-76</v>
      </c>
      <c r="G42" s="124">
        <v>-76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-25</v>
      </c>
      <c r="N42" s="124">
        <v>-25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76</v>
      </c>
      <c r="AF42" s="124">
        <v>25</v>
      </c>
      <c r="AG42" s="124">
        <v>0</v>
      </c>
      <c r="AH42" s="124">
        <v>0</v>
      </c>
      <c r="AI42" s="124">
        <v>101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76</v>
      </c>
      <c r="BQ42" s="125">
        <f t="shared" si="3"/>
        <v>25</v>
      </c>
      <c r="BR42" s="125">
        <f t="shared" si="3"/>
        <v>0</v>
      </c>
      <c r="BS42" s="125">
        <f t="shared" si="3"/>
        <v>0</v>
      </c>
      <c r="BT42" s="125">
        <f t="shared" si="20"/>
        <v>-101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760</v>
      </c>
      <c r="DA42" s="122">
        <f t="shared" si="8"/>
        <v>250</v>
      </c>
      <c r="DB42" s="122">
        <f t="shared" si="8"/>
        <v>0</v>
      </c>
      <c r="DC42" s="122">
        <f t="shared" si="8"/>
        <v>0</v>
      </c>
      <c r="DD42" s="122">
        <f t="shared" si="30"/>
        <v>1010</v>
      </c>
      <c r="DF42" s="123">
        <f t="shared" si="31"/>
        <v>76</v>
      </c>
      <c r="DG42" s="123">
        <f t="shared" si="32"/>
        <v>25</v>
      </c>
      <c r="DH42" s="123">
        <f t="shared" si="33"/>
        <v>0</v>
      </c>
      <c r="DI42" s="123">
        <f t="shared" si="34"/>
        <v>0</v>
      </c>
      <c r="DJ42" s="123">
        <f t="shared" si="35"/>
        <v>-101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-83</v>
      </c>
      <c r="G43" s="124">
        <v>-83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-20</v>
      </c>
      <c r="N43" s="124">
        <v>-20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83</v>
      </c>
      <c r="AF43" s="124">
        <v>20</v>
      </c>
      <c r="AG43" s="124">
        <v>0</v>
      </c>
      <c r="AH43" s="124">
        <v>0</v>
      </c>
      <c r="AI43" s="124">
        <v>103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83</v>
      </c>
      <c r="BQ43" s="125">
        <f t="shared" si="3"/>
        <v>20</v>
      </c>
      <c r="BR43" s="125">
        <f t="shared" si="3"/>
        <v>0</v>
      </c>
      <c r="BS43" s="125">
        <f t="shared" si="3"/>
        <v>0</v>
      </c>
      <c r="BT43" s="125">
        <f t="shared" si="20"/>
        <v>-103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830</v>
      </c>
      <c r="DA43" s="122">
        <f t="shared" si="8"/>
        <v>200</v>
      </c>
      <c r="DB43" s="122">
        <f t="shared" si="8"/>
        <v>0</v>
      </c>
      <c r="DC43" s="122">
        <f t="shared" si="8"/>
        <v>0</v>
      </c>
      <c r="DD43" s="122">
        <f t="shared" si="30"/>
        <v>1030</v>
      </c>
      <c r="DF43" s="123">
        <f t="shared" si="31"/>
        <v>83</v>
      </c>
      <c r="DG43" s="123">
        <f t="shared" si="32"/>
        <v>20</v>
      </c>
      <c r="DH43" s="123">
        <f t="shared" si="33"/>
        <v>0</v>
      </c>
      <c r="DI43" s="123">
        <f t="shared" si="34"/>
        <v>0</v>
      </c>
      <c r="DJ43" s="123">
        <f t="shared" si="35"/>
        <v>-103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-70</v>
      </c>
      <c r="G44" s="124">
        <v>-70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-15</v>
      </c>
      <c r="N44" s="124">
        <v>-15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70</v>
      </c>
      <c r="AF44" s="124">
        <v>15</v>
      </c>
      <c r="AG44" s="124">
        <v>0</v>
      </c>
      <c r="AH44" s="124">
        <v>0</v>
      </c>
      <c r="AI44" s="124">
        <v>85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70</v>
      </c>
      <c r="BQ44" s="125">
        <f t="shared" si="3"/>
        <v>15</v>
      </c>
      <c r="BR44" s="125">
        <f t="shared" si="3"/>
        <v>0</v>
      </c>
      <c r="BS44" s="125">
        <f t="shared" si="3"/>
        <v>0</v>
      </c>
      <c r="BT44" s="125">
        <f t="shared" si="20"/>
        <v>-85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700</v>
      </c>
      <c r="DA44" s="122">
        <f t="shared" si="8"/>
        <v>150</v>
      </c>
      <c r="DB44" s="122">
        <f t="shared" si="8"/>
        <v>0</v>
      </c>
      <c r="DC44" s="122">
        <f t="shared" si="8"/>
        <v>0</v>
      </c>
      <c r="DD44" s="122">
        <f t="shared" si="30"/>
        <v>850</v>
      </c>
      <c r="DF44" s="123">
        <f t="shared" si="31"/>
        <v>70</v>
      </c>
      <c r="DG44" s="123">
        <f t="shared" si="32"/>
        <v>15</v>
      </c>
      <c r="DH44" s="123">
        <f t="shared" si="33"/>
        <v>0</v>
      </c>
      <c r="DI44" s="123">
        <f t="shared" si="34"/>
        <v>0</v>
      </c>
      <c r="DJ44" s="123">
        <f t="shared" si="35"/>
        <v>-85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-52</v>
      </c>
      <c r="G45" s="124">
        <v>-52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-20</v>
      </c>
      <c r="N45" s="124">
        <v>-20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52</v>
      </c>
      <c r="AF45" s="124">
        <v>20</v>
      </c>
      <c r="AG45" s="124">
        <v>0</v>
      </c>
      <c r="AH45" s="124">
        <v>0</v>
      </c>
      <c r="AI45" s="124">
        <v>72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52</v>
      </c>
      <c r="BQ45" s="125">
        <f t="shared" si="3"/>
        <v>20</v>
      </c>
      <c r="BR45" s="125">
        <f t="shared" si="3"/>
        <v>0</v>
      </c>
      <c r="BS45" s="125">
        <f t="shared" si="3"/>
        <v>0</v>
      </c>
      <c r="BT45" s="125">
        <f t="shared" si="20"/>
        <v>-72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520</v>
      </c>
      <c r="DA45" s="122">
        <f t="shared" si="8"/>
        <v>200</v>
      </c>
      <c r="DB45" s="122">
        <f t="shared" si="8"/>
        <v>0</v>
      </c>
      <c r="DC45" s="122">
        <f t="shared" si="8"/>
        <v>0</v>
      </c>
      <c r="DD45" s="122">
        <f t="shared" si="30"/>
        <v>720</v>
      </c>
      <c r="DF45" s="123">
        <f t="shared" si="31"/>
        <v>52</v>
      </c>
      <c r="DG45" s="123">
        <f t="shared" si="32"/>
        <v>20</v>
      </c>
      <c r="DH45" s="123">
        <f t="shared" si="33"/>
        <v>0</v>
      </c>
      <c r="DI45" s="123">
        <f t="shared" si="34"/>
        <v>0</v>
      </c>
      <c r="DJ45" s="123">
        <f t="shared" si="35"/>
        <v>-72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-28</v>
      </c>
      <c r="G46" s="124">
        <v>-28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-20</v>
      </c>
      <c r="N46" s="124">
        <v>-20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28</v>
      </c>
      <c r="AF46" s="124">
        <v>20</v>
      </c>
      <c r="AG46" s="124">
        <v>0</v>
      </c>
      <c r="AH46" s="124">
        <v>0</v>
      </c>
      <c r="AI46" s="124">
        <v>48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28</v>
      </c>
      <c r="BQ46" s="125">
        <f t="shared" si="3"/>
        <v>20</v>
      </c>
      <c r="BR46" s="125">
        <f t="shared" si="3"/>
        <v>0</v>
      </c>
      <c r="BS46" s="125">
        <f t="shared" si="3"/>
        <v>0</v>
      </c>
      <c r="BT46" s="125">
        <f t="shared" si="20"/>
        <v>-48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280</v>
      </c>
      <c r="DA46" s="122">
        <f t="shared" si="8"/>
        <v>200</v>
      </c>
      <c r="DB46" s="122">
        <f t="shared" si="8"/>
        <v>0</v>
      </c>
      <c r="DC46" s="122">
        <f t="shared" si="8"/>
        <v>0</v>
      </c>
      <c r="DD46" s="122">
        <f t="shared" si="30"/>
        <v>480</v>
      </c>
      <c r="DF46" s="123">
        <f t="shared" si="31"/>
        <v>28</v>
      </c>
      <c r="DG46" s="123">
        <f t="shared" si="32"/>
        <v>20</v>
      </c>
      <c r="DH46" s="123">
        <f t="shared" si="33"/>
        <v>0</v>
      </c>
      <c r="DI46" s="123">
        <f t="shared" si="34"/>
        <v>0</v>
      </c>
      <c r="DJ46" s="123">
        <f t="shared" si="35"/>
        <v>-48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-41</v>
      </c>
      <c r="G67" s="124">
        <v>-41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-60</v>
      </c>
      <c r="N67" s="124">
        <v>-60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41</v>
      </c>
      <c r="AF67" s="124">
        <v>60</v>
      </c>
      <c r="AG67" s="124">
        <v>0</v>
      </c>
      <c r="AH67" s="124">
        <v>0</v>
      </c>
      <c r="AI67" s="124">
        <v>101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41</v>
      </c>
      <c r="BQ67" s="125">
        <f t="shared" si="19"/>
        <v>60</v>
      </c>
      <c r="BR67" s="125">
        <f t="shared" si="19"/>
        <v>0</v>
      </c>
      <c r="BS67" s="125">
        <f t="shared" si="19"/>
        <v>0</v>
      </c>
      <c r="BT67" s="125">
        <f t="shared" si="20"/>
        <v>-101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410</v>
      </c>
      <c r="DA67" s="122">
        <f t="shared" si="29"/>
        <v>600</v>
      </c>
      <c r="DB67" s="122">
        <f t="shared" si="29"/>
        <v>0</v>
      </c>
      <c r="DC67" s="122">
        <f t="shared" si="29"/>
        <v>0</v>
      </c>
      <c r="DD67" s="122">
        <f t="shared" si="30"/>
        <v>1010</v>
      </c>
      <c r="DF67" s="123">
        <f t="shared" si="31"/>
        <v>41</v>
      </c>
      <c r="DG67" s="123">
        <f t="shared" si="32"/>
        <v>60</v>
      </c>
      <c r="DH67" s="123">
        <f t="shared" si="33"/>
        <v>0</v>
      </c>
      <c r="DI67" s="123">
        <f t="shared" si="34"/>
        <v>0</v>
      </c>
      <c r="DJ67" s="123">
        <f t="shared" si="35"/>
        <v>-101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-87</v>
      </c>
      <c r="G68" s="124">
        <v>-87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-59.866</v>
      </c>
      <c r="N68" s="124">
        <v>-59.866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87</v>
      </c>
      <c r="AF68" s="124">
        <v>59.866</v>
      </c>
      <c r="AG68" s="124">
        <v>0</v>
      </c>
      <c r="AH68" s="124">
        <v>0</v>
      </c>
      <c r="AI68" s="124">
        <v>146.86600000000001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87</v>
      </c>
      <c r="BQ68" s="125">
        <f t="shared" si="47"/>
        <v>59.866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-146.86599999999999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870</v>
      </c>
      <c r="DA68" s="122">
        <f t="shared" si="57"/>
        <v>598.66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1468.6599999999999</v>
      </c>
      <c r="DF68" s="123">
        <f t="shared" ref="DF68:DF99" si="59">AR68+AU68+BB68+BI68+BP68</f>
        <v>87</v>
      </c>
      <c r="DG68" s="123">
        <f t="shared" ref="DG68:DG99" si="60">AY68+AN68+BC68+BJ68+BQ68</f>
        <v>59.866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-146.86599999999999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-96.731999999999999</v>
      </c>
      <c r="G69" s="124">
        <v>-96.731999999999999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-59.933999999999997</v>
      </c>
      <c r="N69" s="124">
        <v>-59.933999999999997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96.731999999999999</v>
      </c>
      <c r="AF69" s="124">
        <v>59.933999999999997</v>
      </c>
      <c r="AG69" s="124">
        <v>0</v>
      </c>
      <c r="AH69" s="124">
        <v>0</v>
      </c>
      <c r="AI69" s="124">
        <v>156.666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96.731999999999999</v>
      </c>
      <c r="BQ69" s="125">
        <f t="shared" si="47"/>
        <v>59.933999999999997</v>
      </c>
      <c r="BR69" s="125">
        <f t="shared" si="47"/>
        <v>0</v>
      </c>
      <c r="BS69" s="125">
        <f t="shared" si="47"/>
        <v>0</v>
      </c>
      <c r="BT69" s="125">
        <f t="shared" si="48"/>
        <v>-156.666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967.31999999999994</v>
      </c>
      <c r="DA69" s="122">
        <f t="shared" si="57"/>
        <v>599.33999999999992</v>
      </c>
      <c r="DB69" s="122">
        <f t="shared" si="57"/>
        <v>0</v>
      </c>
      <c r="DC69" s="122">
        <f t="shared" si="57"/>
        <v>0</v>
      </c>
      <c r="DD69" s="122">
        <f t="shared" si="58"/>
        <v>1566.6599999999999</v>
      </c>
      <c r="DF69" s="123">
        <f t="shared" si="59"/>
        <v>96.731999999999999</v>
      </c>
      <c r="DG69" s="123">
        <f t="shared" si="60"/>
        <v>59.933999999999997</v>
      </c>
      <c r="DH69" s="123">
        <f t="shared" si="61"/>
        <v>0</v>
      </c>
      <c r="DI69" s="123">
        <f t="shared" si="62"/>
        <v>0</v>
      </c>
      <c r="DJ69" s="123">
        <f t="shared" si="63"/>
        <v>-156.666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-83.036000000000001</v>
      </c>
      <c r="G70" s="124">
        <v>-83.036000000000001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-51.448999999999998</v>
      </c>
      <c r="N70" s="124">
        <v>-51.448999999999998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83.036000000000001</v>
      </c>
      <c r="AF70" s="124">
        <v>51.448999999999998</v>
      </c>
      <c r="AG70" s="124">
        <v>0</v>
      </c>
      <c r="AH70" s="124">
        <v>0</v>
      </c>
      <c r="AI70" s="124">
        <v>134.48500000000001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83.036000000000001</v>
      </c>
      <c r="BQ70" s="125">
        <f t="shared" si="47"/>
        <v>51.448999999999998</v>
      </c>
      <c r="BR70" s="125">
        <f t="shared" si="47"/>
        <v>0</v>
      </c>
      <c r="BS70" s="125">
        <f t="shared" si="47"/>
        <v>0</v>
      </c>
      <c r="BT70" s="125">
        <f t="shared" si="48"/>
        <v>-134.48500000000001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830.36</v>
      </c>
      <c r="DA70" s="122">
        <f t="shared" si="57"/>
        <v>514.49</v>
      </c>
      <c r="DB70" s="122">
        <f t="shared" si="57"/>
        <v>0</v>
      </c>
      <c r="DC70" s="122">
        <f t="shared" si="57"/>
        <v>0</v>
      </c>
      <c r="DD70" s="122">
        <f t="shared" si="58"/>
        <v>1344.85</v>
      </c>
      <c r="DF70" s="123">
        <f t="shared" si="59"/>
        <v>83.036000000000001</v>
      </c>
      <c r="DG70" s="123">
        <f t="shared" si="60"/>
        <v>51.448999999999998</v>
      </c>
      <c r="DH70" s="123">
        <f t="shared" si="61"/>
        <v>0</v>
      </c>
      <c r="DI70" s="123">
        <f t="shared" si="62"/>
        <v>0</v>
      </c>
      <c r="DJ70" s="123">
        <f t="shared" si="63"/>
        <v>-134.48500000000001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-78.942999999999998</v>
      </c>
      <c r="G71" s="124">
        <v>-78.942999999999998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-48.911999999999999</v>
      </c>
      <c r="N71" s="124">
        <v>-48.911999999999999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78.942999999999998</v>
      </c>
      <c r="AF71" s="124">
        <v>48.911999999999999</v>
      </c>
      <c r="AG71" s="124">
        <v>0</v>
      </c>
      <c r="AH71" s="124">
        <v>0</v>
      </c>
      <c r="AI71" s="124">
        <v>127.855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78.942999999999998</v>
      </c>
      <c r="BQ71" s="125">
        <f t="shared" si="47"/>
        <v>48.911999999999999</v>
      </c>
      <c r="BR71" s="125">
        <f t="shared" si="47"/>
        <v>0</v>
      </c>
      <c r="BS71" s="125">
        <f t="shared" si="47"/>
        <v>0</v>
      </c>
      <c r="BT71" s="125">
        <f t="shared" si="48"/>
        <v>-127.85499999999999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789.43</v>
      </c>
      <c r="DA71" s="122">
        <f t="shared" si="57"/>
        <v>489.12</v>
      </c>
      <c r="DB71" s="122">
        <f t="shared" si="57"/>
        <v>0</v>
      </c>
      <c r="DC71" s="122">
        <f t="shared" si="57"/>
        <v>0</v>
      </c>
      <c r="DD71" s="122">
        <f t="shared" si="58"/>
        <v>1278.55</v>
      </c>
      <c r="DF71" s="123">
        <f t="shared" si="59"/>
        <v>78.942999999999998</v>
      </c>
      <c r="DG71" s="123">
        <f t="shared" si="60"/>
        <v>48.911999999999999</v>
      </c>
      <c r="DH71" s="123">
        <f t="shared" si="61"/>
        <v>0</v>
      </c>
      <c r="DI71" s="123">
        <f t="shared" si="62"/>
        <v>0</v>
      </c>
      <c r="DJ71" s="123">
        <f t="shared" si="63"/>
        <v>-127.85499999999999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-71.793000000000006</v>
      </c>
      <c r="G72" s="124">
        <v>-71.793000000000006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-44.482999999999997</v>
      </c>
      <c r="N72" s="124">
        <v>-44.482999999999997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71.793000000000006</v>
      </c>
      <c r="AF72" s="124">
        <v>44.482999999999997</v>
      </c>
      <c r="AG72" s="124">
        <v>0</v>
      </c>
      <c r="AH72" s="124">
        <v>0</v>
      </c>
      <c r="AI72" s="124">
        <v>116.276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71.793000000000006</v>
      </c>
      <c r="BQ72" s="125">
        <f t="shared" si="47"/>
        <v>44.482999999999997</v>
      </c>
      <c r="BR72" s="125">
        <f t="shared" si="47"/>
        <v>0</v>
      </c>
      <c r="BS72" s="125">
        <f t="shared" si="47"/>
        <v>0</v>
      </c>
      <c r="BT72" s="125">
        <f t="shared" si="48"/>
        <v>-116.27600000000001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717.93000000000006</v>
      </c>
      <c r="DA72" s="122">
        <f t="shared" si="57"/>
        <v>444.83</v>
      </c>
      <c r="DB72" s="122">
        <f t="shared" si="57"/>
        <v>0</v>
      </c>
      <c r="DC72" s="122">
        <f t="shared" si="57"/>
        <v>0</v>
      </c>
      <c r="DD72" s="122">
        <f t="shared" si="58"/>
        <v>1162.76</v>
      </c>
      <c r="DF72" s="123">
        <f t="shared" si="59"/>
        <v>71.793000000000006</v>
      </c>
      <c r="DG72" s="123">
        <f t="shared" si="60"/>
        <v>44.482999999999997</v>
      </c>
      <c r="DH72" s="123">
        <f t="shared" si="61"/>
        <v>0</v>
      </c>
      <c r="DI72" s="123">
        <f t="shared" si="62"/>
        <v>0</v>
      </c>
      <c r="DJ72" s="123">
        <f t="shared" si="63"/>
        <v>-116.27600000000001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-71.445999999999998</v>
      </c>
      <c r="G73" s="124">
        <v>-71.445999999999998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-44.268000000000001</v>
      </c>
      <c r="N73" s="124">
        <v>-44.268000000000001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71.445999999999998</v>
      </c>
      <c r="AF73" s="124">
        <v>44.268000000000001</v>
      </c>
      <c r="AG73" s="124">
        <v>0</v>
      </c>
      <c r="AH73" s="124">
        <v>0</v>
      </c>
      <c r="AI73" s="124">
        <v>115.714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71.445999999999998</v>
      </c>
      <c r="BQ73" s="125">
        <f t="shared" si="47"/>
        <v>44.268000000000001</v>
      </c>
      <c r="BR73" s="125">
        <f t="shared" si="47"/>
        <v>0</v>
      </c>
      <c r="BS73" s="125">
        <f t="shared" si="47"/>
        <v>0</v>
      </c>
      <c r="BT73" s="125">
        <f t="shared" si="48"/>
        <v>-115.714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714.46</v>
      </c>
      <c r="DA73" s="122">
        <f t="shared" si="57"/>
        <v>442.68</v>
      </c>
      <c r="DB73" s="122">
        <f t="shared" si="57"/>
        <v>0</v>
      </c>
      <c r="DC73" s="122">
        <f t="shared" si="57"/>
        <v>0</v>
      </c>
      <c r="DD73" s="122">
        <f t="shared" si="58"/>
        <v>1157.1400000000001</v>
      </c>
      <c r="DF73" s="123">
        <f t="shared" si="59"/>
        <v>71.445999999999998</v>
      </c>
      <c r="DG73" s="123">
        <f t="shared" si="60"/>
        <v>44.268000000000001</v>
      </c>
      <c r="DH73" s="123">
        <f t="shared" si="61"/>
        <v>0</v>
      </c>
      <c r="DI73" s="123">
        <f t="shared" si="62"/>
        <v>0</v>
      </c>
      <c r="DJ73" s="123">
        <f t="shared" si="63"/>
        <v>-115.714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-73.683000000000007</v>
      </c>
      <c r="G74" s="124">
        <v>-73.683000000000007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-45.654000000000003</v>
      </c>
      <c r="N74" s="124">
        <v>-45.654000000000003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73.683000000000007</v>
      </c>
      <c r="AF74" s="124">
        <v>45.654000000000003</v>
      </c>
      <c r="AG74" s="124">
        <v>0</v>
      </c>
      <c r="AH74" s="124">
        <v>0</v>
      </c>
      <c r="AI74" s="124">
        <v>119.337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73.683000000000007</v>
      </c>
      <c r="BQ74" s="125">
        <f t="shared" si="47"/>
        <v>45.654000000000003</v>
      </c>
      <c r="BR74" s="125">
        <f t="shared" si="47"/>
        <v>0</v>
      </c>
      <c r="BS74" s="125">
        <f t="shared" si="47"/>
        <v>0</v>
      </c>
      <c r="BT74" s="125">
        <f t="shared" si="48"/>
        <v>-119.33700000000002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736.83</v>
      </c>
      <c r="DA74" s="122">
        <f t="shared" si="57"/>
        <v>456.54</v>
      </c>
      <c r="DB74" s="122">
        <f t="shared" si="57"/>
        <v>0</v>
      </c>
      <c r="DC74" s="122">
        <f t="shared" si="57"/>
        <v>0</v>
      </c>
      <c r="DD74" s="122">
        <f t="shared" si="58"/>
        <v>1193.3700000000001</v>
      </c>
      <c r="DF74" s="123">
        <f t="shared" si="59"/>
        <v>73.683000000000007</v>
      </c>
      <c r="DG74" s="123">
        <f t="shared" si="60"/>
        <v>45.654000000000003</v>
      </c>
      <c r="DH74" s="123">
        <f t="shared" si="61"/>
        <v>0</v>
      </c>
      <c r="DI74" s="123">
        <f t="shared" si="62"/>
        <v>0</v>
      </c>
      <c r="DJ74" s="123">
        <f t="shared" si="63"/>
        <v>-119.33700000000002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-79.122</v>
      </c>
      <c r="G75" s="124">
        <v>-79.122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-49.023000000000003</v>
      </c>
      <c r="N75" s="124">
        <v>-49.023000000000003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79.122</v>
      </c>
      <c r="AF75" s="124">
        <v>49.023000000000003</v>
      </c>
      <c r="AG75" s="124">
        <v>0</v>
      </c>
      <c r="AH75" s="124">
        <v>0</v>
      </c>
      <c r="AI75" s="124">
        <v>128.14500000000001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79.122</v>
      </c>
      <c r="BQ75" s="125">
        <f t="shared" si="47"/>
        <v>49.023000000000003</v>
      </c>
      <c r="BR75" s="125">
        <f t="shared" si="47"/>
        <v>0</v>
      </c>
      <c r="BS75" s="125">
        <f t="shared" si="47"/>
        <v>0</v>
      </c>
      <c r="BT75" s="125">
        <f t="shared" si="48"/>
        <v>-128.14500000000001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791.22</v>
      </c>
      <c r="DA75" s="122">
        <f t="shared" si="57"/>
        <v>490.23</v>
      </c>
      <c r="DB75" s="122">
        <f t="shared" si="57"/>
        <v>0</v>
      </c>
      <c r="DC75" s="122">
        <f t="shared" si="57"/>
        <v>0</v>
      </c>
      <c r="DD75" s="122">
        <f t="shared" si="58"/>
        <v>1281.45</v>
      </c>
      <c r="DF75" s="123">
        <f t="shared" si="59"/>
        <v>79.122</v>
      </c>
      <c r="DG75" s="123">
        <f t="shared" si="60"/>
        <v>49.023000000000003</v>
      </c>
      <c r="DH75" s="123">
        <f t="shared" si="61"/>
        <v>0</v>
      </c>
      <c r="DI75" s="123">
        <f t="shared" si="62"/>
        <v>0</v>
      </c>
      <c r="DJ75" s="123">
        <f t="shared" si="63"/>
        <v>-128.14500000000001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-92.557000000000002</v>
      </c>
      <c r="G76" s="124">
        <v>-92.557000000000002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-57.347999999999999</v>
      </c>
      <c r="N76" s="124">
        <v>-57.347999999999999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92.557000000000002</v>
      </c>
      <c r="AF76" s="124">
        <v>57.347999999999999</v>
      </c>
      <c r="AG76" s="124">
        <v>0</v>
      </c>
      <c r="AH76" s="124">
        <v>0</v>
      </c>
      <c r="AI76" s="124">
        <v>149.905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92.557000000000002</v>
      </c>
      <c r="BQ76" s="125">
        <f t="shared" si="47"/>
        <v>57.347999999999999</v>
      </c>
      <c r="BR76" s="125">
        <f t="shared" si="47"/>
        <v>0</v>
      </c>
      <c r="BS76" s="125">
        <f t="shared" si="47"/>
        <v>0</v>
      </c>
      <c r="BT76" s="125">
        <f t="shared" si="48"/>
        <v>-149.905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925.57</v>
      </c>
      <c r="DA76" s="122">
        <f t="shared" si="57"/>
        <v>573.48</v>
      </c>
      <c r="DB76" s="122">
        <f t="shared" si="57"/>
        <v>0</v>
      </c>
      <c r="DC76" s="122">
        <f t="shared" si="57"/>
        <v>0</v>
      </c>
      <c r="DD76" s="122">
        <f t="shared" si="58"/>
        <v>1499.0500000000002</v>
      </c>
      <c r="DF76" s="123">
        <f t="shared" si="59"/>
        <v>92.557000000000002</v>
      </c>
      <c r="DG76" s="123">
        <f t="shared" si="60"/>
        <v>57.347999999999999</v>
      </c>
      <c r="DH76" s="123">
        <f t="shared" si="61"/>
        <v>0</v>
      </c>
      <c r="DI76" s="123">
        <f t="shared" si="62"/>
        <v>0</v>
      </c>
      <c r="DJ76" s="123">
        <f t="shared" si="63"/>
        <v>-149.905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-58</v>
      </c>
      <c r="G77" s="124">
        <v>-58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-76.614999999999995</v>
      </c>
      <c r="N77" s="124">
        <v>-76.614999999999995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58</v>
      </c>
      <c r="AF77" s="124">
        <v>76.614999999999995</v>
      </c>
      <c r="AG77" s="124">
        <v>0</v>
      </c>
      <c r="AH77" s="124">
        <v>0</v>
      </c>
      <c r="AI77" s="124">
        <v>134.61500000000001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58</v>
      </c>
      <c r="BQ77" s="125">
        <f t="shared" si="47"/>
        <v>76.614999999999995</v>
      </c>
      <c r="BR77" s="125">
        <f t="shared" si="47"/>
        <v>0</v>
      </c>
      <c r="BS77" s="125">
        <f t="shared" si="47"/>
        <v>0</v>
      </c>
      <c r="BT77" s="125">
        <f t="shared" si="48"/>
        <v>-134.61500000000001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580</v>
      </c>
      <c r="DA77" s="122">
        <f t="shared" si="57"/>
        <v>766.15</v>
      </c>
      <c r="DB77" s="122">
        <f t="shared" si="57"/>
        <v>0</v>
      </c>
      <c r="DC77" s="122">
        <f t="shared" si="57"/>
        <v>0</v>
      </c>
      <c r="DD77" s="122">
        <f t="shared" si="58"/>
        <v>1346.15</v>
      </c>
      <c r="DF77" s="123">
        <f t="shared" si="59"/>
        <v>58</v>
      </c>
      <c r="DG77" s="123">
        <f t="shared" si="60"/>
        <v>76.614999999999995</v>
      </c>
      <c r="DH77" s="123">
        <f t="shared" si="61"/>
        <v>0</v>
      </c>
      <c r="DI77" s="123">
        <f t="shared" si="62"/>
        <v>0</v>
      </c>
      <c r="DJ77" s="123">
        <f t="shared" si="63"/>
        <v>-134.61500000000001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-121.33499999999999</v>
      </c>
      <c r="N78" s="124">
        <v>-121.33499999999999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121.33499999999999</v>
      </c>
      <c r="AG78" s="124">
        <v>0</v>
      </c>
      <c r="AH78" s="124">
        <v>0</v>
      </c>
      <c r="AI78" s="124">
        <v>121.33499999999999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121.33499999999999</v>
      </c>
      <c r="BR78" s="125">
        <f t="shared" si="47"/>
        <v>0</v>
      </c>
      <c r="BS78" s="125">
        <f t="shared" si="47"/>
        <v>0</v>
      </c>
      <c r="BT78" s="125">
        <f t="shared" si="48"/>
        <v>-121.33499999999999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1213.3499999999999</v>
      </c>
      <c r="DB78" s="122">
        <f t="shared" si="57"/>
        <v>0</v>
      </c>
      <c r="DC78" s="122">
        <f t="shared" si="57"/>
        <v>0</v>
      </c>
      <c r="DD78" s="122">
        <f t="shared" si="58"/>
        <v>1213.3499999999999</v>
      </c>
      <c r="DF78" s="123">
        <f t="shared" si="59"/>
        <v>0</v>
      </c>
      <c r="DG78" s="123">
        <f t="shared" si="60"/>
        <v>121.33499999999999</v>
      </c>
      <c r="DH78" s="123">
        <f t="shared" si="61"/>
        <v>0</v>
      </c>
      <c r="DI78" s="123">
        <f t="shared" si="62"/>
        <v>0</v>
      </c>
      <c r="DJ78" s="123">
        <f t="shared" si="63"/>
        <v>-121.33499999999999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-132.05799999999999</v>
      </c>
      <c r="N79" s="124">
        <v>-132.05799999999999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132.05799999999999</v>
      </c>
      <c r="AG79" s="124">
        <v>0</v>
      </c>
      <c r="AH79" s="124">
        <v>0</v>
      </c>
      <c r="AI79" s="124">
        <v>132.05799999999999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132.05799999999999</v>
      </c>
      <c r="BR79" s="125">
        <f t="shared" si="47"/>
        <v>0</v>
      </c>
      <c r="BS79" s="125">
        <f t="shared" si="47"/>
        <v>0</v>
      </c>
      <c r="BT79" s="125">
        <f t="shared" si="48"/>
        <v>-132.05799999999999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1320.58</v>
      </c>
      <c r="DB79" s="122">
        <f t="shared" si="57"/>
        <v>0</v>
      </c>
      <c r="DC79" s="122">
        <f t="shared" si="57"/>
        <v>0</v>
      </c>
      <c r="DD79" s="122">
        <f t="shared" si="58"/>
        <v>1320.58</v>
      </c>
      <c r="DF79" s="123">
        <f t="shared" si="59"/>
        <v>0</v>
      </c>
      <c r="DG79" s="123">
        <f t="shared" si="60"/>
        <v>132.05799999999999</v>
      </c>
      <c r="DH79" s="123">
        <f t="shared" si="61"/>
        <v>0</v>
      </c>
      <c r="DI79" s="123">
        <f t="shared" si="62"/>
        <v>0</v>
      </c>
      <c r="DJ79" s="123">
        <f t="shared" si="63"/>
        <v>-132.05799999999999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-18</v>
      </c>
      <c r="G80" s="124">
        <v>-18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-126.83799999999999</v>
      </c>
      <c r="N80" s="124">
        <v>-126.83799999999999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18</v>
      </c>
      <c r="AF80" s="124">
        <v>126.83799999999999</v>
      </c>
      <c r="AG80" s="124">
        <v>0</v>
      </c>
      <c r="AH80" s="124">
        <v>0</v>
      </c>
      <c r="AI80" s="124">
        <v>144.83799999999999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18</v>
      </c>
      <c r="BQ80" s="125">
        <f t="shared" si="47"/>
        <v>126.83799999999999</v>
      </c>
      <c r="BR80" s="125">
        <f t="shared" si="47"/>
        <v>0</v>
      </c>
      <c r="BS80" s="125">
        <f t="shared" si="47"/>
        <v>0</v>
      </c>
      <c r="BT80" s="125">
        <f t="shared" si="48"/>
        <v>-144.83799999999999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180</v>
      </c>
      <c r="DA80" s="122">
        <f t="shared" si="57"/>
        <v>1268.3799999999999</v>
      </c>
      <c r="DB80" s="122">
        <f t="shared" si="57"/>
        <v>0</v>
      </c>
      <c r="DC80" s="122">
        <f t="shared" si="57"/>
        <v>0</v>
      </c>
      <c r="DD80" s="122">
        <f t="shared" si="58"/>
        <v>1448.3799999999999</v>
      </c>
      <c r="DF80" s="123">
        <f t="shared" si="59"/>
        <v>18</v>
      </c>
      <c r="DG80" s="123">
        <f t="shared" si="60"/>
        <v>126.83799999999999</v>
      </c>
      <c r="DH80" s="123">
        <f t="shared" si="61"/>
        <v>0</v>
      </c>
      <c r="DI80" s="123">
        <f t="shared" si="62"/>
        <v>0</v>
      </c>
      <c r="DJ80" s="123">
        <f t="shared" si="63"/>
        <v>-144.83799999999999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-79.742000000000004</v>
      </c>
      <c r="G81" s="124">
        <v>-79.742000000000004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-49.408000000000001</v>
      </c>
      <c r="N81" s="124">
        <v>-49.408000000000001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79.742000000000004</v>
      </c>
      <c r="AF81" s="124">
        <v>49.408000000000001</v>
      </c>
      <c r="AG81" s="124">
        <v>0</v>
      </c>
      <c r="AH81" s="124">
        <v>0</v>
      </c>
      <c r="AI81" s="124">
        <v>129.15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79.742000000000004</v>
      </c>
      <c r="BQ81" s="125">
        <f t="shared" si="47"/>
        <v>49.408000000000001</v>
      </c>
      <c r="BR81" s="125">
        <f t="shared" si="47"/>
        <v>0</v>
      </c>
      <c r="BS81" s="125">
        <f t="shared" si="47"/>
        <v>0</v>
      </c>
      <c r="BT81" s="125">
        <f t="shared" si="48"/>
        <v>-129.15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797.42000000000007</v>
      </c>
      <c r="DA81" s="122">
        <f t="shared" si="57"/>
        <v>494.08000000000004</v>
      </c>
      <c r="DB81" s="122">
        <f t="shared" si="57"/>
        <v>0</v>
      </c>
      <c r="DC81" s="122">
        <f t="shared" si="57"/>
        <v>0</v>
      </c>
      <c r="DD81" s="122">
        <f t="shared" si="58"/>
        <v>1291.5</v>
      </c>
      <c r="DF81" s="123">
        <f t="shared" si="59"/>
        <v>79.742000000000004</v>
      </c>
      <c r="DG81" s="123">
        <f t="shared" si="60"/>
        <v>49.408000000000001</v>
      </c>
      <c r="DH81" s="123">
        <f t="shared" si="61"/>
        <v>0</v>
      </c>
      <c r="DI81" s="123">
        <f t="shared" si="62"/>
        <v>0</v>
      </c>
      <c r="DJ81" s="123">
        <f t="shared" si="63"/>
        <v>-129.15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-81.379000000000005</v>
      </c>
      <c r="G82" s="124">
        <v>-81.379000000000005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-50.420999999999999</v>
      </c>
      <c r="N82" s="124">
        <v>-50.420999999999999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81.379000000000005</v>
      </c>
      <c r="AF82" s="124">
        <v>50.420999999999999</v>
      </c>
      <c r="AG82" s="124">
        <v>0</v>
      </c>
      <c r="AH82" s="124">
        <v>0</v>
      </c>
      <c r="AI82" s="124">
        <v>131.80000000000001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81.379000000000005</v>
      </c>
      <c r="BQ82" s="125">
        <f t="shared" si="47"/>
        <v>50.420999999999999</v>
      </c>
      <c r="BR82" s="125">
        <f t="shared" si="47"/>
        <v>0</v>
      </c>
      <c r="BS82" s="125">
        <f t="shared" si="47"/>
        <v>0</v>
      </c>
      <c r="BT82" s="125">
        <f t="shared" si="48"/>
        <v>-131.80000000000001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813.79000000000008</v>
      </c>
      <c r="DA82" s="122">
        <f t="shared" si="57"/>
        <v>504.21</v>
      </c>
      <c r="DB82" s="122">
        <f t="shared" si="57"/>
        <v>0</v>
      </c>
      <c r="DC82" s="122">
        <f t="shared" si="57"/>
        <v>0</v>
      </c>
      <c r="DD82" s="122">
        <f t="shared" si="58"/>
        <v>1318</v>
      </c>
      <c r="DF82" s="123">
        <f t="shared" si="59"/>
        <v>81.379000000000005</v>
      </c>
      <c r="DG82" s="123">
        <f t="shared" si="60"/>
        <v>50.420999999999999</v>
      </c>
      <c r="DH82" s="123">
        <f t="shared" si="61"/>
        <v>0</v>
      </c>
      <c r="DI82" s="123">
        <f t="shared" si="62"/>
        <v>0</v>
      </c>
      <c r="DJ82" s="123">
        <f t="shared" si="63"/>
        <v>-131.80000000000001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-98.787000000000006</v>
      </c>
      <c r="G83" s="124">
        <v>-98.787000000000006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-61.207999999999998</v>
      </c>
      <c r="N83" s="124">
        <v>-61.207999999999998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98.787000000000006</v>
      </c>
      <c r="AF83" s="124">
        <v>61.207999999999998</v>
      </c>
      <c r="AG83" s="124">
        <v>0</v>
      </c>
      <c r="AH83" s="124">
        <v>0</v>
      </c>
      <c r="AI83" s="124">
        <v>159.995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98.787000000000006</v>
      </c>
      <c r="BQ83" s="125">
        <f t="shared" si="47"/>
        <v>61.207999999999998</v>
      </c>
      <c r="BR83" s="125">
        <f t="shared" si="47"/>
        <v>0</v>
      </c>
      <c r="BS83" s="125">
        <f t="shared" si="47"/>
        <v>0</v>
      </c>
      <c r="BT83" s="125">
        <f t="shared" si="48"/>
        <v>-159.995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987.87000000000012</v>
      </c>
      <c r="DA83" s="122">
        <f t="shared" si="57"/>
        <v>612.07999999999993</v>
      </c>
      <c r="DB83" s="122">
        <f t="shared" si="57"/>
        <v>0</v>
      </c>
      <c r="DC83" s="122">
        <f t="shared" si="57"/>
        <v>0</v>
      </c>
      <c r="DD83" s="122">
        <f t="shared" si="58"/>
        <v>1599.95</v>
      </c>
      <c r="DF83" s="123">
        <f t="shared" si="59"/>
        <v>98.787000000000006</v>
      </c>
      <c r="DG83" s="123">
        <f t="shared" si="60"/>
        <v>61.207999999999998</v>
      </c>
      <c r="DH83" s="123">
        <f t="shared" si="61"/>
        <v>0</v>
      </c>
      <c r="DI83" s="123">
        <f t="shared" si="62"/>
        <v>0</v>
      </c>
      <c r="DJ83" s="123">
        <f t="shared" si="63"/>
        <v>-159.995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-110.265</v>
      </c>
      <c r="G84" s="124">
        <v>-110.265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-68.319000000000003</v>
      </c>
      <c r="N84" s="124">
        <v>-68.319000000000003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110.265</v>
      </c>
      <c r="AF84" s="124">
        <v>68.319000000000003</v>
      </c>
      <c r="AG84" s="124">
        <v>0</v>
      </c>
      <c r="AH84" s="124">
        <v>0</v>
      </c>
      <c r="AI84" s="124">
        <v>178.584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110.265</v>
      </c>
      <c r="BQ84" s="125">
        <f t="shared" si="47"/>
        <v>68.319000000000003</v>
      </c>
      <c r="BR84" s="125">
        <f t="shared" si="47"/>
        <v>0</v>
      </c>
      <c r="BS84" s="125">
        <f t="shared" si="47"/>
        <v>0</v>
      </c>
      <c r="BT84" s="125">
        <f t="shared" si="48"/>
        <v>-178.584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1102.6500000000001</v>
      </c>
      <c r="DA84" s="122">
        <f t="shared" si="57"/>
        <v>683.19</v>
      </c>
      <c r="DB84" s="122">
        <f t="shared" si="57"/>
        <v>0</v>
      </c>
      <c r="DC84" s="122">
        <f t="shared" si="57"/>
        <v>0</v>
      </c>
      <c r="DD84" s="122">
        <f t="shared" si="58"/>
        <v>1785.8400000000001</v>
      </c>
      <c r="DF84" s="123">
        <f t="shared" si="59"/>
        <v>110.265</v>
      </c>
      <c r="DG84" s="123">
        <f t="shared" si="60"/>
        <v>68.319000000000003</v>
      </c>
      <c r="DH84" s="123">
        <f t="shared" si="61"/>
        <v>0</v>
      </c>
      <c r="DI84" s="123">
        <f t="shared" si="62"/>
        <v>0</v>
      </c>
      <c r="DJ84" s="123">
        <f t="shared" si="63"/>
        <v>-178.584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-128.143</v>
      </c>
      <c r="G85" s="124">
        <v>-128.143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-79.396000000000001</v>
      </c>
      <c r="N85" s="124">
        <v>-79.396000000000001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128.143</v>
      </c>
      <c r="AF85" s="124">
        <v>79.396000000000001</v>
      </c>
      <c r="AG85" s="124">
        <v>0</v>
      </c>
      <c r="AH85" s="124">
        <v>0</v>
      </c>
      <c r="AI85" s="124">
        <v>207.53899999999999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128.143</v>
      </c>
      <c r="BQ85" s="125">
        <f t="shared" si="47"/>
        <v>79.396000000000001</v>
      </c>
      <c r="BR85" s="125">
        <f t="shared" si="47"/>
        <v>0</v>
      </c>
      <c r="BS85" s="125">
        <f t="shared" si="47"/>
        <v>0</v>
      </c>
      <c r="BT85" s="125">
        <f t="shared" si="48"/>
        <v>-207.53899999999999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1281.43</v>
      </c>
      <c r="DA85" s="122">
        <f t="shared" si="57"/>
        <v>793.96</v>
      </c>
      <c r="DB85" s="122">
        <f t="shared" si="57"/>
        <v>0</v>
      </c>
      <c r="DC85" s="122">
        <f t="shared" si="57"/>
        <v>0</v>
      </c>
      <c r="DD85" s="122">
        <f t="shared" si="58"/>
        <v>2075.3900000000003</v>
      </c>
      <c r="DF85" s="123">
        <f t="shared" si="59"/>
        <v>128.143</v>
      </c>
      <c r="DG85" s="123">
        <f t="shared" si="60"/>
        <v>79.396000000000001</v>
      </c>
      <c r="DH85" s="123">
        <f t="shared" si="61"/>
        <v>0</v>
      </c>
      <c r="DI85" s="123">
        <f t="shared" si="62"/>
        <v>0</v>
      </c>
      <c r="DJ85" s="123">
        <f t="shared" si="63"/>
        <v>-207.53899999999999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-150.60400000000001</v>
      </c>
      <c r="G86" s="124">
        <v>-150.60400000000001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-93.313000000000002</v>
      </c>
      <c r="N86" s="124">
        <v>-93.313000000000002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150.60400000000001</v>
      </c>
      <c r="AF86" s="124">
        <v>93.313000000000002</v>
      </c>
      <c r="AG86" s="124">
        <v>0</v>
      </c>
      <c r="AH86" s="124">
        <v>0</v>
      </c>
      <c r="AI86" s="124">
        <v>243.917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150.60400000000001</v>
      </c>
      <c r="BQ86" s="125">
        <f t="shared" si="47"/>
        <v>93.313000000000002</v>
      </c>
      <c r="BR86" s="125">
        <f t="shared" si="47"/>
        <v>0</v>
      </c>
      <c r="BS86" s="125">
        <f t="shared" si="47"/>
        <v>0</v>
      </c>
      <c r="BT86" s="125">
        <f t="shared" si="48"/>
        <v>-243.91700000000003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1506.0400000000002</v>
      </c>
      <c r="DA86" s="122">
        <f t="shared" si="57"/>
        <v>933.13</v>
      </c>
      <c r="DB86" s="122">
        <f t="shared" si="57"/>
        <v>0</v>
      </c>
      <c r="DC86" s="122">
        <f t="shared" si="57"/>
        <v>0</v>
      </c>
      <c r="DD86" s="122">
        <f t="shared" si="58"/>
        <v>2439.17</v>
      </c>
      <c r="DF86" s="123">
        <f t="shared" si="59"/>
        <v>150.60400000000001</v>
      </c>
      <c r="DG86" s="123">
        <f t="shared" si="60"/>
        <v>93.313000000000002</v>
      </c>
      <c r="DH86" s="123">
        <f t="shared" si="61"/>
        <v>0</v>
      </c>
      <c r="DI86" s="123">
        <f t="shared" si="62"/>
        <v>0</v>
      </c>
      <c r="DJ86" s="123">
        <f t="shared" si="63"/>
        <v>-243.91700000000003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-176.578</v>
      </c>
      <c r="G87" s="124">
        <v>-176.578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-109.40600000000001</v>
      </c>
      <c r="N87" s="124">
        <v>-109.40600000000001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176.578</v>
      </c>
      <c r="AF87" s="124">
        <v>109.40600000000001</v>
      </c>
      <c r="AG87" s="124">
        <v>0</v>
      </c>
      <c r="AH87" s="124">
        <v>0</v>
      </c>
      <c r="AI87" s="124">
        <v>285.98399999999998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176.578</v>
      </c>
      <c r="BQ87" s="125">
        <f t="shared" si="47"/>
        <v>109.40600000000001</v>
      </c>
      <c r="BR87" s="125">
        <f t="shared" si="47"/>
        <v>0</v>
      </c>
      <c r="BS87" s="125">
        <f t="shared" si="47"/>
        <v>0</v>
      </c>
      <c r="BT87" s="125">
        <f t="shared" si="48"/>
        <v>-285.98400000000004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1765.78</v>
      </c>
      <c r="DA87" s="122">
        <f t="shared" si="57"/>
        <v>1094.06</v>
      </c>
      <c r="DB87" s="122">
        <f t="shared" si="57"/>
        <v>0</v>
      </c>
      <c r="DC87" s="122">
        <f t="shared" si="57"/>
        <v>0</v>
      </c>
      <c r="DD87" s="122">
        <f t="shared" si="58"/>
        <v>2859.84</v>
      </c>
      <c r="DF87" s="123">
        <f t="shared" si="59"/>
        <v>176.578</v>
      </c>
      <c r="DG87" s="123">
        <f t="shared" si="60"/>
        <v>109.40600000000001</v>
      </c>
      <c r="DH87" s="123">
        <f t="shared" si="61"/>
        <v>0</v>
      </c>
      <c r="DI87" s="123">
        <f t="shared" si="62"/>
        <v>0</v>
      </c>
      <c r="DJ87" s="123">
        <f t="shared" si="63"/>
        <v>-285.98400000000004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-182.215</v>
      </c>
      <c r="G88" s="124">
        <v>-182.215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-112.899</v>
      </c>
      <c r="N88" s="124">
        <v>-112.899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182.215</v>
      </c>
      <c r="AF88" s="124">
        <v>112.899</v>
      </c>
      <c r="AG88" s="124">
        <v>0</v>
      </c>
      <c r="AH88" s="124">
        <v>0</v>
      </c>
      <c r="AI88" s="124">
        <v>295.11399999999998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182.215</v>
      </c>
      <c r="BQ88" s="125">
        <f t="shared" si="47"/>
        <v>112.899</v>
      </c>
      <c r="BR88" s="125">
        <f t="shared" si="47"/>
        <v>0</v>
      </c>
      <c r="BS88" s="125">
        <f t="shared" si="47"/>
        <v>0</v>
      </c>
      <c r="BT88" s="125">
        <f t="shared" si="48"/>
        <v>-295.11400000000003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1822.15</v>
      </c>
      <c r="DA88" s="122">
        <f t="shared" si="57"/>
        <v>1128.99</v>
      </c>
      <c r="DB88" s="122">
        <f t="shared" si="57"/>
        <v>0</v>
      </c>
      <c r="DC88" s="122">
        <f t="shared" si="57"/>
        <v>0</v>
      </c>
      <c r="DD88" s="122">
        <f t="shared" si="58"/>
        <v>2951.1400000000003</v>
      </c>
      <c r="DF88" s="123">
        <f t="shared" si="59"/>
        <v>182.215</v>
      </c>
      <c r="DG88" s="123">
        <f t="shared" si="60"/>
        <v>112.899</v>
      </c>
      <c r="DH88" s="123">
        <f t="shared" si="61"/>
        <v>0</v>
      </c>
      <c r="DI88" s="123">
        <f t="shared" si="62"/>
        <v>0</v>
      </c>
      <c r="DJ88" s="123">
        <f t="shared" si="63"/>
        <v>-295.11400000000003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-180.61199999999999</v>
      </c>
      <c r="G89" s="124">
        <v>-180.61199999999999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-111.90600000000001</v>
      </c>
      <c r="N89" s="124">
        <v>-111.90600000000001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180.61199999999999</v>
      </c>
      <c r="AF89" s="124">
        <v>111.90600000000001</v>
      </c>
      <c r="AG89" s="124">
        <v>0</v>
      </c>
      <c r="AH89" s="124">
        <v>0</v>
      </c>
      <c r="AI89" s="124">
        <v>292.51799999999997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180.61199999999999</v>
      </c>
      <c r="BQ89" s="125">
        <f t="shared" si="47"/>
        <v>111.90600000000001</v>
      </c>
      <c r="BR89" s="125">
        <f t="shared" si="47"/>
        <v>0</v>
      </c>
      <c r="BS89" s="125">
        <f t="shared" si="47"/>
        <v>0</v>
      </c>
      <c r="BT89" s="125">
        <f t="shared" si="48"/>
        <v>-292.51800000000003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1806.12</v>
      </c>
      <c r="DA89" s="122">
        <f t="shared" si="57"/>
        <v>1119.06</v>
      </c>
      <c r="DB89" s="122">
        <f t="shared" si="57"/>
        <v>0</v>
      </c>
      <c r="DC89" s="122">
        <f t="shared" si="57"/>
        <v>0</v>
      </c>
      <c r="DD89" s="122">
        <f t="shared" si="58"/>
        <v>2925.18</v>
      </c>
      <c r="DF89" s="123">
        <f t="shared" si="59"/>
        <v>180.61199999999999</v>
      </c>
      <c r="DG89" s="123">
        <f t="shared" si="60"/>
        <v>111.90600000000001</v>
      </c>
      <c r="DH89" s="123">
        <f t="shared" si="61"/>
        <v>0</v>
      </c>
      <c r="DI89" s="123">
        <f t="shared" si="62"/>
        <v>0</v>
      </c>
      <c r="DJ89" s="123">
        <f t="shared" si="63"/>
        <v>-292.51800000000003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-184.49799999999999</v>
      </c>
      <c r="G90" s="124">
        <v>-184.49799999999999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-114.313</v>
      </c>
      <c r="N90" s="124">
        <v>-114.313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184.49799999999999</v>
      </c>
      <c r="AF90" s="124">
        <v>114.313</v>
      </c>
      <c r="AG90" s="124">
        <v>0</v>
      </c>
      <c r="AH90" s="124">
        <v>0</v>
      </c>
      <c r="AI90" s="124">
        <v>298.81099999999998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184.49799999999999</v>
      </c>
      <c r="BQ90" s="125">
        <f t="shared" si="47"/>
        <v>114.313</v>
      </c>
      <c r="BR90" s="125">
        <f t="shared" si="47"/>
        <v>0</v>
      </c>
      <c r="BS90" s="125">
        <f t="shared" si="47"/>
        <v>0</v>
      </c>
      <c r="BT90" s="125">
        <f t="shared" si="48"/>
        <v>-298.81099999999998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1844.98</v>
      </c>
      <c r="DA90" s="122">
        <f t="shared" si="57"/>
        <v>1143.1300000000001</v>
      </c>
      <c r="DB90" s="122">
        <f t="shared" si="57"/>
        <v>0</v>
      </c>
      <c r="DC90" s="122">
        <f t="shared" si="57"/>
        <v>0</v>
      </c>
      <c r="DD90" s="122">
        <f t="shared" si="58"/>
        <v>2988.11</v>
      </c>
      <c r="DF90" s="123">
        <f t="shared" si="59"/>
        <v>184.49799999999999</v>
      </c>
      <c r="DG90" s="123">
        <f t="shared" si="60"/>
        <v>114.313</v>
      </c>
      <c r="DH90" s="123">
        <f t="shared" si="61"/>
        <v>0</v>
      </c>
      <c r="DI90" s="123">
        <f t="shared" si="62"/>
        <v>0</v>
      </c>
      <c r="DJ90" s="123">
        <f t="shared" si="63"/>
        <v>-298.81099999999998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-202.57900000000001</v>
      </c>
      <c r="G91" s="124">
        <v>-202.57900000000001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-115</v>
      </c>
      <c r="N91" s="124">
        <v>-115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202.57900000000001</v>
      </c>
      <c r="AF91" s="124">
        <v>115</v>
      </c>
      <c r="AG91" s="124">
        <v>0</v>
      </c>
      <c r="AH91" s="124">
        <v>0</v>
      </c>
      <c r="AI91" s="124">
        <v>317.57900000000001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202.57900000000001</v>
      </c>
      <c r="BQ91" s="125">
        <f t="shared" si="47"/>
        <v>115</v>
      </c>
      <c r="BR91" s="125">
        <f t="shared" si="47"/>
        <v>0</v>
      </c>
      <c r="BS91" s="125">
        <f t="shared" si="47"/>
        <v>0</v>
      </c>
      <c r="BT91" s="125">
        <f t="shared" si="48"/>
        <v>-317.57900000000001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2025.79</v>
      </c>
      <c r="DA91" s="122">
        <f t="shared" si="57"/>
        <v>1150</v>
      </c>
      <c r="DB91" s="122">
        <f t="shared" si="57"/>
        <v>0</v>
      </c>
      <c r="DC91" s="122">
        <f t="shared" si="57"/>
        <v>0</v>
      </c>
      <c r="DD91" s="122">
        <f t="shared" si="58"/>
        <v>3175.79</v>
      </c>
      <c r="DF91" s="123">
        <f t="shared" si="59"/>
        <v>202.57900000000001</v>
      </c>
      <c r="DG91" s="123">
        <f t="shared" si="60"/>
        <v>115</v>
      </c>
      <c r="DH91" s="123">
        <f t="shared" si="61"/>
        <v>0</v>
      </c>
      <c r="DI91" s="123">
        <f t="shared" si="62"/>
        <v>0</v>
      </c>
      <c r="DJ91" s="123">
        <f t="shared" si="63"/>
        <v>-317.57900000000001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-222.16900000000001</v>
      </c>
      <c r="G92" s="124">
        <v>-222.16900000000001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-105</v>
      </c>
      <c r="N92" s="124">
        <v>-105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222.16900000000001</v>
      </c>
      <c r="AF92" s="124">
        <v>105</v>
      </c>
      <c r="AG92" s="124">
        <v>0</v>
      </c>
      <c r="AH92" s="124">
        <v>0</v>
      </c>
      <c r="AI92" s="124">
        <v>327.16899999999998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222.16900000000001</v>
      </c>
      <c r="BQ92" s="125">
        <f t="shared" si="47"/>
        <v>105</v>
      </c>
      <c r="BR92" s="125">
        <f t="shared" si="47"/>
        <v>0</v>
      </c>
      <c r="BS92" s="125">
        <f t="shared" si="47"/>
        <v>0</v>
      </c>
      <c r="BT92" s="125">
        <f t="shared" si="48"/>
        <v>-327.16899999999998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2221.69</v>
      </c>
      <c r="DA92" s="122">
        <f t="shared" si="57"/>
        <v>1050</v>
      </c>
      <c r="DB92" s="122">
        <f t="shared" si="57"/>
        <v>0</v>
      </c>
      <c r="DC92" s="122">
        <f t="shared" si="57"/>
        <v>0</v>
      </c>
      <c r="DD92" s="122">
        <f t="shared" si="58"/>
        <v>3271.69</v>
      </c>
      <c r="DF92" s="123">
        <f t="shared" si="59"/>
        <v>222.16900000000001</v>
      </c>
      <c r="DG92" s="123">
        <f t="shared" si="60"/>
        <v>105</v>
      </c>
      <c r="DH92" s="123">
        <f t="shared" si="61"/>
        <v>0</v>
      </c>
      <c r="DI92" s="123">
        <f t="shared" si="62"/>
        <v>0</v>
      </c>
      <c r="DJ92" s="123">
        <f t="shared" si="63"/>
        <v>-327.16899999999998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-207</v>
      </c>
      <c r="G93" s="124">
        <v>-207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-95</v>
      </c>
      <c r="N93" s="124">
        <v>-95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207</v>
      </c>
      <c r="AF93" s="124">
        <v>95</v>
      </c>
      <c r="AG93" s="124">
        <v>0</v>
      </c>
      <c r="AH93" s="124">
        <v>0</v>
      </c>
      <c r="AI93" s="124">
        <v>302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207</v>
      </c>
      <c r="BQ93" s="125">
        <f t="shared" si="47"/>
        <v>95</v>
      </c>
      <c r="BR93" s="125">
        <f t="shared" si="47"/>
        <v>0</v>
      </c>
      <c r="BS93" s="125">
        <f t="shared" si="47"/>
        <v>0</v>
      </c>
      <c r="BT93" s="125">
        <f t="shared" si="48"/>
        <v>-302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2070</v>
      </c>
      <c r="DA93" s="122">
        <f t="shared" si="57"/>
        <v>950</v>
      </c>
      <c r="DB93" s="122">
        <f t="shared" si="57"/>
        <v>0</v>
      </c>
      <c r="DC93" s="122">
        <f t="shared" si="57"/>
        <v>0</v>
      </c>
      <c r="DD93" s="122">
        <f t="shared" si="58"/>
        <v>3020</v>
      </c>
      <c r="DF93" s="123">
        <f t="shared" si="59"/>
        <v>207</v>
      </c>
      <c r="DG93" s="123">
        <f t="shared" si="60"/>
        <v>95</v>
      </c>
      <c r="DH93" s="123">
        <f t="shared" si="61"/>
        <v>0</v>
      </c>
      <c r="DI93" s="123">
        <f t="shared" si="62"/>
        <v>0</v>
      </c>
      <c r="DJ93" s="123">
        <f t="shared" si="63"/>
        <v>-302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-187</v>
      </c>
      <c r="G94" s="124">
        <v>-187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-90</v>
      </c>
      <c r="N94" s="124">
        <v>-90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187</v>
      </c>
      <c r="AF94" s="124">
        <v>90</v>
      </c>
      <c r="AG94" s="124">
        <v>0</v>
      </c>
      <c r="AH94" s="124">
        <v>0</v>
      </c>
      <c r="AI94" s="124">
        <v>277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187</v>
      </c>
      <c r="BQ94" s="125">
        <f t="shared" si="47"/>
        <v>90</v>
      </c>
      <c r="BR94" s="125">
        <f t="shared" si="47"/>
        <v>0</v>
      </c>
      <c r="BS94" s="125">
        <f t="shared" si="47"/>
        <v>0</v>
      </c>
      <c r="BT94" s="125">
        <f t="shared" si="48"/>
        <v>-277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1870</v>
      </c>
      <c r="DA94" s="122">
        <f t="shared" si="57"/>
        <v>900</v>
      </c>
      <c r="DB94" s="122">
        <f t="shared" si="57"/>
        <v>0</v>
      </c>
      <c r="DC94" s="122">
        <f t="shared" si="57"/>
        <v>0</v>
      </c>
      <c r="DD94" s="122">
        <f t="shared" si="58"/>
        <v>2770</v>
      </c>
      <c r="DF94" s="123">
        <f t="shared" si="59"/>
        <v>187</v>
      </c>
      <c r="DG94" s="123">
        <f t="shared" si="60"/>
        <v>90</v>
      </c>
      <c r="DH94" s="123">
        <f t="shared" si="61"/>
        <v>0</v>
      </c>
      <c r="DI94" s="123">
        <f t="shared" si="62"/>
        <v>0</v>
      </c>
      <c r="DJ94" s="123">
        <f t="shared" si="63"/>
        <v>-277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-186</v>
      </c>
      <c r="G95" s="124">
        <v>-186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-75</v>
      </c>
      <c r="N95" s="124">
        <v>-75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186</v>
      </c>
      <c r="AF95" s="124">
        <v>75</v>
      </c>
      <c r="AG95" s="124">
        <v>0</v>
      </c>
      <c r="AH95" s="124">
        <v>0</v>
      </c>
      <c r="AI95" s="124">
        <v>261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186</v>
      </c>
      <c r="BQ95" s="125">
        <f t="shared" si="47"/>
        <v>75</v>
      </c>
      <c r="BR95" s="125">
        <f t="shared" si="47"/>
        <v>0</v>
      </c>
      <c r="BS95" s="125">
        <f t="shared" si="47"/>
        <v>0</v>
      </c>
      <c r="BT95" s="125">
        <f t="shared" si="48"/>
        <v>-261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1860</v>
      </c>
      <c r="DA95" s="122">
        <f t="shared" si="57"/>
        <v>750</v>
      </c>
      <c r="DB95" s="122">
        <f t="shared" si="57"/>
        <v>0</v>
      </c>
      <c r="DC95" s="122">
        <f t="shared" si="57"/>
        <v>0</v>
      </c>
      <c r="DD95" s="122">
        <f t="shared" si="58"/>
        <v>2610</v>
      </c>
      <c r="DF95" s="123">
        <f t="shared" si="59"/>
        <v>186</v>
      </c>
      <c r="DG95" s="123">
        <f t="shared" si="60"/>
        <v>75</v>
      </c>
      <c r="DH95" s="123">
        <f t="shared" si="61"/>
        <v>0</v>
      </c>
      <c r="DI95" s="123">
        <f t="shared" si="62"/>
        <v>0</v>
      </c>
      <c r="DJ95" s="123">
        <f t="shared" si="63"/>
        <v>-261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-156</v>
      </c>
      <c r="G96" s="124">
        <v>-156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-65</v>
      </c>
      <c r="N96" s="124">
        <v>-65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156</v>
      </c>
      <c r="AF96" s="124">
        <v>65</v>
      </c>
      <c r="AG96" s="124">
        <v>0</v>
      </c>
      <c r="AH96" s="124">
        <v>0</v>
      </c>
      <c r="AI96" s="124">
        <v>221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156</v>
      </c>
      <c r="BQ96" s="125">
        <f t="shared" si="47"/>
        <v>65</v>
      </c>
      <c r="BR96" s="125">
        <f t="shared" si="47"/>
        <v>0</v>
      </c>
      <c r="BS96" s="125">
        <f t="shared" si="47"/>
        <v>0</v>
      </c>
      <c r="BT96" s="125">
        <f t="shared" si="48"/>
        <v>-221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1560</v>
      </c>
      <c r="DA96" s="122">
        <f t="shared" si="57"/>
        <v>650</v>
      </c>
      <c r="DB96" s="122">
        <f t="shared" si="57"/>
        <v>0</v>
      </c>
      <c r="DC96" s="122">
        <f t="shared" si="57"/>
        <v>0</v>
      </c>
      <c r="DD96" s="122">
        <f t="shared" si="58"/>
        <v>2210</v>
      </c>
      <c r="DF96" s="123">
        <f t="shared" si="59"/>
        <v>156</v>
      </c>
      <c r="DG96" s="123">
        <f t="shared" si="60"/>
        <v>65</v>
      </c>
      <c r="DH96" s="123">
        <f t="shared" si="61"/>
        <v>0</v>
      </c>
      <c r="DI96" s="123">
        <f t="shared" si="62"/>
        <v>0</v>
      </c>
      <c r="DJ96" s="123">
        <f t="shared" si="63"/>
        <v>-221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-134</v>
      </c>
      <c r="G97" s="124">
        <v>-134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-60</v>
      </c>
      <c r="N97" s="124">
        <v>-60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134</v>
      </c>
      <c r="AF97" s="124">
        <v>60</v>
      </c>
      <c r="AG97" s="124">
        <v>0</v>
      </c>
      <c r="AH97" s="124">
        <v>0</v>
      </c>
      <c r="AI97" s="124">
        <v>194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134</v>
      </c>
      <c r="BQ97" s="125">
        <f t="shared" si="47"/>
        <v>60</v>
      </c>
      <c r="BR97" s="125">
        <f t="shared" si="47"/>
        <v>0</v>
      </c>
      <c r="BS97" s="125">
        <f t="shared" si="47"/>
        <v>0</v>
      </c>
      <c r="BT97" s="125">
        <f t="shared" si="48"/>
        <v>-194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1340</v>
      </c>
      <c r="DA97" s="122">
        <f t="shared" si="57"/>
        <v>600</v>
      </c>
      <c r="DB97" s="122">
        <f t="shared" si="57"/>
        <v>0</v>
      </c>
      <c r="DC97" s="122">
        <f t="shared" si="57"/>
        <v>0</v>
      </c>
      <c r="DD97" s="122">
        <f t="shared" si="58"/>
        <v>1940</v>
      </c>
      <c r="DF97" s="123">
        <f t="shared" si="59"/>
        <v>134</v>
      </c>
      <c r="DG97" s="123">
        <f t="shared" si="60"/>
        <v>60</v>
      </c>
      <c r="DH97" s="123">
        <f t="shared" si="61"/>
        <v>0</v>
      </c>
      <c r="DI97" s="123">
        <f t="shared" si="62"/>
        <v>0</v>
      </c>
      <c r="DJ97" s="123">
        <f t="shared" si="63"/>
        <v>-194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-118</v>
      </c>
      <c r="G98" s="124">
        <v>-118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-55</v>
      </c>
      <c r="N98" s="124">
        <v>-55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118</v>
      </c>
      <c r="AF98" s="124">
        <v>55</v>
      </c>
      <c r="AG98" s="124">
        <v>0</v>
      </c>
      <c r="AH98" s="124">
        <v>0</v>
      </c>
      <c r="AI98" s="124">
        <v>173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118</v>
      </c>
      <c r="BQ98" s="125">
        <f t="shared" si="47"/>
        <v>55</v>
      </c>
      <c r="BR98" s="125">
        <f t="shared" si="47"/>
        <v>0</v>
      </c>
      <c r="BS98" s="125">
        <f t="shared" si="47"/>
        <v>0</v>
      </c>
      <c r="BT98" s="125">
        <f t="shared" si="48"/>
        <v>-173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29745.676000000003</v>
      </c>
      <c r="DA98" s="122">
        <f t="shared" si="57"/>
        <v>13864.510000000002</v>
      </c>
      <c r="DB98" s="122">
        <f t="shared" si="57"/>
        <v>0</v>
      </c>
      <c r="DC98" s="122">
        <f t="shared" si="57"/>
        <v>0</v>
      </c>
      <c r="DD98" s="122">
        <f t="shared" si="58"/>
        <v>43610.186000000002</v>
      </c>
      <c r="DF98" s="123">
        <f t="shared" si="59"/>
        <v>118</v>
      </c>
      <c r="DG98" s="123">
        <f t="shared" si="60"/>
        <v>55</v>
      </c>
      <c r="DH98" s="123">
        <f t="shared" si="61"/>
        <v>0</v>
      </c>
      <c r="DI98" s="123">
        <f t="shared" si="62"/>
        <v>0</v>
      </c>
      <c r="DJ98" s="123">
        <f t="shared" si="63"/>
        <v>-173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5.2317499999999994E-3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-5.2317499999999994E-3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1.4252389999999995</v>
      </c>
      <c r="BQ99" s="129">
        <f t="shared" ref="BQ99:BT99" si="68">SUM(BQ3:BQ98)/4000</f>
        <v>0.88334299999999999</v>
      </c>
      <c r="BR99" s="129">
        <f t="shared" si="68"/>
        <v>0</v>
      </c>
      <c r="BS99" s="129">
        <f t="shared" si="68"/>
        <v>0</v>
      </c>
      <c r="BT99" s="129">
        <f t="shared" si="68"/>
        <v>-2.3085819999999999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5.2317499999999994E-3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5.2317499999999994E-3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2.1393809000000004</v>
      </c>
      <c r="DA99" s="131">
        <f t="shared" ref="DA99:DD99" si="73">SUM(DA3:DA98)/40000</f>
        <v>1.2162057500000001</v>
      </c>
      <c r="DB99" s="131">
        <f t="shared" si="73"/>
        <v>0</v>
      </c>
      <c r="DC99" s="131">
        <f t="shared" si="73"/>
        <v>0</v>
      </c>
      <c r="DD99" s="131">
        <f t="shared" si="73"/>
        <v>3.3555866499999998</v>
      </c>
      <c r="DE99" s="128"/>
      <c r="DF99" s="123">
        <f t="shared" si="59"/>
        <v>1.4304707499999996</v>
      </c>
      <c r="DG99" s="123">
        <f t="shared" si="60"/>
        <v>0.87811125000000001</v>
      </c>
      <c r="DH99" s="123">
        <f t="shared" si="61"/>
        <v>0</v>
      </c>
      <c r="DI99" s="123">
        <f t="shared" si="62"/>
        <v>0</v>
      </c>
      <c r="DJ99" s="123">
        <f t="shared" si="63"/>
        <v>-2.3085819999999999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45000</v>
      </c>
      <c r="B1" s="217" t="s">
        <v>220</v>
      </c>
      <c r="C1" s="217"/>
      <c r="D1" s="21"/>
      <c r="E1" s="21"/>
      <c r="F1" s="21"/>
      <c r="G1" s="21"/>
      <c r="H1" s="21"/>
      <c r="I1" s="21"/>
      <c r="J1" s="211" t="s">
        <v>308</v>
      </c>
      <c r="K1" s="212"/>
      <c r="L1" s="212"/>
      <c r="M1" s="212"/>
      <c r="N1" s="212"/>
      <c r="O1" s="213"/>
      <c r="P1" s="211" t="s">
        <v>307</v>
      </c>
      <c r="Q1" s="214" t="s">
        <v>142</v>
      </c>
      <c r="S1" s="215" t="s">
        <v>309</v>
      </c>
      <c r="T1" s="215"/>
      <c r="U1" s="215"/>
      <c r="V1" s="215"/>
      <c r="W1" s="215"/>
      <c r="Y1" s="218" t="s">
        <v>396</v>
      </c>
      <c r="Z1" s="218"/>
      <c r="AA1" s="216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1"/>
      <c r="Q2" s="21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6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45000</v>
      </c>
      <c r="B1" s="217" t="s">
        <v>202</v>
      </c>
      <c r="C1" s="217"/>
      <c r="D1" s="219" t="s">
        <v>314</v>
      </c>
      <c r="E1" s="219"/>
      <c r="F1" s="219"/>
      <c r="G1" s="219"/>
      <c r="H1" s="219"/>
      <c r="I1" s="220"/>
      <c r="J1" s="211" t="s">
        <v>308</v>
      </c>
      <c r="K1" s="212"/>
      <c r="L1" s="212"/>
      <c r="M1" s="212"/>
      <c r="N1" s="212"/>
      <c r="O1" s="213"/>
      <c r="P1" s="211"/>
      <c r="Q1" s="214" t="s">
        <v>142</v>
      </c>
      <c r="S1" s="215" t="s">
        <v>309</v>
      </c>
      <c r="T1" s="215"/>
      <c r="U1" s="215"/>
      <c r="V1" s="215"/>
      <c r="W1" s="21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1"/>
      <c r="Q2" s="21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W12" sqref="W12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>
      <c r="A1" s="2">
        <f>Allocation!A2</f>
        <v>45000</v>
      </c>
      <c r="B1" s="221" t="s">
        <v>487</v>
      </c>
      <c r="C1" s="217"/>
      <c r="D1" s="219" t="s">
        <v>314</v>
      </c>
      <c r="E1" s="219"/>
      <c r="F1" s="219"/>
      <c r="G1" s="219"/>
      <c r="H1" s="220"/>
      <c r="I1" s="222" t="s">
        <v>488</v>
      </c>
      <c r="J1" s="223"/>
      <c r="K1" s="223"/>
      <c r="L1" s="223"/>
      <c r="M1" s="224"/>
      <c r="N1" s="211"/>
      <c r="P1" s="215" t="s">
        <v>309</v>
      </c>
      <c r="Q1" s="215"/>
      <c r="R1" s="215"/>
      <c r="S1" s="215"/>
      <c r="T1" s="215"/>
    </row>
    <row r="2" spans="1:20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1" t="s">
        <v>149</v>
      </c>
      <c r="J2" s="21" t="s">
        <v>150</v>
      </c>
      <c r="K2" s="21" t="s">
        <v>153</v>
      </c>
      <c r="L2" s="21" t="s">
        <v>152</v>
      </c>
      <c r="M2" s="25" t="s">
        <v>222</v>
      </c>
      <c r="N2" s="211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07">
        <v>26.8</v>
      </c>
      <c r="C3" s="207">
        <v>26.8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/>
      <c r="J3" s="23"/>
      <c r="K3" s="23"/>
      <c r="L3" s="23"/>
      <c r="M3" s="23">
        <f>SUM(I3:L3)</f>
        <v>0</v>
      </c>
      <c r="N3" s="24"/>
      <c r="P3" s="78">
        <f t="shared" ref="P3:P34" si="1">I3</f>
        <v>0</v>
      </c>
      <c r="Q3" s="78">
        <f t="shared" ref="Q3:Q34" si="2">J3</f>
        <v>0</v>
      </c>
      <c r="R3" s="78">
        <f t="shared" ref="R3:R34" si="3">K3</f>
        <v>0</v>
      </c>
      <c r="S3" s="78">
        <f t="shared" ref="S3:S34" si="4">L3</f>
        <v>0</v>
      </c>
      <c r="T3" s="78">
        <f>SUM(P3:S3)</f>
        <v>0</v>
      </c>
    </row>
    <row r="4" spans="1:20">
      <c r="A4" s="8" t="s">
        <v>46</v>
      </c>
      <c r="B4" s="207">
        <v>26.8</v>
      </c>
      <c r="C4" s="207">
        <v>26.8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/>
      <c r="J4" s="23"/>
      <c r="K4" s="23"/>
      <c r="L4" s="23"/>
      <c r="M4" s="23">
        <f t="shared" ref="M4:M67" si="5">SUM(I4:L4)</f>
        <v>0</v>
      </c>
      <c r="N4" s="24"/>
      <c r="P4" s="78">
        <f t="shared" si="1"/>
        <v>0</v>
      </c>
      <c r="Q4" s="78">
        <f t="shared" si="2"/>
        <v>0</v>
      </c>
      <c r="R4" s="78">
        <f t="shared" si="3"/>
        <v>0</v>
      </c>
      <c r="S4" s="78">
        <f t="shared" si="4"/>
        <v>0</v>
      </c>
      <c r="T4" s="78">
        <f t="shared" ref="T4:T67" si="6">SUM(P4:S4)</f>
        <v>0</v>
      </c>
    </row>
    <row r="5" spans="1:20">
      <c r="A5" s="8" t="s">
        <v>47</v>
      </c>
      <c r="B5" s="207">
        <v>26.8</v>
      </c>
      <c r="C5" s="207">
        <v>26.8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/>
      <c r="J5" s="23"/>
      <c r="K5" s="23"/>
      <c r="L5" s="23"/>
      <c r="M5" s="23">
        <f t="shared" si="5"/>
        <v>0</v>
      </c>
      <c r="N5" s="24"/>
      <c r="P5" s="78">
        <f t="shared" si="1"/>
        <v>0</v>
      </c>
      <c r="Q5" s="78">
        <f t="shared" si="2"/>
        <v>0</v>
      </c>
      <c r="R5" s="78">
        <f t="shared" si="3"/>
        <v>0</v>
      </c>
      <c r="S5" s="78">
        <f t="shared" si="4"/>
        <v>0</v>
      </c>
      <c r="T5" s="78">
        <f t="shared" si="6"/>
        <v>0</v>
      </c>
    </row>
    <row r="6" spans="1:20">
      <c r="A6" s="8" t="s">
        <v>48</v>
      </c>
      <c r="B6" s="207">
        <v>26.8</v>
      </c>
      <c r="C6" s="207">
        <v>26.8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/>
      <c r="J6" s="23"/>
      <c r="K6" s="23"/>
      <c r="L6" s="23"/>
      <c r="M6" s="23">
        <f t="shared" si="5"/>
        <v>0</v>
      </c>
      <c r="N6" s="24"/>
      <c r="P6" s="78">
        <f t="shared" si="1"/>
        <v>0</v>
      </c>
      <c r="Q6" s="78">
        <f t="shared" si="2"/>
        <v>0</v>
      </c>
      <c r="R6" s="78">
        <f t="shared" si="3"/>
        <v>0</v>
      </c>
      <c r="S6" s="78">
        <f t="shared" si="4"/>
        <v>0</v>
      </c>
      <c r="T6" s="78">
        <f t="shared" si="6"/>
        <v>0</v>
      </c>
    </row>
    <row r="7" spans="1:20">
      <c r="A7" s="8" t="s">
        <v>49</v>
      </c>
      <c r="B7" s="207">
        <v>26.8</v>
      </c>
      <c r="C7" s="207">
        <v>26.8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/>
      <c r="J7" s="23"/>
      <c r="K7" s="23"/>
      <c r="L7" s="23"/>
      <c r="M7" s="23">
        <f t="shared" si="5"/>
        <v>0</v>
      </c>
      <c r="N7" s="24"/>
      <c r="P7" s="78">
        <f t="shared" si="1"/>
        <v>0</v>
      </c>
      <c r="Q7" s="78">
        <f t="shared" si="2"/>
        <v>0</v>
      </c>
      <c r="R7" s="78">
        <f t="shared" si="3"/>
        <v>0</v>
      </c>
      <c r="S7" s="78">
        <f t="shared" si="4"/>
        <v>0</v>
      </c>
      <c r="T7" s="78">
        <f t="shared" si="6"/>
        <v>0</v>
      </c>
    </row>
    <row r="8" spans="1:20">
      <c r="A8" s="8" t="s">
        <v>50</v>
      </c>
      <c r="B8" s="207">
        <v>26.8</v>
      </c>
      <c r="C8" s="207">
        <v>26.8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/>
      <c r="J8" s="23"/>
      <c r="K8" s="23"/>
      <c r="L8" s="23"/>
      <c r="M8" s="23">
        <f t="shared" si="5"/>
        <v>0</v>
      </c>
      <c r="N8" s="24"/>
      <c r="P8" s="78">
        <f t="shared" si="1"/>
        <v>0</v>
      </c>
      <c r="Q8" s="78">
        <f t="shared" si="2"/>
        <v>0</v>
      </c>
      <c r="R8" s="78">
        <f t="shared" si="3"/>
        <v>0</v>
      </c>
      <c r="S8" s="78">
        <f t="shared" si="4"/>
        <v>0</v>
      </c>
      <c r="T8" s="78">
        <f t="shared" si="6"/>
        <v>0</v>
      </c>
    </row>
    <row r="9" spans="1:20">
      <c r="A9" s="8" t="s">
        <v>51</v>
      </c>
      <c r="B9" s="207">
        <v>26.8</v>
      </c>
      <c r="C9" s="207">
        <v>26.8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/>
      <c r="J9" s="23"/>
      <c r="K9" s="23"/>
      <c r="L9" s="23"/>
      <c r="M9" s="23">
        <f t="shared" si="5"/>
        <v>0</v>
      </c>
      <c r="N9" s="24"/>
      <c r="P9" s="78">
        <f t="shared" si="1"/>
        <v>0</v>
      </c>
      <c r="Q9" s="78">
        <f t="shared" si="2"/>
        <v>0</v>
      </c>
      <c r="R9" s="78">
        <f t="shared" si="3"/>
        <v>0</v>
      </c>
      <c r="S9" s="78">
        <f t="shared" si="4"/>
        <v>0</v>
      </c>
      <c r="T9" s="78">
        <f t="shared" si="6"/>
        <v>0</v>
      </c>
    </row>
    <row r="10" spans="1:20">
      <c r="A10" s="8" t="s">
        <v>52</v>
      </c>
      <c r="B10" s="207">
        <v>26.8</v>
      </c>
      <c r="C10" s="207">
        <v>26.8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/>
      <c r="J10" s="23"/>
      <c r="K10" s="23"/>
      <c r="L10" s="23"/>
      <c r="M10" s="23">
        <f t="shared" si="5"/>
        <v>0</v>
      </c>
      <c r="N10" s="24"/>
      <c r="P10" s="78">
        <f t="shared" si="1"/>
        <v>0</v>
      </c>
      <c r="Q10" s="78">
        <f t="shared" si="2"/>
        <v>0</v>
      </c>
      <c r="R10" s="78">
        <f t="shared" si="3"/>
        <v>0</v>
      </c>
      <c r="S10" s="78">
        <f t="shared" si="4"/>
        <v>0</v>
      </c>
      <c r="T10" s="78">
        <f t="shared" si="6"/>
        <v>0</v>
      </c>
    </row>
    <row r="11" spans="1:20">
      <c r="A11" s="8" t="s">
        <v>53</v>
      </c>
      <c r="B11" s="207">
        <v>26.8</v>
      </c>
      <c r="C11" s="207">
        <v>26.8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/>
      <c r="J11" s="23"/>
      <c r="K11" s="23"/>
      <c r="L11" s="23"/>
      <c r="M11" s="23">
        <f t="shared" si="5"/>
        <v>0</v>
      </c>
      <c r="N11" s="24"/>
      <c r="P11" s="78">
        <f t="shared" si="1"/>
        <v>0</v>
      </c>
      <c r="Q11" s="78">
        <f t="shared" si="2"/>
        <v>0</v>
      </c>
      <c r="R11" s="78">
        <f t="shared" si="3"/>
        <v>0</v>
      </c>
      <c r="S11" s="78">
        <f t="shared" si="4"/>
        <v>0</v>
      </c>
      <c r="T11" s="78">
        <f t="shared" si="6"/>
        <v>0</v>
      </c>
    </row>
    <row r="12" spans="1:20">
      <c r="A12" s="8" t="s">
        <v>54</v>
      </c>
      <c r="B12" s="207">
        <v>26.8</v>
      </c>
      <c r="C12" s="207">
        <v>26.8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/>
      <c r="J12" s="23"/>
      <c r="K12" s="23"/>
      <c r="L12" s="23"/>
      <c r="M12" s="23">
        <f t="shared" si="5"/>
        <v>0</v>
      </c>
      <c r="N12" s="24"/>
      <c r="P12" s="78">
        <f t="shared" si="1"/>
        <v>0</v>
      </c>
      <c r="Q12" s="78">
        <f t="shared" si="2"/>
        <v>0</v>
      </c>
      <c r="R12" s="78">
        <f t="shared" si="3"/>
        <v>0</v>
      </c>
      <c r="S12" s="78">
        <f t="shared" si="4"/>
        <v>0</v>
      </c>
      <c r="T12" s="78">
        <f t="shared" si="6"/>
        <v>0</v>
      </c>
    </row>
    <row r="13" spans="1:20">
      <c r="A13" s="8" t="s">
        <v>55</v>
      </c>
      <c r="B13" s="207">
        <v>26.8</v>
      </c>
      <c r="C13" s="207">
        <v>26.8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/>
      <c r="J13" s="23"/>
      <c r="K13" s="23"/>
      <c r="L13" s="23"/>
      <c r="M13" s="23">
        <f t="shared" si="5"/>
        <v>0</v>
      </c>
      <c r="N13" s="24"/>
      <c r="P13" s="78">
        <f t="shared" si="1"/>
        <v>0</v>
      </c>
      <c r="Q13" s="78">
        <f t="shared" si="2"/>
        <v>0</v>
      </c>
      <c r="R13" s="78">
        <f t="shared" si="3"/>
        <v>0</v>
      </c>
      <c r="S13" s="78">
        <f t="shared" si="4"/>
        <v>0</v>
      </c>
      <c r="T13" s="78">
        <f t="shared" si="6"/>
        <v>0</v>
      </c>
    </row>
    <row r="14" spans="1:20">
      <c r="A14" s="8" t="s">
        <v>56</v>
      </c>
      <c r="B14" s="207">
        <v>26.8</v>
      </c>
      <c r="C14" s="207">
        <v>26.8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/>
      <c r="J14" s="23"/>
      <c r="K14" s="23"/>
      <c r="L14" s="23"/>
      <c r="M14" s="23">
        <f t="shared" si="5"/>
        <v>0</v>
      </c>
      <c r="N14" s="24"/>
      <c r="P14" s="78">
        <f t="shared" si="1"/>
        <v>0</v>
      </c>
      <c r="Q14" s="78">
        <f t="shared" si="2"/>
        <v>0</v>
      </c>
      <c r="R14" s="78">
        <f t="shared" si="3"/>
        <v>0</v>
      </c>
      <c r="S14" s="78">
        <f t="shared" si="4"/>
        <v>0</v>
      </c>
      <c r="T14" s="78">
        <f t="shared" si="6"/>
        <v>0</v>
      </c>
    </row>
    <row r="15" spans="1:20">
      <c r="A15" s="8" t="s">
        <v>57</v>
      </c>
      <c r="B15" s="207">
        <v>26.8</v>
      </c>
      <c r="C15" s="207">
        <v>26.8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/>
      <c r="J15" s="23"/>
      <c r="K15" s="23"/>
      <c r="L15" s="23"/>
      <c r="M15" s="23">
        <f t="shared" si="5"/>
        <v>0</v>
      </c>
      <c r="N15" s="24"/>
      <c r="P15" s="78">
        <f t="shared" si="1"/>
        <v>0</v>
      </c>
      <c r="Q15" s="78">
        <f t="shared" si="2"/>
        <v>0</v>
      </c>
      <c r="R15" s="78">
        <f t="shared" si="3"/>
        <v>0</v>
      </c>
      <c r="S15" s="78">
        <f t="shared" si="4"/>
        <v>0</v>
      </c>
      <c r="T15" s="78">
        <f t="shared" si="6"/>
        <v>0</v>
      </c>
    </row>
    <row r="16" spans="1:20">
      <c r="A16" s="8" t="s">
        <v>58</v>
      </c>
      <c r="B16" s="207">
        <v>26.8</v>
      </c>
      <c r="C16" s="207">
        <v>26.8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/>
      <c r="J16" s="23"/>
      <c r="K16" s="23"/>
      <c r="L16" s="23"/>
      <c r="M16" s="23">
        <f t="shared" si="5"/>
        <v>0</v>
      </c>
      <c r="N16" s="24"/>
      <c r="P16" s="78">
        <f t="shared" si="1"/>
        <v>0</v>
      </c>
      <c r="Q16" s="78">
        <f t="shared" si="2"/>
        <v>0</v>
      </c>
      <c r="R16" s="78">
        <f t="shared" si="3"/>
        <v>0</v>
      </c>
      <c r="S16" s="78">
        <f t="shared" si="4"/>
        <v>0</v>
      </c>
      <c r="T16" s="78">
        <f t="shared" si="6"/>
        <v>0</v>
      </c>
    </row>
    <row r="17" spans="1:20">
      <c r="A17" s="8" t="s">
        <v>59</v>
      </c>
      <c r="B17" s="207">
        <v>26.8</v>
      </c>
      <c r="C17" s="207">
        <v>26.8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/>
      <c r="J17" s="23"/>
      <c r="K17" s="23"/>
      <c r="L17" s="23"/>
      <c r="M17" s="23">
        <f t="shared" si="5"/>
        <v>0</v>
      </c>
      <c r="N17" s="24"/>
      <c r="P17" s="78">
        <f t="shared" si="1"/>
        <v>0</v>
      </c>
      <c r="Q17" s="78">
        <f t="shared" si="2"/>
        <v>0</v>
      </c>
      <c r="R17" s="78">
        <f t="shared" si="3"/>
        <v>0</v>
      </c>
      <c r="S17" s="78">
        <f t="shared" si="4"/>
        <v>0</v>
      </c>
      <c r="T17" s="78">
        <f t="shared" si="6"/>
        <v>0</v>
      </c>
    </row>
    <row r="18" spans="1:20">
      <c r="A18" s="8" t="s">
        <v>60</v>
      </c>
      <c r="B18" s="207">
        <v>26.8</v>
      </c>
      <c r="C18" s="207">
        <v>26.8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/>
      <c r="J18" s="23"/>
      <c r="K18" s="23"/>
      <c r="L18" s="23"/>
      <c r="M18" s="23">
        <f t="shared" si="5"/>
        <v>0</v>
      </c>
      <c r="N18" s="24"/>
      <c r="P18" s="78">
        <f t="shared" si="1"/>
        <v>0</v>
      </c>
      <c r="Q18" s="78">
        <f t="shared" si="2"/>
        <v>0</v>
      </c>
      <c r="R18" s="78">
        <f t="shared" si="3"/>
        <v>0</v>
      </c>
      <c r="S18" s="78">
        <f t="shared" si="4"/>
        <v>0</v>
      </c>
      <c r="T18" s="78">
        <f t="shared" si="6"/>
        <v>0</v>
      </c>
    </row>
    <row r="19" spans="1:20">
      <c r="A19" s="8" t="s">
        <v>61</v>
      </c>
      <c r="B19" s="207">
        <v>26.8</v>
      </c>
      <c r="C19" s="207">
        <v>26.8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/>
      <c r="J19" s="23"/>
      <c r="K19" s="23"/>
      <c r="L19" s="23"/>
      <c r="M19" s="23">
        <f t="shared" si="5"/>
        <v>0</v>
      </c>
      <c r="N19" s="24"/>
      <c r="P19" s="78">
        <f t="shared" si="1"/>
        <v>0</v>
      </c>
      <c r="Q19" s="78">
        <f t="shared" si="2"/>
        <v>0</v>
      </c>
      <c r="R19" s="78">
        <f t="shared" si="3"/>
        <v>0</v>
      </c>
      <c r="S19" s="78">
        <f t="shared" si="4"/>
        <v>0</v>
      </c>
      <c r="T19" s="78">
        <f t="shared" si="6"/>
        <v>0</v>
      </c>
    </row>
    <row r="20" spans="1:20">
      <c r="A20" s="8" t="s">
        <v>62</v>
      </c>
      <c r="B20" s="207">
        <v>26.8</v>
      </c>
      <c r="C20" s="207">
        <v>26.8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/>
      <c r="J20" s="23"/>
      <c r="K20" s="23"/>
      <c r="L20" s="23"/>
      <c r="M20" s="23">
        <f t="shared" si="5"/>
        <v>0</v>
      </c>
      <c r="N20" s="24"/>
      <c r="P20" s="78">
        <f t="shared" si="1"/>
        <v>0</v>
      </c>
      <c r="Q20" s="78">
        <f t="shared" si="2"/>
        <v>0</v>
      </c>
      <c r="R20" s="78">
        <f t="shared" si="3"/>
        <v>0</v>
      </c>
      <c r="S20" s="78">
        <f t="shared" si="4"/>
        <v>0</v>
      </c>
      <c r="T20" s="78">
        <f t="shared" si="6"/>
        <v>0</v>
      </c>
    </row>
    <row r="21" spans="1:20">
      <c r="A21" s="8" t="s">
        <v>63</v>
      </c>
      <c r="B21" s="207">
        <v>26.8</v>
      </c>
      <c r="C21" s="207">
        <v>26.8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/>
      <c r="J21" s="23"/>
      <c r="K21" s="23"/>
      <c r="L21" s="23"/>
      <c r="M21" s="23">
        <f t="shared" si="5"/>
        <v>0</v>
      </c>
      <c r="N21" s="24"/>
      <c r="P21" s="78">
        <f t="shared" si="1"/>
        <v>0</v>
      </c>
      <c r="Q21" s="78">
        <f t="shared" si="2"/>
        <v>0</v>
      </c>
      <c r="R21" s="78">
        <f t="shared" si="3"/>
        <v>0</v>
      </c>
      <c r="S21" s="78">
        <f t="shared" si="4"/>
        <v>0</v>
      </c>
      <c r="T21" s="78">
        <f t="shared" si="6"/>
        <v>0</v>
      </c>
    </row>
    <row r="22" spans="1:20">
      <c r="A22" s="8" t="s">
        <v>64</v>
      </c>
      <c r="B22" s="207">
        <v>26.8</v>
      </c>
      <c r="C22" s="207">
        <v>26.8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/>
      <c r="J22" s="23"/>
      <c r="K22" s="23"/>
      <c r="L22" s="23"/>
      <c r="M22" s="23">
        <f t="shared" si="5"/>
        <v>0</v>
      </c>
      <c r="N22" s="24"/>
      <c r="P22" s="78">
        <f t="shared" si="1"/>
        <v>0</v>
      </c>
      <c r="Q22" s="78">
        <f t="shared" si="2"/>
        <v>0</v>
      </c>
      <c r="R22" s="78">
        <f t="shared" si="3"/>
        <v>0</v>
      </c>
      <c r="S22" s="78">
        <f t="shared" si="4"/>
        <v>0</v>
      </c>
      <c r="T22" s="78">
        <f t="shared" si="6"/>
        <v>0</v>
      </c>
    </row>
    <row r="23" spans="1:20">
      <c r="A23" s="8" t="s">
        <v>65</v>
      </c>
      <c r="B23" s="207">
        <v>26.8</v>
      </c>
      <c r="C23" s="207">
        <v>26.8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/>
      <c r="J23" s="23"/>
      <c r="K23" s="23"/>
      <c r="L23" s="23"/>
      <c r="M23" s="23">
        <f t="shared" si="5"/>
        <v>0</v>
      </c>
      <c r="N23" s="24"/>
      <c r="P23" s="78">
        <f t="shared" si="1"/>
        <v>0</v>
      </c>
      <c r="Q23" s="78">
        <f t="shared" si="2"/>
        <v>0</v>
      </c>
      <c r="R23" s="78">
        <f t="shared" si="3"/>
        <v>0</v>
      </c>
      <c r="S23" s="78">
        <f t="shared" si="4"/>
        <v>0</v>
      </c>
      <c r="T23" s="78">
        <f t="shared" si="6"/>
        <v>0</v>
      </c>
    </row>
    <row r="24" spans="1:20">
      <c r="A24" s="8" t="s">
        <v>66</v>
      </c>
      <c r="B24" s="207">
        <v>26.8</v>
      </c>
      <c r="C24" s="207">
        <v>26.8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/>
      <c r="J24" s="23"/>
      <c r="K24" s="23"/>
      <c r="L24" s="23"/>
      <c r="M24" s="23">
        <f t="shared" si="5"/>
        <v>0</v>
      </c>
      <c r="N24" s="24"/>
      <c r="P24" s="78">
        <f t="shared" si="1"/>
        <v>0</v>
      </c>
      <c r="Q24" s="78">
        <f t="shared" si="2"/>
        <v>0</v>
      </c>
      <c r="R24" s="78">
        <f t="shared" si="3"/>
        <v>0</v>
      </c>
      <c r="S24" s="78">
        <f t="shared" si="4"/>
        <v>0</v>
      </c>
      <c r="T24" s="78">
        <f t="shared" si="6"/>
        <v>0</v>
      </c>
    </row>
    <row r="25" spans="1:20">
      <c r="A25" s="8" t="s">
        <v>67</v>
      </c>
      <c r="B25" s="207">
        <v>26.8</v>
      </c>
      <c r="C25" s="207">
        <v>26.8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/>
      <c r="J25" s="23"/>
      <c r="K25" s="23"/>
      <c r="L25" s="23"/>
      <c r="M25" s="23">
        <f t="shared" si="5"/>
        <v>0</v>
      </c>
      <c r="N25" s="24"/>
      <c r="P25" s="78">
        <f t="shared" si="1"/>
        <v>0</v>
      </c>
      <c r="Q25" s="78">
        <f t="shared" si="2"/>
        <v>0</v>
      </c>
      <c r="R25" s="78">
        <f t="shared" si="3"/>
        <v>0</v>
      </c>
      <c r="S25" s="78">
        <f t="shared" si="4"/>
        <v>0</v>
      </c>
      <c r="T25" s="78">
        <f t="shared" si="6"/>
        <v>0</v>
      </c>
    </row>
    <row r="26" spans="1:20">
      <c r="A26" s="8" t="s">
        <v>68</v>
      </c>
      <c r="B26" s="207">
        <v>26.8</v>
      </c>
      <c r="C26" s="207">
        <v>26.8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/>
      <c r="J26" s="23"/>
      <c r="K26" s="23"/>
      <c r="L26" s="23"/>
      <c r="M26" s="23">
        <f t="shared" si="5"/>
        <v>0</v>
      </c>
      <c r="N26" s="24"/>
      <c r="P26" s="78">
        <f t="shared" si="1"/>
        <v>0</v>
      </c>
      <c r="Q26" s="78">
        <f t="shared" si="2"/>
        <v>0</v>
      </c>
      <c r="R26" s="78">
        <f t="shared" si="3"/>
        <v>0</v>
      </c>
      <c r="S26" s="78">
        <f t="shared" si="4"/>
        <v>0</v>
      </c>
      <c r="T26" s="78">
        <f t="shared" si="6"/>
        <v>0</v>
      </c>
    </row>
    <row r="27" spans="1:20">
      <c r="A27" s="8" t="s">
        <v>69</v>
      </c>
      <c r="B27" s="207">
        <v>26.8</v>
      </c>
      <c r="C27" s="207">
        <v>26.8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/>
      <c r="J27" s="23"/>
      <c r="K27" s="23"/>
      <c r="L27" s="23"/>
      <c r="M27" s="23">
        <f t="shared" si="5"/>
        <v>0</v>
      </c>
      <c r="N27" s="24"/>
      <c r="P27" s="78">
        <f t="shared" si="1"/>
        <v>0</v>
      </c>
      <c r="Q27" s="78">
        <f t="shared" si="2"/>
        <v>0</v>
      </c>
      <c r="R27" s="78">
        <f t="shared" si="3"/>
        <v>0</v>
      </c>
      <c r="S27" s="78">
        <f t="shared" si="4"/>
        <v>0</v>
      </c>
      <c r="T27" s="78">
        <f t="shared" si="6"/>
        <v>0</v>
      </c>
    </row>
    <row r="28" spans="1:20">
      <c r="A28" s="8" t="s">
        <v>70</v>
      </c>
      <c r="B28" s="207">
        <v>26.8</v>
      </c>
      <c r="C28" s="207">
        <v>26.8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/>
      <c r="J28" s="23"/>
      <c r="K28" s="23"/>
      <c r="L28" s="23"/>
      <c r="M28" s="23">
        <f t="shared" si="5"/>
        <v>0</v>
      </c>
      <c r="N28" s="24"/>
      <c r="P28" s="78">
        <f t="shared" si="1"/>
        <v>0</v>
      </c>
      <c r="Q28" s="78">
        <f t="shared" si="2"/>
        <v>0</v>
      </c>
      <c r="R28" s="78">
        <f t="shared" si="3"/>
        <v>0</v>
      </c>
      <c r="S28" s="78">
        <f t="shared" si="4"/>
        <v>0</v>
      </c>
      <c r="T28" s="78">
        <f t="shared" si="6"/>
        <v>0</v>
      </c>
    </row>
    <row r="29" spans="1:20">
      <c r="A29" s="8" t="s">
        <v>71</v>
      </c>
      <c r="B29" s="207">
        <v>26.8</v>
      </c>
      <c r="C29" s="207">
        <v>26.8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/>
      <c r="J29" s="23"/>
      <c r="K29" s="23"/>
      <c r="L29" s="23"/>
      <c r="M29" s="23">
        <f t="shared" si="5"/>
        <v>0</v>
      </c>
      <c r="N29" s="24"/>
      <c r="P29" s="78">
        <f t="shared" si="1"/>
        <v>0</v>
      </c>
      <c r="Q29" s="78">
        <f t="shared" si="2"/>
        <v>0</v>
      </c>
      <c r="R29" s="78">
        <f t="shared" si="3"/>
        <v>0</v>
      </c>
      <c r="S29" s="78">
        <f t="shared" si="4"/>
        <v>0</v>
      </c>
      <c r="T29" s="78">
        <f t="shared" si="6"/>
        <v>0</v>
      </c>
    </row>
    <row r="30" spans="1:20">
      <c r="A30" s="8" t="s">
        <v>72</v>
      </c>
      <c r="B30" s="207">
        <v>26.8</v>
      </c>
      <c r="C30" s="207">
        <v>26.8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/>
      <c r="J30" s="23"/>
      <c r="K30" s="23"/>
      <c r="L30" s="23"/>
      <c r="M30" s="23">
        <f t="shared" si="5"/>
        <v>0</v>
      </c>
      <c r="N30" s="24"/>
      <c r="P30" s="78">
        <f t="shared" si="1"/>
        <v>0</v>
      </c>
      <c r="Q30" s="78">
        <f t="shared" si="2"/>
        <v>0</v>
      </c>
      <c r="R30" s="78">
        <f t="shared" si="3"/>
        <v>0</v>
      </c>
      <c r="S30" s="78">
        <f t="shared" si="4"/>
        <v>0</v>
      </c>
      <c r="T30" s="78">
        <f t="shared" si="6"/>
        <v>0</v>
      </c>
    </row>
    <row r="31" spans="1:20">
      <c r="A31" s="8" t="s">
        <v>73</v>
      </c>
      <c r="B31" s="207">
        <v>26.8</v>
      </c>
      <c r="C31" s="207">
        <v>26.8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/>
      <c r="J31" s="23"/>
      <c r="K31" s="23"/>
      <c r="L31" s="23"/>
      <c r="M31" s="23">
        <f t="shared" si="5"/>
        <v>0</v>
      </c>
      <c r="N31" s="24"/>
      <c r="P31" s="78">
        <f t="shared" si="1"/>
        <v>0</v>
      </c>
      <c r="Q31" s="78">
        <f t="shared" si="2"/>
        <v>0</v>
      </c>
      <c r="R31" s="78">
        <f t="shared" si="3"/>
        <v>0</v>
      </c>
      <c r="S31" s="78">
        <f t="shared" si="4"/>
        <v>0</v>
      </c>
      <c r="T31" s="78">
        <f t="shared" si="6"/>
        <v>0</v>
      </c>
    </row>
    <row r="32" spans="1:20">
      <c r="A32" s="8" t="s">
        <v>74</v>
      </c>
      <c r="B32" s="207">
        <v>26.8</v>
      </c>
      <c r="C32" s="207">
        <v>26.8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/>
      <c r="J32" s="23"/>
      <c r="K32" s="23"/>
      <c r="L32" s="23"/>
      <c r="M32" s="23">
        <f t="shared" si="5"/>
        <v>0</v>
      </c>
      <c r="N32" s="24"/>
      <c r="P32" s="78">
        <f t="shared" si="1"/>
        <v>0</v>
      </c>
      <c r="Q32" s="78">
        <f t="shared" si="2"/>
        <v>0</v>
      </c>
      <c r="R32" s="78">
        <f t="shared" si="3"/>
        <v>0</v>
      </c>
      <c r="S32" s="78">
        <f t="shared" si="4"/>
        <v>0</v>
      </c>
      <c r="T32" s="78">
        <f t="shared" si="6"/>
        <v>0</v>
      </c>
    </row>
    <row r="33" spans="1:20">
      <c r="A33" s="8" t="s">
        <v>75</v>
      </c>
      <c r="B33" s="207">
        <v>26.8</v>
      </c>
      <c r="C33" s="207">
        <v>26.8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/>
      <c r="J33" s="23"/>
      <c r="K33" s="23"/>
      <c r="L33" s="23"/>
      <c r="M33" s="23">
        <f t="shared" si="5"/>
        <v>0</v>
      </c>
      <c r="N33" s="24"/>
      <c r="P33" s="78">
        <f t="shared" si="1"/>
        <v>0</v>
      </c>
      <c r="Q33" s="78">
        <f t="shared" si="2"/>
        <v>0</v>
      </c>
      <c r="R33" s="78">
        <f t="shared" si="3"/>
        <v>0</v>
      </c>
      <c r="S33" s="78">
        <f t="shared" si="4"/>
        <v>0</v>
      </c>
      <c r="T33" s="78">
        <f t="shared" si="6"/>
        <v>0</v>
      </c>
    </row>
    <row r="34" spans="1:20">
      <c r="A34" s="8" t="s">
        <v>76</v>
      </c>
      <c r="B34" s="207">
        <v>26.8</v>
      </c>
      <c r="C34" s="207">
        <v>26.8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/>
      <c r="J34" s="23"/>
      <c r="K34" s="23"/>
      <c r="L34" s="23"/>
      <c r="M34" s="23">
        <f t="shared" si="5"/>
        <v>0</v>
      </c>
      <c r="N34" s="24"/>
      <c r="P34" s="78">
        <f t="shared" si="1"/>
        <v>0</v>
      </c>
      <c r="Q34" s="78">
        <f t="shared" si="2"/>
        <v>0</v>
      </c>
      <c r="R34" s="78">
        <f t="shared" si="3"/>
        <v>0</v>
      </c>
      <c r="S34" s="78">
        <f t="shared" si="4"/>
        <v>0</v>
      </c>
      <c r="T34" s="78">
        <f t="shared" si="6"/>
        <v>0</v>
      </c>
    </row>
    <row r="35" spans="1:20">
      <c r="A35" s="8" t="s">
        <v>77</v>
      </c>
      <c r="B35" s="207">
        <v>26.8</v>
      </c>
      <c r="C35" s="207">
        <v>26.8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7">SUM(D35:G35)</f>
        <v>100</v>
      </c>
      <c r="I35" s="23"/>
      <c r="J35" s="23"/>
      <c r="K35" s="23"/>
      <c r="L35" s="23"/>
      <c r="M35" s="23">
        <f t="shared" si="5"/>
        <v>0</v>
      </c>
      <c r="N35" s="24"/>
      <c r="P35" s="78">
        <f t="shared" ref="P35:P66" si="8">I35</f>
        <v>0</v>
      </c>
      <c r="Q35" s="78">
        <f t="shared" ref="Q35:Q66" si="9">J35</f>
        <v>0</v>
      </c>
      <c r="R35" s="78">
        <f t="shared" ref="R35:R66" si="10">K35</f>
        <v>0</v>
      </c>
      <c r="S35" s="78">
        <f t="shared" ref="S35:S66" si="11">L35</f>
        <v>0</v>
      </c>
      <c r="T35" s="78">
        <f t="shared" si="6"/>
        <v>0</v>
      </c>
    </row>
    <row r="36" spans="1:20">
      <c r="A36" s="8" t="s">
        <v>78</v>
      </c>
      <c r="B36" s="207">
        <v>26.8</v>
      </c>
      <c r="C36" s="207">
        <v>26.8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7"/>
        <v>100</v>
      </c>
      <c r="I36" s="23"/>
      <c r="J36" s="23"/>
      <c r="K36" s="23"/>
      <c r="L36" s="23"/>
      <c r="M36" s="23">
        <f t="shared" si="5"/>
        <v>0</v>
      </c>
      <c r="N36" s="24"/>
      <c r="P36" s="78">
        <f t="shared" si="8"/>
        <v>0</v>
      </c>
      <c r="Q36" s="78">
        <f t="shared" si="9"/>
        <v>0</v>
      </c>
      <c r="R36" s="78">
        <f t="shared" si="10"/>
        <v>0</v>
      </c>
      <c r="S36" s="78">
        <f t="shared" si="11"/>
        <v>0</v>
      </c>
      <c r="T36" s="78">
        <f t="shared" si="6"/>
        <v>0</v>
      </c>
    </row>
    <row r="37" spans="1:20">
      <c r="A37" s="8" t="s">
        <v>79</v>
      </c>
      <c r="B37" s="207">
        <v>26.8</v>
      </c>
      <c r="C37" s="207">
        <v>26.8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7"/>
        <v>100</v>
      </c>
      <c r="I37" s="23"/>
      <c r="J37" s="23"/>
      <c r="K37" s="23"/>
      <c r="L37" s="23"/>
      <c r="M37" s="23">
        <f t="shared" si="5"/>
        <v>0</v>
      </c>
      <c r="N37" s="24"/>
      <c r="P37" s="78">
        <f t="shared" si="8"/>
        <v>0</v>
      </c>
      <c r="Q37" s="78">
        <f t="shared" si="9"/>
        <v>0</v>
      </c>
      <c r="R37" s="78">
        <f t="shared" si="10"/>
        <v>0</v>
      </c>
      <c r="S37" s="78">
        <f t="shared" si="11"/>
        <v>0</v>
      </c>
      <c r="T37" s="78">
        <f t="shared" si="6"/>
        <v>0</v>
      </c>
    </row>
    <row r="38" spans="1:20">
      <c r="A38" s="8" t="s">
        <v>80</v>
      </c>
      <c r="B38" s="207">
        <v>26.8</v>
      </c>
      <c r="C38" s="207">
        <v>26.8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7"/>
        <v>100</v>
      </c>
      <c r="I38" s="23"/>
      <c r="J38" s="23"/>
      <c r="K38" s="23"/>
      <c r="L38" s="23"/>
      <c r="M38" s="23">
        <f t="shared" si="5"/>
        <v>0</v>
      </c>
      <c r="N38" s="24"/>
      <c r="P38" s="78">
        <f t="shared" si="8"/>
        <v>0</v>
      </c>
      <c r="Q38" s="78">
        <f t="shared" si="9"/>
        <v>0</v>
      </c>
      <c r="R38" s="78">
        <f t="shared" si="10"/>
        <v>0</v>
      </c>
      <c r="S38" s="78">
        <f t="shared" si="11"/>
        <v>0</v>
      </c>
      <c r="T38" s="78">
        <f t="shared" si="6"/>
        <v>0</v>
      </c>
    </row>
    <row r="39" spans="1:20">
      <c r="A39" s="8" t="s">
        <v>81</v>
      </c>
      <c r="B39" s="207">
        <v>26.8</v>
      </c>
      <c r="C39" s="207">
        <v>26.8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7"/>
        <v>100</v>
      </c>
      <c r="I39" s="23"/>
      <c r="J39" s="23"/>
      <c r="K39" s="23"/>
      <c r="L39" s="23"/>
      <c r="M39" s="23">
        <f t="shared" si="5"/>
        <v>0</v>
      </c>
      <c r="N39" s="24"/>
      <c r="P39" s="78">
        <f t="shared" si="8"/>
        <v>0</v>
      </c>
      <c r="Q39" s="78">
        <f t="shared" si="9"/>
        <v>0</v>
      </c>
      <c r="R39" s="78">
        <f t="shared" si="10"/>
        <v>0</v>
      </c>
      <c r="S39" s="78">
        <f t="shared" si="11"/>
        <v>0</v>
      </c>
      <c r="T39" s="78">
        <f t="shared" si="6"/>
        <v>0</v>
      </c>
    </row>
    <row r="40" spans="1:20">
      <c r="A40" s="8" t="s">
        <v>82</v>
      </c>
      <c r="B40" s="207">
        <v>26.8</v>
      </c>
      <c r="C40" s="207">
        <v>26.8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7"/>
        <v>100</v>
      </c>
      <c r="I40" s="23"/>
      <c r="J40" s="23"/>
      <c r="K40" s="23"/>
      <c r="L40" s="23"/>
      <c r="M40" s="23">
        <f t="shared" si="5"/>
        <v>0</v>
      </c>
      <c r="N40" s="24"/>
      <c r="P40" s="78">
        <f t="shared" si="8"/>
        <v>0</v>
      </c>
      <c r="Q40" s="78">
        <f t="shared" si="9"/>
        <v>0</v>
      </c>
      <c r="R40" s="78">
        <f t="shared" si="10"/>
        <v>0</v>
      </c>
      <c r="S40" s="78">
        <f t="shared" si="11"/>
        <v>0</v>
      </c>
      <c r="T40" s="78">
        <f t="shared" si="6"/>
        <v>0</v>
      </c>
    </row>
    <row r="41" spans="1:20">
      <c r="A41" s="8" t="s">
        <v>83</v>
      </c>
      <c r="B41" s="207">
        <v>26.8</v>
      </c>
      <c r="C41" s="207">
        <v>26.8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7"/>
        <v>100</v>
      </c>
      <c r="I41" s="23"/>
      <c r="J41" s="23"/>
      <c r="K41" s="23"/>
      <c r="L41" s="23"/>
      <c r="M41" s="23">
        <f t="shared" si="5"/>
        <v>0</v>
      </c>
      <c r="N41" s="24"/>
      <c r="P41" s="78">
        <f t="shared" si="8"/>
        <v>0</v>
      </c>
      <c r="Q41" s="78">
        <f t="shared" si="9"/>
        <v>0</v>
      </c>
      <c r="R41" s="78">
        <f t="shared" si="10"/>
        <v>0</v>
      </c>
      <c r="S41" s="78">
        <f t="shared" si="11"/>
        <v>0</v>
      </c>
      <c r="T41" s="78">
        <f t="shared" si="6"/>
        <v>0</v>
      </c>
    </row>
    <row r="42" spans="1:20">
      <c r="A42" s="8" t="s">
        <v>84</v>
      </c>
      <c r="B42" s="207">
        <v>26.8</v>
      </c>
      <c r="C42" s="207">
        <v>26.8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7"/>
        <v>100</v>
      </c>
      <c r="I42" s="23"/>
      <c r="J42" s="23"/>
      <c r="K42" s="23"/>
      <c r="L42" s="23"/>
      <c r="M42" s="23">
        <f t="shared" si="5"/>
        <v>0</v>
      </c>
      <c r="N42" s="24"/>
      <c r="P42" s="78">
        <f t="shared" si="8"/>
        <v>0</v>
      </c>
      <c r="Q42" s="78">
        <f t="shared" si="9"/>
        <v>0</v>
      </c>
      <c r="R42" s="78">
        <f t="shared" si="10"/>
        <v>0</v>
      </c>
      <c r="S42" s="78">
        <f t="shared" si="11"/>
        <v>0</v>
      </c>
      <c r="T42" s="78">
        <f t="shared" si="6"/>
        <v>0</v>
      </c>
    </row>
    <row r="43" spans="1:20">
      <c r="A43" s="8" t="s">
        <v>85</v>
      </c>
      <c r="B43" s="207">
        <v>26.8</v>
      </c>
      <c r="C43" s="207">
        <v>26.8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7"/>
        <v>100</v>
      </c>
      <c r="I43" s="23"/>
      <c r="J43" s="23"/>
      <c r="K43" s="23"/>
      <c r="L43" s="23"/>
      <c r="M43" s="23">
        <f t="shared" si="5"/>
        <v>0</v>
      </c>
      <c r="N43" s="24"/>
      <c r="P43" s="78">
        <f t="shared" si="8"/>
        <v>0</v>
      </c>
      <c r="Q43" s="78">
        <f t="shared" si="9"/>
        <v>0</v>
      </c>
      <c r="R43" s="78">
        <f t="shared" si="10"/>
        <v>0</v>
      </c>
      <c r="S43" s="78">
        <f t="shared" si="11"/>
        <v>0</v>
      </c>
      <c r="T43" s="78">
        <f t="shared" si="6"/>
        <v>0</v>
      </c>
    </row>
    <row r="44" spans="1:20">
      <c r="A44" s="8" t="s">
        <v>86</v>
      </c>
      <c r="B44" s="207">
        <v>26.8</v>
      </c>
      <c r="C44" s="207">
        <v>26.8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7"/>
        <v>100</v>
      </c>
      <c r="I44" s="23"/>
      <c r="J44" s="23"/>
      <c r="K44" s="23"/>
      <c r="L44" s="23"/>
      <c r="M44" s="23">
        <f t="shared" si="5"/>
        <v>0</v>
      </c>
      <c r="N44" s="24"/>
      <c r="P44" s="78">
        <f t="shared" si="8"/>
        <v>0</v>
      </c>
      <c r="Q44" s="78">
        <f t="shared" si="9"/>
        <v>0</v>
      </c>
      <c r="R44" s="78">
        <f t="shared" si="10"/>
        <v>0</v>
      </c>
      <c r="S44" s="78">
        <f t="shared" si="11"/>
        <v>0</v>
      </c>
      <c r="T44" s="78">
        <f t="shared" si="6"/>
        <v>0</v>
      </c>
    </row>
    <row r="45" spans="1:20">
      <c r="A45" s="8" t="s">
        <v>87</v>
      </c>
      <c r="B45" s="207">
        <v>26.8</v>
      </c>
      <c r="C45" s="207">
        <v>26.8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7"/>
        <v>100</v>
      </c>
      <c r="I45" s="23"/>
      <c r="J45" s="23"/>
      <c r="K45" s="23"/>
      <c r="L45" s="23"/>
      <c r="M45" s="23">
        <f t="shared" si="5"/>
        <v>0</v>
      </c>
      <c r="N45" s="24"/>
      <c r="P45" s="78">
        <f t="shared" si="8"/>
        <v>0</v>
      </c>
      <c r="Q45" s="78">
        <f t="shared" si="9"/>
        <v>0</v>
      </c>
      <c r="R45" s="78">
        <f t="shared" si="10"/>
        <v>0</v>
      </c>
      <c r="S45" s="78">
        <f t="shared" si="11"/>
        <v>0</v>
      </c>
      <c r="T45" s="78">
        <f t="shared" si="6"/>
        <v>0</v>
      </c>
    </row>
    <row r="46" spans="1:20">
      <c r="A46" s="8" t="s">
        <v>88</v>
      </c>
      <c r="B46" s="207">
        <v>26.8</v>
      </c>
      <c r="C46" s="207">
        <v>26.8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7"/>
        <v>100</v>
      </c>
      <c r="I46" s="23"/>
      <c r="J46" s="23"/>
      <c r="K46" s="23"/>
      <c r="L46" s="23"/>
      <c r="M46" s="23">
        <f t="shared" si="5"/>
        <v>0</v>
      </c>
      <c r="N46" s="24"/>
      <c r="P46" s="78">
        <f t="shared" si="8"/>
        <v>0</v>
      </c>
      <c r="Q46" s="78">
        <f t="shared" si="9"/>
        <v>0</v>
      </c>
      <c r="R46" s="78">
        <f t="shared" si="10"/>
        <v>0</v>
      </c>
      <c r="S46" s="78">
        <f t="shared" si="11"/>
        <v>0</v>
      </c>
      <c r="T46" s="78">
        <f t="shared" si="6"/>
        <v>0</v>
      </c>
    </row>
    <row r="47" spans="1:20">
      <c r="A47" s="8" t="s">
        <v>89</v>
      </c>
      <c r="B47" s="207">
        <v>26.8</v>
      </c>
      <c r="C47" s="207">
        <v>26.8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7"/>
        <v>100</v>
      </c>
      <c r="I47" s="23"/>
      <c r="J47" s="23"/>
      <c r="K47" s="23"/>
      <c r="L47" s="23"/>
      <c r="M47" s="23">
        <f t="shared" si="5"/>
        <v>0</v>
      </c>
      <c r="N47" s="24"/>
      <c r="P47" s="78">
        <f t="shared" si="8"/>
        <v>0</v>
      </c>
      <c r="Q47" s="78">
        <f t="shared" si="9"/>
        <v>0</v>
      </c>
      <c r="R47" s="78">
        <f t="shared" si="10"/>
        <v>0</v>
      </c>
      <c r="S47" s="78">
        <f t="shared" si="11"/>
        <v>0</v>
      </c>
      <c r="T47" s="78">
        <f t="shared" si="6"/>
        <v>0</v>
      </c>
    </row>
    <row r="48" spans="1:20">
      <c r="A48" s="8" t="s">
        <v>90</v>
      </c>
      <c r="B48" s="207">
        <v>26.8</v>
      </c>
      <c r="C48" s="207">
        <v>26.8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7"/>
        <v>100</v>
      </c>
      <c r="I48" s="23"/>
      <c r="J48" s="23"/>
      <c r="K48" s="23"/>
      <c r="L48" s="23"/>
      <c r="M48" s="23">
        <f t="shared" si="5"/>
        <v>0</v>
      </c>
      <c r="N48" s="24"/>
      <c r="P48" s="78">
        <f t="shared" si="8"/>
        <v>0</v>
      </c>
      <c r="Q48" s="78">
        <f t="shared" si="9"/>
        <v>0</v>
      </c>
      <c r="R48" s="78">
        <f t="shared" si="10"/>
        <v>0</v>
      </c>
      <c r="S48" s="78">
        <f t="shared" si="11"/>
        <v>0</v>
      </c>
      <c r="T48" s="78">
        <f t="shared" si="6"/>
        <v>0</v>
      </c>
    </row>
    <row r="49" spans="1:20">
      <c r="A49" s="8" t="s">
        <v>91</v>
      </c>
      <c r="B49" s="207">
        <v>26.8</v>
      </c>
      <c r="C49" s="207">
        <v>26.8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7"/>
        <v>100</v>
      </c>
      <c r="I49" s="23"/>
      <c r="J49" s="23"/>
      <c r="K49" s="23"/>
      <c r="L49" s="23"/>
      <c r="M49" s="23">
        <f t="shared" si="5"/>
        <v>0</v>
      </c>
      <c r="N49" s="24"/>
      <c r="P49" s="78">
        <f t="shared" si="8"/>
        <v>0</v>
      </c>
      <c r="Q49" s="78">
        <f t="shared" si="9"/>
        <v>0</v>
      </c>
      <c r="R49" s="78">
        <f t="shared" si="10"/>
        <v>0</v>
      </c>
      <c r="S49" s="78">
        <f t="shared" si="11"/>
        <v>0</v>
      </c>
      <c r="T49" s="78">
        <f t="shared" si="6"/>
        <v>0</v>
      </c>
    </row>
    <row r="50" spans="1:20">
      <c r="A50" s="8" t="s">
        <v>92</v>
      </c>
      <c r="B50" s="207">
        <v>26.8</v>
      </c>
      <c r="C50" s="207">
        <v>26.8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7"/>
        <v>100</v>
      </c>
      <c r="I50" s="23"/>
      <c r="J50" s="23"/>
      <c r="K50" s="23"/>
      <c r="L50" s="23"/>
      <c r="M50" s="23">
        <f t="shared" si="5"/>
        <v>0</v>
      </c>
      <c r="N50" s="24"/>
      <c r="P50" s="78">
        <f t="shared" si="8"/>
        <v>0</v>
      </c>
      <c r="Q50" s="78">
        <f t="shared" si="9"/>
        <v>0</v>
      </c>
      <c r="R50" s="78">
        <f t="shared" si="10"/>
        <v>0</v>
      </c>
      <c r="S50" s="78">
        <f t="shared" si="11"/>
        <v>0</v>
      </c>
      <c r="T50" s="78">
        <f t="shared" si="6"/>
        <v>0</v>
      </c>
    </row>
    <row r="51" spans="1:20">
      <c r="A51" s="8" t="s">
        <v>93</v>
      </c>
      <c r="B51" s="207">
        <v>26.8</v>
      </c>
      <c r="C51" s="207">
        <v>26.8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7"/>
        <v>100</v>
      </c>
      <c r="I51" s="23"/>
      <c r="J51" s="23"/>
      <c r="K51" s="23"/>
      <c r="L51" s="23"/>
      <c r="M51" s="23">
        <f t="shared" si="5"/>
        <v>0</v>
      </c>
      <c r="N51" s="24"/>
      <c r="P51" s="78">
        <f t="shared" si="8"/>
        <v>0</v>
      </c>
      <c r="Q51" s="78">
        <f t="shared" si="9"/>
        <v>0</v>
      </c>
      <c r="R51" s="78">
        <f t="shared" si="10"/>
        <v>0</v>
      </c>
      <c r="S51" s="78">
        <f t="shared" si="11"/>
        <v>0</v>
      </c>
      <c r="T51" s="78">
        <f t="shared" si="6"/>
        <v>0</v>
      </c>
    </row>
    <row r="52" spans="1:20">
      <c r="A52" s="8" t="s">
        <v>94</v>
      </c>
      <c r="B52" s="207">
        <v>26.8</v>
      </c>
      <c r="C52" s="207">
        <v>26.8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7"/>
        <v>100</v>
      </c>
      <c r="I52" s="23"/>
      <c r="J52" s="23"/>
      <c r="K52" s="23"/>
      <c r="L52" s="23"/>
      <c r="M52" s="23">
        <f t="shared" si="5"/>
        <v>0</v>
      </c>
      <c r="N52" s="24"/>
      <c r="P52" s="78">
        <f t="shared" si="8"/>
        <v>0</v>
      </c>
      <c r="Q52" s="78">
        <f t="shared" si="9"/>
        <v>0</v>
      </c>
      <c r="R52" s="78">
        <f t="shared" si="10"/>
        <v>0</v>
      </c>
      <c r="S52" s="78">
        <f t="shared" si="11"/>
        <v>0</v>
      </c>
      <c r="T52" s="78">
        <f t="shared" si="6"/>
        <v>0</v>
      </c>
    </row>
    <row r="53" spans="1:20">
      <c r="A53" s="8" t="s">
        <v>95</v>
      </c>
      <c r="B53" s="207">
        <v>26.8</v>
      </c>
      <c r="C53" s="207">
        <v>26.8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7"/>
        <v>100</v>
      </c>
      <c r="I53" s="23"/>
      <c r="J53" s="23"/>
      <c r="K53" s="23"/>
      <c r="L53" s="23"/>
      <c r="M53" s="23">
        <f t="shared" si="5"/>
        <v>0</v>
      </c>
      <c r="N53" s="24"/>
      <c r="P53" s="78">
        <f t="shared" si="8"/>
        <v>0</v>
      </c>
      <c r="Q53" s="78">
        <f t="shared" si="9"/>
        <v>0</v>
      </c>
      <c r="R53" s="78">
        <f t="shared" si="10"/>
        <v>0</v>
      </c>
      <c r="S53" s="78">
        <f t="shared" si="11"/>
        <v>0</v>
      </c>
      <c r="T53" s="78">
        <f t="shared" si="6"/>
        <v>0</v>
      </c>
    </row>
    <row r="54" spans="1:20">
      <c r="A54" s="8" t="s">
        <v>96</v>
      </c>
      <c r="B54" s="207">
        <v>26.8</v>
      </c>
      <c r="C54" s="207">
        <v>26.8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7"/>
        <v>100</v>
      </c>
      <c r="I54" s="23"/>
      <c r="J54" s="23"/>
      <c r="K54" s="23"/>
      <c r="L54" s="23"/>
      <c r="M54" s="23">
        <f t="shared" si="5"/>
        <v>0</v>
      </c>
      <c r="N54" s="24"/>
      <c r="P54" s="78">
        <f t="shared" si="8"/>
        <v>0</v>
      </c>
      <c r="Q54" s="78">
        <f t="shared" si="9"/>
        <v>0</v>
      </c>
      <c r="R54" s="78">
        <f t="shared" si="10"/>
        <v>0</v>
      </c>
      <c r="S54" s="78">
        <f t="shared" si="11"/>
        <v>0</v>
      </c>
      <c r="T54" s="78">
        <f t="shared" si="6"/>
        <v>0</v>
      </c>
    </row>
    <row r="55" spans="1:20">
      <c r="A55" s="8" t="s">
        <v>97</v>
      </c>
      <c r="B55" s="207">
        <v>26.8</v>
      </c>
      <c r="C55" s="207">
        <v>26.8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7"/>
        <v>100</v>
      </c>
      <c r="I55" s="23"/>
      <c r="J55" s="23"/>
      <c r="K55" s="23"/>
      <c r="L55" s="23"/>
      <c r="M55" s="23">
        <f t="shared" si="5"/>
        <v>0</v>
      </c>
      <c r="N55" s="24"/>
      <c r="P55" s="78">
        <f t="shared" si="8"/>
        <v>0</v>
      </c>
      <c r="Q55" s="78">
        <f t="shared" si="9"/>
        <v>0</v>
      </c>
      <c r="R55" s="78">
        <f t="shared" si="10"/>
        <v>0</v>
      </c>
      <c r="S55" s="78">
        <f t="shared" si="11"/>
        <v>0</v>
      </c>
      <c r="T55" s="78">
        <f t="shared" si="6"/>
        <v>0</v>
      </c>
    </row>
    <row r="56" spans="1:20">
      <c r="A56" s="8" t="s">
        <v>98</v>
      </c>
      <c r="B56" s="207">
        <v>26.8</v>
      </c>
      <c r="C56" s="207">
        <v>26.8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7"/>
        <v>100</v>
      </c>
      <c r="I56" s="23"/>
      <c r="J56" s="23"/>
      <c r="K56" s="23"/>
      <c r="L56" s="23"/>
      <c r="M56" s="23">
        <f t="shared" si="5"/>
        <v>0</v>
      </c>
      <c r="N56" s="24"/>
      <c r="P56" s="78">
        <f t="shared" si="8"/>
        <v>0</v>
      </c>
      <c r="Q56" s="78">
        <f t="shared" si="9"/>
        <v>0</v>
      </c>
      <c r="R56" s="78">
        <f t="shared" si="10"/>
        <v>0</v>
      </c>
      <c r="S56" s="78">
        <f t="shared" si="11"/>
        <v>0</v>
      </c>
      <c r="T56" s="78">
        <f t="shared" si="6"/>
        <v>0</v>
      </c>
    </row>
    <row r="57" spans="1:20">
      <c r="A57" s="8" t="s">
        <v>99</v>
      </c>
      <c r="B57" s="207">
        <v>26.8</v>
      </c>
      <c r="C57" s="207">
        <v>26.8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7"/>
        <v>100</v>
      </c>
      <c r="I57" s="23"/>
      <c r="J57" s="23"/>
      <c r="K57" s="23"/>
      <c r="L57" s="23"/>
      <c r="M57" s="23">
        <f t="shared" si="5"/>
        <v>0</v>
      </c>
      <c r="N57" s="24"/>
      <c r="P57" s="78">
        <f t="shared" si="8"/>
        <v>0</v>
      </c>
      <c r="Q57" s="78">
        <f t="shared" si="9"/>
        <v>0</v>
      </c>
      <c r="R57" s="78">
        <f t="shared" si="10"/>
        <v>0</v>
      </c>
      <c r="S57" s="78">
        <f t="shared" si="11"/>
        <v>0</v>
      </c>
      <c r="T57" s="78">
        <f t="shared" si="6"/>
        <v>0</v>
      </c>
    </row>
    <row r="58" spans="1:20">
      <c r="A58" s="8" t="s">
        <v>100</v>
      </c>
      <c r="B58" s="207">
        <v>26.8</v>
      </c>
      <c r="C58" s="207">
        <v>26.8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7"/>
        <v>100</v>
      </c>
      <c r="I58" s="23"/>
      <c r="J58" s="23"/>
      <c r="K58" s="23"/>
      <c r="L58" s="23"/>
      <c r="M58" s="23">
        <f t="shared" si="5"/>
        <v>0</v>
      </c>
      <c r="N58" s="24"/>
      <c r="P58" s="78">
        <f t="shared" si="8"/>
        <v>0</v>
      </c>
      <c r="Q58" s="78">
        <f t="shared" si="9"/>
        <v>0</v>
      </c>
      <c r="R58" s="78">
        <f t="shared" si="10"/>
        <v>0</v>
      </c>
      <c r="S58" s="78">
        <f t="shared" si="11"/>
        <v>0</v>
      </c>
      <c r="T58" s="78">
        <f t="shared" si="6"/>
        <v>0</v>
      </c>
    </row>
    <row r="59" spans="1:20">
      <c r="A59" s="8" t="s">
        <v>101</v>
      </c>
      <c r="B59" s="207">
        <v>26.8</v>
      </c>
      <c r="C59" s="207">
        <v>26.8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7"/>
        <v>100</v>
      </c>
      <c r="I59" s="23"/>
      <c r="J59" s="23"/>
      <c r="K59" s="23"/>
      <c r="L59" s="23"/>
      <c r="M59" s="23">
        <f t="shared" si="5"/>
        <v>0</v>
      </c>
      <c r="N59" s="24"/>
      <c r="P59" s="78">
        <f t="shared" si="8"/>
        <v>0</v>
      </c>
      <c r="Q59" s="78">
        <f t="shared" si="9"/>
        <v>0</v>
      </c>
      <c r="R59" s="78">
        <f t="shared" si="10"/>
        <v>0</v>
      </c>
      <c r="S59" s="78">
        <f t="shared" si="11"/>
        <v>0</v>
      </c>
      <c r="T59" s="78">
        <f t="shared" si="6"/>
        <v>0</v>
      </c>
    </row>
    <row r="60" spans="1:20">
      <c r="A60" s="8" t="s">
        <v>102</v>
      </c>
      <c r="B60" s="207">
        <v>26.8</v>
      </c>
      <c r="C60" s="207">
        <v>26.8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7"/>
        <v>100</v>
      </c>
      <c r="I60" s="23"/>
      <c r="J60" s="23"/>
      <c r="K60" s="23"/>
      <c r="L60" s="23"/>
      <c r="M60" s="23">
        <f t="shared" si="5"/>
        <v>0</v>
      </c>
      <c r="N60" s="24"/>
      <c r="P60" s="78">
        <f t="shared" si="8"/>
        <v>0</v>
      </c>
      <c r="Q60" s="78">
        <f t="shared" si="9"/>
        <v>0</v>
      </c>
      <c r="R60" s="78">
        <f t="shared" si="10"/>
        <v>0</v>
      </c>
      <c r="S60" s="78">
        <f t="shared" si="11"/>
        <v>0</v>
      </c>
      <c r="T60" s="78">
        <f t="shared" si="6"/>
        <v>0</v>
      </c>
    </row>
    <row r="61" spans="1:20">
      <c r="A61" s="8" t="s">
        <v>103</v>
      </c>
      <c r="B61" s="207">
        <v>26.8</v>
      </c>
      <c r="C61" s="207">
        <v>26.8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7"/>
        <v>100</v>
      </c>
      <c r="I61" s="23"/>
      <c r="J61" s="23"/>
      <c r="K61" s="23"/>
      <c r="L61" s="23"/>
      <c r="M61" s="23">
        <f t="shared" si="5"/>
        <v>0</v>
      </c>
      <c r="N61" s="24"/>
      <c r="P61" s="78">
        <f t="shared" si="8"/>
        <v>0</v>
      </c>
      <c r="Q61" s="78">
        <f t="shared" si="9"/>
        <v>0</v>
      </c>
      <c r="R61" s="78">
        <f t="shared" si="10"/>
        <v>0</v>
      </c>
      <c r="S61" s="78">
        <f t="shared" si="11"/>
        <v>0</v>
      </c>
      <c r="T61" s="78">
        <f t="shared" si="6"/>
        <v>0</v>
      </c>
    </row>
    <row r="62" spans="1:20">
      <c r="A62" s="8" t="s">
        <v>104</v>
      </c>
      <c r="B62" s="207">
        <v>26.8</v>
      </c>
      <c r="C62" s="207">
        <v>26.8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7"/>
        <v>100</v>
      </c>
      <c r="I62" s="23"/>
      <c r="J62" s="23"/>
      <c r="K62" s="23"/>
      <c r="L62" s="23"/>
      <c r="M62" s="23">
        <f t="shared" si="5"/>
        <v>0</v>
      </c>
      <c r="N62" s="24"/>
      <c r="P62" s="78">
        <f t="shared" si="8"/>
        <v>0</v>
      </c>
      <c r="Q62" s="78">
        <f t="shared" si="9"/>
        <v>0</v>
      </c>
      <c r="R62" s="78">
        <f t="shared" si="10"/>
        <v>0</v>
      </c>
      <c r="S62" s="78">
        <f t="shared" si="11"/>
        <v>0</v>
      </c>
      <c r="T62" s="78">
        <f t="shared" si="6"/>
        <v>0</v>
      </c>
    </row>
    <row r="63" spans="1:20">
      <c r="A63" s="8" t="s">
        <v>105</v>
      </c>
      <c r="B63" s="207">
        <v>26.8</v>
      </c>
      <c r="C63" s="207">
        <v>26.8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7"/>
        <v>100</v>
      </c>
      <c r="I63" s="23"/>
      <c r="J63" s="23"/>
      <c r="K63" s="23"/>
      <c r="L63" s="23"/>
      <c r="M63" s="23">
        <f t="shared" si="5"/>
        <v>0</v>
      </c>
      <c r="N63" s="24"/>
      <c r="P63" s="78">
        <f t="shared" si="8"/>
        <v>0</v>
      </c>
      <c r="Q63" s="78">
        <f t="shared" si="9"/>
        <v>0</v>
      </c>
      <c r="R63" s="78">
        <f t="shared" si="10"/>
        <v>0</v>
      </c>
      <c r="S63" s="78">
        <f t="shared" si="11"/>
        <v>0</v>
      </c>
      <c r="T63" s="78">
        <f t="shared" si="6"/>
        <v>0</v>
      </c>
    </row>
    <row r="64" spans="1:20">
      <c r="A64" s="8" t="s">
        <v>106</v>
      </c>
      <c r="B64" s="207">
        <v>26.8</v>
      </c>
      <c r="C64" s="207">
        <v>26.8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7"/>
        <v>100</v>
      </c>
      <c r="I64" s="23"/>
      <c r="J64" s="23"/>
      <c r="K64" s="23"/>
      <c r="L64" s="23"/>
      <c r="M64" s="23">
        <f t="shared" si="5"/>
        <v>0</v>
      </c>
      <c r="N64" s="24"/>
      <c r="P64" s="78">
        <f t="shared" si="8"/>
        <v>0</v>
      </c>
      <c r="Q64" s="78">
        <f t="shared" si="9"/>
        <v>0</v>
      </c>
      <c r="R64" s="78">
        <f t="shared" si="10"/>
        <v>0</v>
      </c>
      <c r="S64" s="78">
        <f t="shared" si="11"/>
        <v>0</v>
      </c>
      <c r="T64" s="78">
        <f t="shared" si="6"/>
        <v>0</v>
      </c>
    </row>
    <row r="65" spans="1:20">
      <c r="A65" s="8" t="s">
        <v>107</v>
      </c>
      <c r="B65" s="207">
        <v>26.8</v>
      </c>
      <c r="C65" s="207">
        <v>26.8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7"/>
        <v>100</v>
      </c>
      <c r="I65" s="23"/>
      <c r="J65" s="23"/>
      <c r="K65" s="23"/>
      <c r="L65" s="23"/>
      <c r="M65" s="23">
        <f t="shared" si="5"/>
        <v>0</v>
      </c>
      <c r="N65" s="24"/>
      <c r="P65" s="78">
        <f t="shared" si="8"/>
        <v>0</v>
      </c>
      <c r="Q65" s="78">
        <f t="shared" si="9"/>
        <v>0</v>
      </c>
      <c r="R65" s="78">
        <f t="shared" si="10"/>
        <v>0</v>
      </c>
      <c r="S65" s="78">
        <f t="shared" si="11"/>
        <v>0</v>
      </c>
      <c r="T65" s="78">
        <f t="shared" si="6"/>
        <v>0</v>
      </c>
    </row>
    <row r="66" spans="1:20">
      <c r="A66" s="8" t="s">
        <v>108</v>
      </c>
      <c r="B66" s="207">
        <v>26.8</v>
      </c>
      <c r="C66" s="207">
        <v>26.8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7"/>
        <v>100</v>
      </c>
      <c r="I66" s="23"/>
      <c r="J66" s="23"/>
      <c r="K66" s="23"/>
      <c r="L66" s="23"/>
      <c r="M66" s="23">
        <f t="shared" si="5"/>
        <v>0</v>
      </c>
      <c r="N66" s="24"/>
      <c r="P66" s="78">
        <f t="shared" si="8"/>
        <v>0</v>
      </c>
      <c r="Q66" s="78">
        <f t="shared" si="9"/>
        <v>0</v>
      </c>
      <c r="R66" s="78">
        <f t="shared" si="10"/>
        <v>0</v>
      </c>
      <c r="S66" s="78">
        <f t="shared" si="11"/>
        <v>0</v>
      </c>
      <c r="T66" s="78">
        <f t="shared" si="6"/>
        <v>0</v>
      </c>
    </row>
    <row r="67" spans="1:20">
      <c r="A67" s="8" t="s">
        <v>109</v>
      </c>
      <c r="B67" s="207">
        <v>26.8</v>
      </c>
      <c r="C67" s="207">
        <v>26.8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2">SUM(D67:G67)</f>
        <v>100</v>
      </c>
      <c r="I67" s="23"/>
      <c r="J67" s="23"/>
      <c r="K67" s="23"/>
      <c r="L67" s="23"/>
      <c r="M67" s="23">
        <f t="shared" si="5"/>
        <v>0</v>
      </c>
      <c r="N67" s="24"/>
      <c r="P67" s="78">
        <f t="shared" ref="P67:P98" si="13">I67</f>
        <v>0</v>
      </c>
      <c r="Q67" s="78">
        <f t="shared" ref="Q67:Q98" si="14">J67</f>
        <v>0</v>
      </c>
      <c r="R67" s="78">
        <f t="shared" ref="R67:R98" si="15">K67</f>
        <v>0</v>
      </c>
      <c r="S67" s="78">
        <f t="shared" ref="S67:S98" si="16">L67</f>
        <v>0</v>
      </c>
      <c r="T67" s="78">
        <f t="shared" si="6"/>
        <v>0</v>
      </c>
    </row>
    <row r="68" spans="1:20">
      <c r="A68" s="8" t="s">
        <v>110</v>
      </c>
      <c r="B68" s="207">
        <v>26.8</v>
      </c>
      <c r="C68" s="207">
        <v>26.8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2"/>
        <v>100</v>
      </c>
      <c r="I68" s="23"/>
      <c r="J68" s="23"/>
      <c r="K68" s="23"/>
      <c r="L68" s="23"/>
      <c r="M68" s="23">
        <f t="shared" ref="M68:M98" si="17">SUM(I68:L68)</f>
        <v>0</v>
      </c>
      <c r="N68" s="24"/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 s="78">
        <f t="shared" ref="T68:T99" si="18">SUM(P68:S68)</f>
        <v>0</v>
      </c>
    </row>
    <row r="69" spans="1:20">
      <c r="A69" s="8" t="s">
        <v>111</v>
      </c>
      <c r="B69" s="207">
        <v>26.8</v>
      </c>
      <c r="C69" s="207">
        <v>26.8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2"/>
        <v>100</v>
      </c>
      <c r="I69" s="23"/>
      <c r="J69" s="23"/>
      <c r="K69" s="23"/>
      <c r="L69" s="23"/>
      <c r="M69" s="23">
        <f t="shared" si="17"/>
        <v>0</v>
      </c>
      <c r="N69" s="24"/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 s="78">
        <f t="shared" si="18"/>
        <v>0</v>
      </c>
    </row>
    <row r="70" spans="1:20">
      <c r="A70" s="8" t="s">
        <v>112</v>
      </c>
      <c r="B70" s="207">
        <v>26.8</v>
      </c>
      <c r="C70" s="207">
        <v>26.8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2"/>
        <v>100</v>
      </c>
      <c r="I70" s="23"/>
      <c r="J70" s="23"/>
      <c r="K70" s="23"/>
      <c r="L70" s="23"/>
      <c r="M70" s="23">
        <f t="shared" si="17"/>
        <v>0</v>
      </c>
      <c r="N70" s="24"/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 s="78">
        <f t="shared" si="18"/>
        <v>0</v>
      </c>
    </row>
    <row r="71" spans="1:20">
      <c r="A71" s="8" t="s">
        <v>113</v>
      </c>
      <c r="B71" s="207">
        <v>26.8</v>
      </c>
      <c r="C71" s="207">
        <v>26.8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2"/>
        <v>100</v>
      </c>
      <c r="I71" s="23"/>
      <c r="J71" s="23"/>
      <c r="K71" s="23"/>
      <c r="L71" s="23"/>
      <c r="M71" s="23">
        <f t="shared" si="17"/>
        <v>0</v>
      </c>
      <c r="N71" s="24"/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 s="78">
        <f t="shared" si="18"/>
        <v>0</v>
      </c>
    </row>
    <row r="72" spans="1:20">
      <c r="A72" s="8" t="s">
        <v>114</v>
      </c>
      <c r="B72" s="207">
        <v>26.8</v>
      </c>
      <c r="C72" s="207">
        <v>26.8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2"/>
        <v>100</v>
      </c>
      <c r="I72" s="23"/>
      <c r="J72" s="23"/>
      <c r="K72" s="23"/>
      <c r="L72" s="23"/>
      <c r="M72" s="23">
        <f t="shared" si="17"/>
        <v>0</v>
      </c>
      <c r="N72" s="24"/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 s="78">
        <f t="shared" si="18"/>
        <v>0</v>
      </c>
    </row>
    <row r="73" spans="1:20">
      <c r="A73" s="8" t="s">
        <v>115</v>
      </c>
      <c r="B73" s="207">
        <v>26.8</v>
      </c>
      <c r="C73" s="207">
        <v>26.8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2"/>
        <v>100</v>
      </c>
      <c r="I73" s="23"/>
      <c r="J73" s="23"/>
      <c r="K73" s="23"/>
      <c r="L73" s="23"/>
      <c r="M73" s="23">
        <f t="shared" si="17"/>
        <v>0</v>
      </c>
      <c r="N73" s="24"/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 s="78">
        <f t="shared" si="18"/>
        <v>0</v>
      </c>
    </row>
    <row r="74" spans="1:20">
      <c r="A74" s="8" t="s">
        <v>116</v>
      </c>
      <c r="B74" s="207">
        <v>26.8</v>
      </c>
      <c r="C74" s="207">
        <v>26.8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2"/>
        <v>100</v>
      </c>
      <c r="I74" s="23"/>
      <c r="J74" s="23"/>
      <c r="K74" s="23"/>
      <c r="L74" s="23"/>
      <c r="M74" s="23">
        <f t="shared" si="17"/>
        <v>0</v>
      </c>
      <c r="N74" s="24"/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 s="78">
        <f t="shared" si="18"/>
        <v>0</v>
      </c>
    </row>
    <row r="75" spans="1:20">
      <c r="A75" s="8" t="s">
        <v>117</v>
      </c>
      <c r="B75" s="207">
        <v>26.8</v>
      </c>
      <c r="C75" s="207">
        <v>26.8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2"/>
        <v>100</v>
      </c>
      <c r="I75" s="23"/>
      <c r="J75" s="23"/>
      <c r="K75" s="23"/>
      <c r="L75" s="23"/>
      <c r="M75" s="23">
        <f t="shared" si="17"/>
        <v>0</v>
      </c>
      <c r="N75" s="24"/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 s="78">
        <f t="shared" si="18"/>
        <v>0</v>
      </c>
    </row>
    <row r="76" spans="1:20">
      <c r="A76" s="8" t="s">
        <v>118</v>
      </c>
      <c r="B76" s="207">
        <v>26.8</v>
      </c>
      <c r="C76" s="207">
        <v>26.8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2"/>
        <v>100</v>
      </c>
      <c r="I76" s="23"/>
      <c r="J76" s="23"/>
      <c r="K76" s="23"/>
      <c r="L76" s="23"/>
      <c r="M76" s="23">
        <f t="shared" si="17"/>
        <v>0</v>
      </c>
      <c r="N76" s="24"/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 s="78">
        <f t="shared" si="18"/>
        <v>0</v>
      </c>
    </row>
    <row r="77" spans="1:20">
      <c r="A77" s="8" t="s">
        <v>119</v>
      </c>
      <c r="B77" s="207">
        <v>26.8</v>
      </c>
      <c r="C77" s="207">
        <v>26.8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2"/>
        <v>100</v>
      </c>
      <c r="I77" s="23"/>
      <c r="J77" s="23"/>
      <c r="K77" s="23"/>
      <c r="L77" s="23"/>
      <c r="M77" s="23">
        <f t="shared" si="17"/>
        <v>0</v>
      </c>
      <c r="N77" s="24"/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 s="78">
        <f t="shared" si="18"/>
        <v>0</v>
      </c>
    </row>
    <row r="78" spans="1:20">
      <c r="A78" s="8" t="s">
        <v>120</v>
      </c>
      <c r="B78" s="207">
        <v>26.8</v>
      </c>
      <c r="C78" s="207">
        <v>26.8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2"/>
        <v>100</v>
      </c>
      <c r="I78" s="23"/>
      <c r="J78" s="23"/>
      <c r="K78" s="23"/>
      <c r="L78" s="23"/>
      <c r="M78" s="23">
        <f t="shared" si="17"/>
        <v>0</v>
      </c>
      <c r="N78" s="24"/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 s="78">
        <f t="shared" si="18"/>
        <v>0</v>
      </c>
    </row>
    <row r="79" spans="1:20">
      <c r="A79" s="8" t="s">
        <v>121</v>
      </c>
      <c r="B79" s="207">
        <v>26.8</v>
      </c>
      <c r="C79" s="207">
        <v>26.8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2"/>
        <v>100</v>
      </c>
      <c r="I79" s="23"/>
      <c r="J79" s="23"/>
      <c r="K79" s="23"/>
      <c r="L79" s="23"/>
      <c r="M79" s="23">
        <f t="shared" si="17"/>
        <v>0</v>
      </c>
      <c r="N79" s="24"/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 s="78">
        <f t="shared" si="18"/>
        <v>0</v>
      </c>
    </row>
    <row r="80" spans="1:20">
      <c r="A80" s="8" t="s">
        <v>122</v>
      </c>
      <c r="B80" s="207">
        <v>26.8</v>
      </c>
      <c r="C80" s="207">
        <v>26.8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2"/>
        <v>100</v>
      </c>
      <c r="I80" s="23"/>
      <c r="J80" s="23"/>
      <c r="K80" s="23"/>
      <c r="L80" s="23"/>
      <c r="M80" s="23">
        <f t="shared" si="17"/>
        <v>0</v>
      </c>
      <c r="N80" s="24"/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 s="78">
        <f t="shared" si="18"/>
        <v>0</v>
      </c>
    </row>
    <row r="81" spans="1:20">
      <c r="A81" s="8" t="s">
        <v>123</v>
      </c>
      <c r="B81" s="207">
        <v>26.8</v>
      </c>
      <c r="C81" s="207">
        <v>26.8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2"/>
        <v>100</v>
      </c>
      <c r="I81" s="23"/>
      <c r="J81" s="23"/>
      <c r="K81" s="23"/>
      <c r="L81" s="23"/>
      <c r="M81" s="23">
        <f t="shared" si="17"/>
        <v>0</v>
      </c>
      <c r="N81" s="24"/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 s="78">
        <f t="shared" si="18"/>
        <v>0</v>
      </c>
    </row>
    <row r="82" spans="1:20">
      <c r="A82" s="8" t="s">
        <v>124</v>
      </c>
      <c r="B82" s="207">
        <v>26.8</v>
      </c>
      <c r="C82" s="207">
        <v>26.8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2"/>
        <v>100</v>
      </c>
      <c r="I82" s="23"/>
      <c r="J82" s="23"/>
      <c r="K82" s="23"/>
      <c r="L82" s="23"/>
      <c r="M82" s="23">
        <f t="shared" si="17"/>
        <v>0</v>
      </c>
      <c r="N82" s="24"/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 s="78">
        <f t="shared" si="18"/>
        <v>0</v>
      </c>
    </row>
    <row r="83" spans="1:20">
      <c r="A83" s="8" t="s">
        <v>125</v>
      </c>
      <c r="B83" s="207">
        <v>26.8</v>
      </c>
      <c r="C83" s="207">
        <v>26.8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2"/>
        <v>100</v>
      </c>
      <c r="I83" s="23"/>
      <c r="J83" s="23"/>
      <c r="K83" s="23"/>
      <c r="L83" s="23"/>
      <c r="M83" s="23">
        <f t="shared" si="17"/>
        <v>0</v>
      </c>
      <c r="N83" s="24"/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 s="78">
        <f t="shared" si="18"/>
        <v>0</v>
      </c>
    </row>
    <row r="84" spans="1:20">
      <c r="A84" s="8" t="s">
        <v>126</v>
      </c>
      <c r="B84" s="207">
        <v>26.8</v>
      </c>
      <c r="C84" s="207">
        <v>26.8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2"/>
        <v>100</v>
      </c>
      <c r="I84" s="23"/>
      <c r="J84" s="23"/>
      <c r="K84" s="23"/>
      <c r="L84" s="23"/>
      <c r="M84" s="23">
        <f t="shared" si="17"/>
        <v>0</v>
      </c>
      <c r="N84" s="24"/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 s="78">
        <f t="shared" si="18"/>
        <v>0</v>
      </c>
    </row>
    <row r="85" spans="1:20">
      <c r="A85" s="8" t="s">
        <v>127</v>
      </c>
      <c r="B85" s="207">
        <v>26.8</v>
      </c>
      <c r="C85" s="207">
        <v>26.8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2"/>
        <v>100</v>
      </c>
      <c r="I85" s="23"/>
      <c r="J85" s="23"/>
      <c r="K85" s="23"/>
      <c r="L85" s="23"/>
      <c r="M85" s="23">
        <f t="shared" si="17"/>
        <v>0</v>
      </c>
      <c r="N85" s="24"/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 s="78">
        <f t="shared" si="18"/>
        <v>0</v>
      </c>
    </row>
    <row r="86" spans="1:20">
      <c r="A86" s="8" t="s">
        <v>128</v>
      </c>
      <c r="B86" s="207">
        <v>26.8</v>
      </c>
      <c r="C86" s="207">
        <v>26.8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2"/>
        <v>100</v>
      </c>
      <c r="I86" s="23"/>
      <c r="J86" s="23"/>
      <c r="K86" s="23"/>
      <c r="L86" s="23"/>
      <c r="M86" s="23">
        <f t="shared" si="17"/>
        <v>0</v>
      </c>
      <c r="N86" s="24"/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 s="78">
        <f t="shared" si="18"/>
        <v>0</v>
      </c>
    </row>
    <row r="87" spans="1:20">
      <c r="A87" s="8" t="s">
        <v>129</v>
      </c>
      <c r="B87" s="207">
        <v>26.8</v>
      </c>
      <c r="C87" s="207">
        <v>26.8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2"/>
        <v>100</v>
      </c>
      <c r="I87" s="23"/>
      <c r="J87" s="23"/>
      <c r="K87" s="23"/>
      <c r="L87" s="23"/>
      <c r="M87" s="23">
        <f t="shared" si="17"/>
        <v>0</v>
      </c>
      <c r="N87" s="24"/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 s="78">
        <f t="shared" si="18"/>
        <v>0</v>
      </c>
    </row>
    <row r="88" spans="1:20">
      <c r="A88" s="8" t="s">
        <v>130</v>
      </c>
      <c r="B88" s="207">
        <v>26.8</v>
      </c>
      <c r="C88" s="207">
        <v>26.8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2"/>
        <v>100</v>
      </c>
      <c r="I88" s="23"/>
      <c r="J88" s="23"/>
      <c r="K88" s="23"/>
      <c r="L88" s="23"/>
      <c r="M88" s="23">
        <f t="shared" si="17"/>
        <v>0</v>
      </c>
      <c r="N88" s="24"/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 s="78">
        <f t="shared" si="18"/>
        <v>0</v>
      </c>
    </row>
    <row r="89" spans="1:20">
      <c r="A89" s="8" t="s">
        <v>131</v>
      </c>
      <c r="B89" s="207">
        <v>26.8</v>
      </c>
      <c r="C89" s="207">
        <v>26.8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2"/>
        <v>100</v>
      </c>
      <c r="I89" s="23"/>
      <c r="J89" s="23"/>
      <c r="K89" s="23"/>
      <c r="L89" s="23"/>
      <c r="M89" s="23">
        <f t="shared" si="17"/>
        <v>0</v>
      </c>
      <c r="N89" s="24"/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 s="78">
        <f t="shared" si="18"/>
        <v>0</v>
      </c>
    </row>
    <row r="90" spans="1:20">
      <c r="A90" s="8" t="s">
        <v>132</v>
      </c>
      <c r="B90" s="207">
        <v>26.8</v>
      </c>
      <c r="C90" s="207">
        <v>26.8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2"/>
        <v>100</v>
      </c>
      <c r="I90" s="23"/>
      <c r="J90" s="23"/>
      <c r="K90" s="23"/>
      <c r="L90" s="23"/>
      <c r="M90" s="23">
        <f t="shared" si="17"/>
        <v>0</v>
      </c>
      <c r="N90" s="24"/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 s="78">
        <f t="shared" si="18"/>
        <v>0</v>
      </c>
    </row>
    <row r="91" spans="1:20">
      <c r="A91" s="8" t="s">
        <v>133</v>
      </c>
      <c r="B91" s="207">
        <v>26.8</v>
      </c>
      <c r="C91" s="207">
        <v>26.8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2"/>
        <v>100</v>
      </c>
      <c r="I91" s="23"/>
      <c r="J91" s="23"/>
      <c r="K91" s="23"/>
      <c r="L91" s="23"/>
      <c r="M91" s="23">
        <f t="shared" si="17"/>
        <v>0</v>
      </c>
      <c r="N91" s="24"/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 s="78">
        <f t="shared" si="18"/>
        <v>0</v>
      </c>
    </row>
    <row r="92" spans="1:20">
      <c r="A92" s="8" t="s">
        <v>134</v>
      </c>
      <c r="B92" s="207">
        <v>26.8</v>
      </c>
      <c r="C92" s="207">
        <v>26.8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2"/>
        <v>100</v>
      </c>
      <c r="I92" s="23"/>
      <c r="J92" s="23"/>
      <c r="K92" s="23"/>
      <c r="L92" s="23"/>
      <c r="M92" s="23">
        <f t="shared" si="17"/>
        <v>0</v>
      </c>
      <c r="N92" s="24"/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 s="78">
        <f t="shared" si="18"/>
        <v>0</v>
      </c>
    </row>
    <row r="93" spans="1:20">
      <c r="A93" s="8" t="s">
        <v>135</v>
      </c>
      <c r="B93" s="207">
        <v>26.8</v>
      </c>
      <c r="C93" s="207">
        <v>26.8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2"/>
        <v>100</v>
      </c>
      <c r="I93" s="23"/>
      <c r="J93" s="23"/>
      <c r="K93" s="23"/>
      <c r="L93" s="23"/>
      <c r="M93" s="23">
        <f t="shared" si="17"/>
        <v>0</v>
      </c>
      <c r="N93" s="24"/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 s="78">
        <f t="shared" si="18"/>
        <v>0</v>
      </c>
    </row>
    <row r="94" spans="1:20">
      <c r="A94" s="8" t="s">
        <v>136</v>
      </c>
      <c r="B94" s="207">
        <v>26.8</v>
      </c>
      <c r="C94" s="207">
        <v>26.8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2"/>
        <v>100</v>
      </c>
      <c r="I94" s="23"/>
      <c r="J94" s="23"/>
      <c r="K94" s="23"/>
      <c r="L94" s="23"/>
      <c r="M94" s="23">
        <f t="shared" si="17"/>
        <v>0</v>
      </c>
      <c r="N94" s="24"/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 s="78">
        <f t="shared" si="18"/>
        <v>0</v>
      </c>
    </row>
    <row r="95" spans="1:20">
      <c r="A95" s="8" t="s">
        <v>137</v>
      </c>
      <c r="B95" s="207">
        <v>26.8</v>
      </c>
      <c r="C95" s="207">
        <v>26.8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2"/>
        <v>100</v>
      </c>
      <c r="I95" s="23"/>
      <c r="J95" s="23"/>
      <c r="K95" s="23"/>
      <c r="L95" s="23"/>
      <c r="M95" s="23">
        <f t="shared" si="17"/>
        <v>0</v>
      </c>
      <c r="N95" s="24"/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 s="78">
        <f t="shared" si="18"/>
        <v>0</v>
      </c>
    </row>
    <row r="96" spans="1:20">
      <c r="A96" s="8" t="s">
        <v>138</v>
      </c>
      <c r="B96" s="207">
        <v>26.8</v>
      </c>
      <c r="C96" s="207">
        <v>26.8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2"/>
        <v>100</v>
      </c>
      <c r="I96" s="23"/>
      <c r="J96" s="23"/>
      <c r="K96" s="23"/>
      <c r="L96" s="23"/>
      <c r="M96" s="23">
        <f t="shared" si="17"/>
        <v>0</v>
      </c>
      <c r="N96" s="24"/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 s="78">
        <f t="shared" si="18"/>
        <v>0</v>
      </c>
    </row>
    <row r="97" spans="1:23">
      <c r="A97" s="8" t="s">
        <v>139</v>
      </c>
      <c r="B97" s="207">
        <v>26.8</v>
      </c>
      <c r="C97" s="207">
        <v>26.8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2"/>
        <v>100</v>
      </c>
      <c r="I97" s="23"/>
      <c r="J97" s="23"/>
      <c r="K97" s="23"/>
      <c r="L97" s="23"/>
      <c r="M97" s="23">
        <f t="shared" si="17"/>
        <v>0</v>
      </c>
      <c r="N97" s="24"/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 s="78">
        <f t="shared" si="18"/>
        <v>0</v>
      </c>
    </row>
    <row r="98" spans="1:23">
      <c r="A98" s="8" t="s">
        <v>140</v>
      </c>
      <c r="B98" s="207">
        <v>26.8</v>
      </c>
      <c r="C98" s="207">
        <v>26.8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2"/>
        <v>100</v>
      </c>
      <c r="I98" s="23"/>
      <c r="J98" s="23"/>
      <c r="K98" s="23"/>
      <c r="L98" s="23"/>
      <c r="M98" s="23">
        <f t="shared" si="17"/>
        <v>0</v>
      </c>
      <c r="N98" s="24"/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 s="78">
        <f t="shared" si="18"/>
        <v>0</v>
      </c>
    </row>
    <row r="99" spans="1:23">
      <c r="A99" s="8" t="s">
        <v>175</v>
      </c>
      <c r="B99" s="22">
        <f t="shared" ref="B99:H99" si="19">SUM(B3:B98)/4000</f>
        <v>0.64320000000000033</v>
      </c>
      <c r="C99" s="22">
        <f t="shared" si="19"/>
        <v>0.64320000000000033</v>
      </c>
      <c r="D99" s="22">
        <f t="shared" si="19"/>
        <v>1.0012799999999979</v>
      </c>
      <c r="E99" s="22">
        <f t="shared" si="19"/>
        <v>0.55991999999999931</v>
      </c>
      <c r="F99" s="22">
        <f t="shared" si="19"/>
        <v>0.72216000000000047</v>
      </c>
      <c r="G99" s="22">
        <f t="shared" si="19"/>
        <v>0.11664000000000023</v>
      </c>
      <c r="H99" s="22">
        <f t="shared" si="19"/>
        <v>2.4</v>
      </c>
      <c r="I99" s="23">
        <f>SUM(I3:I98)/4000</f>
        <v>0</v>
      </c>
      <c r="J99" s="23">
        <f t="shared" ref="J99:M99" si="20">SUM(J3:J98)/4000</f>
        <v>0</v>
      </c>
      <c r="K99" s="23">
        <f t="shared" si="20"/>
        <v>0</v>
      </c>
      <c r="L99" s="23">
        <f t="shared" si="20"/>
        <v>0</v>
      </c>
      <c r="M99" s="23">
        <f t="shared" si="20"/>
        <v>0</v>
      </c>
      <c r="N99" s="25"/>
      <c r="P99" s="78">
        <f>SUM(P3:P98)/4000</f>
        <v>0</v>
      </c>
      <c r="Q99" s="78">
        <f t="shared" ref="Q99:S99" si="21">SUM(Q3:Q98)/4000</f>
        <v>0</v>
      </c>
      <c r="R99" s="78">
        <f t="shared" si="21"/>
        <v>0</v>
      </c>
      <c r="S99" s="78">
        <f t="shared" si="21"/>
        <v>0</v>
      </c>
      <c r="T99" s="78">
        <f t="shared" si="18"/>
        <v>0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9" activePane="bottomRight" state="frozen"/>
      <selection sqref="A1:D35"/>
      <selection pane="topRight" sqref="A1:D35"/>
      <selection pane="bottomLeft" sqref="A1:D35"/>
      <selection pane="bottomRight" activeCell="U99" sqref="U99:V99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25" t="s">
        <v>229</v>
      </c>
      <c r="B1" s="225"/>
      <c r="C1" s="225"/>
      <c r="D1" s="225"/>
      <c r="E1" s="109"/>
      <c r="F1" s="109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45000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-299</v>
      </c>
      <c r="Q3" s="95">
        <v>0</v>
      </c>
      <c r="R3" s="95">
        <v>0</v>
      </c>
      <c r="S3" s="114">
        <v>0</v>
      </c>
      <c r="U3" s="115">
        <v>-299</v>
      </c>
      <c r="V3" s="116">
        <v>0</v>
      </c>
      <c r="W3">
        <v>0</v>
      </c>
      <c r="X3">
        <v>0</v>
      </c>
      <c r="Y3">
        <v>0</v>
      </c>
      <c r="Z3">
        <v>-299</v>
      </c>
    </row>
    <row r="4" spans="1:26">
      <c r="F4" t="s">
        <v>491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-340</v>
      </c>
      <c r="Q4" s="88">
        <v>0</v>
      </c>
      <c r="R4" s="88">
        <v>0</v>
      </c>
      <c r="S4" s="116">
        <v>0</v>
      </c>
      <c r="U4" s="115">
        <v>-340</v>
      </c>
      <c r="V4" s="116">
        <v>0</v>
      </c>
      <c r="W4">
        <v>0</v>
      </c>
      <c r="X4">
        <v>0</v>
      </c>
      <c r="Y4">
        <v>0</v>
      </c>
      <c r="Z4">
        <v>-340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-369</v>
      </c>
      <c r="Q5" s="88">
        <v>0</v>
      </c>
      <c r="R5" s="88">
        <v>0</v>
      </c>
      <c r="S5" s="116">
        <v>0</v>
      </c>
      <c r="U5" s="115">
        <v>-369</v>
      </c>
      <c r="V5" s="116">
        <v>0</v>
      </c>
      <c r="W5">
        <v>0</v>
      </c>
      <c r="X5">
        <v>0</v>
      </c>
      <c r="Y5">
        <v>0</v>
      </c>
      <c r="Z5">
        <v>-369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-397</v>
      </c>
      <c r="Q6" s="88">
        <v>0</v>
      </c>
      <c r="R6" s="88">
        <v>0</v>
      </c>
      <c r="S6" s="116">
        <v>0</v>
      </c>
      <c r="U6" s="115">
        <v>-397</v>
      </c>
      <c r="V6" s="116">
        <v>0</v>
      </c>
      <c r="W6">
        <v>0</v>
      </c>
      <c r="X6">
        <v>0</v>
      </c>
      <c r="Y6">
        <v>0</v>
      </c>
      <c r="Z6">
        <v>-397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-426</v>
      </c>
      <c r="Q7" s="88">
        <v>0</v>
      </c>
      <c r="R7" s="88">
        <v>0</v>
      </c>
      <c r="S7" s="116">
        <v>0</v>
      </c>
      <c r="U7" s="115">
        <v>-426</v>
      </c>
      <c r="V7" s="116">
        <v>0</v>
      </c>
      <c r="W7">
        <v>0</v>
      </c>
      <c r="X7">
        <v>0</v>
      </c>
      <c r="Y7">
        <v>0</v>
      </c>
      <c r="Z7">
        <v>-426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-233.1</v>
      </c>
      <c r="Q8" s="88">
        <v>0</v>
      </c>
      <c r="R8" s="88">
        <v>0</v>
      </c>
      <c r="S8" s="116">
        <v>0</v>
      </c>
      <c r="U8" s="115">
        <v>-233.1</v>
      </c>
      <c r="V8" s="116">
        <v>0</v>
      </c>
      <c r="W8">
        <v>0</v>
      </c>
      <c r="X8">
        <v>0</v>
      </c>
      <c r="Y8">
        <v>0</v>
      </c>
      <c r="Z8">
        <v>-233.1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-15</v>
      </c>
      <c r="P9" s="88">
        <v>-201</v>
      </c>
      <c r="Q9" s="88">
        <v>0</v>
      </c>
      <c r="R9" s="88">
        <v>0</v>
      </c>
      <c r="S9" s="116">
        <v>0</v>
      </c>
      <c r="U9" s="115">
        <v>-216</v>
      </c>
      <c r="V9" s="116">
        <v>0</v>
      </c>
      <c r="W9">
        <v>0</v>
      </c>
      <c r="X9">
        <v>-15</v>
      </c>
      <c r="Y9">
        <v>0</v>
      </c>
      <c r="Z9">
        <v>-201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-35</v>
      </c>
      <c r="P10" s="88">
        <v>-214</v>
      </c>
      <c r="Q10" s="88">
        <v>0</v>
      </c>
      <c r="R10" s="88">
        <v>0</v>
      </c>
      <c r="S10" s="116">
        <v>0</v>
      </c>
      <c r="U10" s="115">
        <v>-249</v>
      </c>
      <c r="V10" s="116">
        <v>0</v>
      </c>
      <c r="W10">
        <v>0</v>
      </c>
      <c r="X10">
        <v>-35</v>
      </c>
      <c r="Y10">
        <v>0</v>
      </c>
      <c r="Z10">
        <v>-214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-40</v>
      </c>
      <c r="P11" s="88">
        <v>-220</v>
      </c>
      <c r="Q11" s="88">
        <v>0</v>
      </c>
      <c r="R11" s="88">
        <v>0</v>
      </c>
      <c r="S11" s="116">
        <v>0</v>
      </c>
      <c r="U11" s="115">
        <v>-260</v>
      </c>
      <c r="V11" s="116">
        <v>0</v>
      </c>
      <c r="W11">
        <v>0</v>
      </c>
      <c r="X11">
        <v>-40</v>
      </c>
      <c r="Y11">
        <v>0</v>
      </c>
      <c r="Z11">
        <v>-220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-227</v>
      </c>
      <c r="Q12" s="88">
        <v>0</v>
      </c>
      <c r="R12" s="88">
        <v>0</v>
      </c>
      <c r="S12" s="116">
        <v>0</v>
      </c>
      <c r="U12" s="115">
        <v>-227</v>
      </c>
      <c r="V12" s="116">
        <v>0</v>
      </c>
      <c r="W12">
        <v>0</v>
      </c>
      <c r="X12">
        <v>0</v>
      </c>
      <c r="Y12">
        <v>0</v>
      </c>
      <c r="Z12">
        <v>-227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-236</v>
      </c>
      <c r="Q13" s="88">
        <v>0</v>
      </c>
      <c r="R13" s="88">
        <v>0</v>
      </c>
      <c r="S13" s="116">
        <v>0</v>
      </c>
      <c r="U13" s="115">
        <v>-236</v>
      </c>
      <c r="V13" s="116">
        <v>0</v>
      </c>
      <c r="W13">
        <v>0</v>
      </c>
      <c r="X13">
        <v>0</v>
      </c>
      <c r="Y13">
        <v>0</v>
      </c>
      <c r="Z13">
        <v>-236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-239</v>
      </c>
      <c r="Q14" s="88">
        <v>0</v>
      </c>
      <c r="R14" s="88">
        <v>0</v>
      </c>
      <c r="S14" s="116">
        <v>0</v>
      </c>
      <c r="U14" s="115">
        <v>-239</v>
      </c>
      <c r="V14" s="116">
        <v>0</v>
      </c>
      <c r="W14">
        <v>0</v>
      </c>
      <c r="X14">
        <v>0</v>
      </c>
      <c r="Y14">
        <v>0</v>
      </c>
      <c r="Z14">
        <v>-239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-246</v>
      </c>
      <c r="Q15" s="88">
        <v>0</v>
      </c>
      <c r="R15" s="88">
        <v>0</v>
      </c>
      <c r="S15" s="116">
        <v>0</v>
      </c>
      <c r="U15" s="115">
        <v>-246</v>
      </c>
      <c r="V15" s="116">
        <v>0</v>
      </c>
      <c r="W15">
        <v>0</v>
      </c>
      <c r="X15">
        <v>0</v>
      </c>
      <c r="Y15">
        <v>0</v>
      </c>
      <c r="Z15">
        <v>-246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-247</v>
      </c>
      <c r="Q16" s="88">
        <v>0</v>
      </c>
      <c r="R16" s="88">
        <v>0</v>
      </c>
      <c r="S16" s="116">
        <v>0</v>
      </c>
      <c r="U16" s="115">
        <v>-247</v>
      </c>
      <c r="V16" s="116">
        <v>0</v>
      </c>
      <c r="W16">
        <v>0</v>
      </c>
      <c r="X16">
        <v>0</v>
      </c>
      <c r="Y16">
        <v>0</v>
      </c>
      <c r="Z16">
        <v>-247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-246</v>
      </c>
      <c r="Q17" s="88">
        <v>0</v>
      </c>
      <c r="R17" s="88">
        <v>0</v>
      </c>
      <c r="S17" s="116">
        <v>0</v>
      </c>
      <c r="U17" s="115">
        <v>-246</v>
      </c>
      <c r="V17" s="116">
        <v>0</v>
      </c>
      <c r="W17">
        <v>0</v>
      </c>
      <c r="X17">
        <v>0</v>
      </c>
      <c r="Y17">
        <v>0</v>
      </c>
      <c r="Z17">
        <v>-246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-245</v>
      </c>
      <c r="Q18" s="88">
        <v>0</v>
      </c>
      <c r="R18" s="88">
        <v>0</v>
      </c>
      <c r="S18" s="116">
        <v>0</v>
      </c>
      <c r="U18" s="115">
        <v>-245</v>
      </c>
      <c r="V18" s="116">
        <v>0</v>
      </c>
      <c r="W18">
        <v>0</v>
      </c>
      <c r="X18">
        <v>0</v>
      </c>
      <c r="Y18">
        <v>0</v>
      </c>
      <c r="Z18">
        <v>-245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-241</v>
      </c>
      <c r="Q19" s="88">
        <v>0</v>
      </c>
      <c r="R19" s="88">
        <v>0</v>
      </c>
      <c r="S19" s="116">
        <v>0</v>
      </c>
      <c r="U19" s="115">
        <v>-241</v>
      </c>
      <c r="V19" s="116">
        <v>0</v>
      </c>
      <c r="W19">
        <v>0</v>
      </c>
      <c r="X19">
        <v>0</v>
      </c>
      <c r="Y19">
        <v>0</v>
      </c>
      <c r="Z19">
        <v>-241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-55</v>
      </c>
      <c r="P20" s="88">
        <v>-271.83999999999997</v>
      </c>
      <c r="Q20" s="88">
        <v>0</v>
      </c>
      <c r="R20" s="88">
        <v>0</v>
      </c>
      <c r="S20" s="116">
        <v>0</v>
      </c>
      <c r="U20" s="115">
        <v>-326.83999999999997</v>
      </c>
      <c r="V20" s="116">
        <v>0</v>
      </c>
      <c r="W20">
        <v>0</v>
      </c>
      <c r="X20">
        <v>-55</v>
      </c>
      <c r="Y20">
        <v>0</v>
      </c>
      <c r="Z20">
        <v>-271.83999999999997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-55</v>
      </c>
      <c r="P21" s="88">
        <v>-510</v>
      </c>
      <c r="Q21" s="88">
        <v>0</v>
      </c>
      <c r="R21" s="88">
        <v>0</v>
      </c>
      <c r="S21" s="116">
        <v>0</v>
      </c>
      <c r="U21" s="115">
        <v>-565</v>
      </c>
      <c r="V21" s="116">
        <v>0</v>
      </c>
      <c r="W21">
        <v>0</v>
      </c>
      <c r="X21">
        <v>-55</v>
      </c>
      <c r="Y21">
        <v>0</v>
      </c>
      <c r="Z21">
        <v>-510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-50</v>
      </c>
      <c r="P22" s="88">
        <v>-504</v>
      </c>
      <c r="Q22" s="88">
        <v>0</v>
      </c>
      <c r="R22" s="88">
        <v>0</v>
      </c>
      <c r="S22" s="116">
        <v>0</v>
      </c>
      <c r="U22" s="115">
        <v>-554</v>
      </c>
      <c r="V22" s="116">
        <v>0</v>
      </c>
      <c r="W22">
        <v>0</v>
      </c>
      <c r="X22">
        <v>-50</v>
      </c>
      <c r="Y22">
        <v>0</v>
      </c>
      <c r="Z22">
        <v>-504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-35</v>
      </c>
      <c r="P23" s="88">
        <v>-498</v>
      </c>
      <c r="Q23" s="88">
        <v>0</v>
      </c>
      <c r="R23" s="88">
        <v>0</v>
      </c>
      <c r="S23" s="116">
        <v>0</v>
      </c>
      <c r="U23" s="115">
        <v>-533</v>
      </c>
      <c r="V23" s="116">
        <v>0</v>
      </c>
      <c r="W23">
        <v>0</v>
      </c>
      <c r="X23">
        <v>-35</v>
      </c>
      <c r="Y23">
        <v>0</v>
      </c>
      <c r="Z23">
        <v>-498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-20</v>
      </c>
      <c r="P24" s="88">
        <v>-496</v>
      </c>
      <c r="Q24" s="88">
        <v>0</v>
      </c>
      <c r="R24" s="88">
        <v>0</v>
      </c>
      <c r="S24" s="116">
        <v>0</v>
      </c>
      <c r="U24" s="115">
        <v>-516</v>
      </c>
      <c r="V24" s="116">
        <v>0</v>
      </c>
      <c r="W24">
        <v>0</v>
      </c>
      <c r="X24">
        <v>-20</v>
      </c>
      <c r="Y24">
        <v>0</v>
      </c>
      <c r="Z24">
        <v>-496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-5</v>
      </c>
      <c r="P25" s="88">
        <v>-475</v>
      </c>
      <c r="Q25" s="88">
        <v>0</v>
      </c>
      <c r="R25" s="88">
        <v>0</v>
      </c>
      <c r="S25" s="116">
        <v>0</v>
      </c>
      <c r="U25" s="115">
        <v>-480</v>
      </c>
      <c r="V25" s="116">
        <v>0</v>
      </c>
      <c r="W25">
        <v>0</v>
      </c>
      <c r="X25">
        <v>-5</v>
      </c>
      <c r="Y25">
        <v>0</v>
      </c>
      <c r="Z25">
        <v>-475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-426</v>
      </c>
      <c r="Q26" s="88">
        <v>0</v>
      </c>
      <c r="R26" s="88">
        <v>0</v>
      </c>
      <c r="S26" s="116">
        <v>0</v>
      </c>
      <c r="U26" s="115">
        <v>-426</v>
      </c>
      <c r="V26" s="116">
        <v>0</v>
      </c>
      <c r="W26">
        <v>0</v>
      </c>
      <c r="X26">
        <v>0</v>
      </c>
      <c r="Y26">
        <v>0</v>
      </c>
      <c r="Z26">
        <v>-426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6.46</v>
      </c>
      <c r="N27" s="115">
        <v>0</v>
      </c>
      <c r="O27" s="88">
        <v>0</v>
      </c>
      <c r="P27" s="88">
        <v>-306</v>
      </c>
      <c r="Q27" s="88">
        <v>0</v>
      </c>
      <c r="R27" s="88">
        <v>0</v>
      </c>
      <c r="S27" s="116">
        <v>0</v>
      </c>
      <c r="U27" s="115">
        <v>-306</v>
      </c>
      <c r="V27" s="116">
        <v>6.46</v>
      </c>
      <c r="W27">
        <v>0</v>
      </c>
      <c r="X27">
        <v>0</v>
      </c>
      <c r="Y27">
        <v>6.46</v>
      </c>
      <c r="Z27">
        <v>-306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9.25</v>
      </c>
      <c r="N28" s="115">
        <v>0</v>
      </c>
      <c r="O28" s="88">
        <v>0</v>
      </c>
      <c r="P28" s="88">
        <v>-288</v>
      </c>
      <c r="Q28" s="88">
        <v>0</v>
      </c>
      <c r="R28" s="88">
        <v>0</v>
      </c>
      <c r="S28" s="116">
        <v>0</v>
      </c>
      <c r="U28" s="115">
        <v>-288</v>
      </c>
      <c r="V28" s="116">
        <v>9.25</v>
      </c>
      <c r="W28">
        <v>0</v>
      </c>
      <c r="X28">
        <v>0</v>
      </c>
      <c r="Y28">
        <v>9.25</v>
      </c>
      <c r="Z28">
        <v>-288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9.5399999999999991</v>
      </c>
      <c r="N29" s="115">
        <v>0</v>
      </c>
      <c r="O29" s="88">
        <v>0</v>
      </c>
      <c r="P29" s="88">
        <v>-247</v>
      </c>
      <c r="Q29" s="88">
        <v>0</v>
      </c>
      <c r="R29" s="88">
        <v>0</v>
      </c>
      <c r="S29" s="116">
        <v>0</v>
      </c>
      <c r="U29" s="115">
        <v>-247</v>
      </c>
      <c r="V29" s="116">
        <v>9.5399999999999991</v>
      </c>
      <c r="W29">
        <v>0</v>
      </c>
      <c r="X29">
        <v>0</v>
      </c>
      <c r="Y29">
        <v>9.5399999999999991</v>
      </c>
      <c r="Z29">
        <v>-247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9.5399999999999991</v>
      </c>
      <c r="N30" s="115">
        <v>0</v>
      </c>
      <c r="O30" s="88">
        <v>0</v>
      </c>
      <c r="P30" s="88">
        <v>-229</v>
      </c>
      <c r="Q30" s="88">
        <v>0</v>
      </c>
      <c r="R30" s="88">
        <v>0</v>
      </c>
      <c r="S30" s="116">
        <v>0</v>
      </c>
      <c r="U30" s="115">
        <v>-229</v>
      </c>
      <c r="V30" s="116">
        <v>9.5399999999999991</v>
      </c>
      <c r="W30">
        <v>0</v>
      </c>
      <c r="X30">
        <v>0</v>
      </c>
      <c r="Y30">
        <v>9.5399999999999991</v>
      </c>
      <c r="Z30">
        <v>-229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11.47</v>
      </c>
      <c r="N31" s="115">
        <v>0</v>
      </c>
      <c r="O31" s="88">
        <v>0</v>
      </c>
      <c r="P31" s="88">
        <v>-195</v>
      </c>
      <c r="Q31" s="88">
        <v>0</v>
      </c>
      <c r="R31" s="88">
        <v>0</v>
      </c>
      <c r="S31" s="116">
        <v>0</v>
      </c>
      <c r="U31" s="115">
        <v>-195</v>
      </c>
      <c r="V31" s="116">
        <v>11.47</v>
      </c>
      <c r="W31">
        <v>0</v>
      </c>
      <c r="X31">
        <v>0</v>
      </c>
      <c r="Y31">
        <v>11.47</v>
      </c>
      <c r="Z31">
        <v>-195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11.47</v>
      </c>
      <c r="N32" s="115">
        <v>0</v>
      </c>
      <c r="O32" s="88">
        <v>0</v>
      </c>
      <c r="P32" s="88">
        <v>-196</v>
      </c>
      <c r="Q32" s="88">
        <v>0</v>
      </c>
      <c r="R32" s="88">
        <v>0</v>
      </c>
      <c r="S32" s="116">
        <v>0</v>
      </c>
      <c r="U32" s="115">
        <v>-196</v>
      </c>
      <c r="V32" s="116">
        <v>11.47</v>
      </c>
      <c r="W32">
        <v>0</v>
      </c>
      <c r="X32">
        <v>0</v>
      </c>
      <c r="Y32">
        <v>11.47</v>
      </c>
      <c r="Z32">
        <v>-196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9.16</v>
      </c>
      <c r="N33" s="115">
        <v>0</v>
      </c>
      <c r="O33" s="88">
        <v>0</v>
      </c>
      <c r="P33" s="88">
        <v>-248</v>
      </c>
      <c r="Q33" s="88">
        <v>0</v>
      </c>
      <c r="R33" s="88">
        <v>0</v>
      </c>
      <c r="S33" s="116">
        <v>0</v>
      </c>
      <c r="U33" s="115">
        <v>-248</v>
      </c>
      <c r="V33" s="116">
        <v>9.16</v>
      </c>
      <c r="W33">
        <v>0</v>
      </c>
      <c r="X33">
        <v>0</v>
      </c>
      <c r="Y33">
        <v>9.16</v>
      </c>
      <c r="Z33">
        <v>-248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7.42</v>
      </c>
      <c r="N34" s="115">
        <v>0</v>
      </c>
      <c r="O34" s="88">
        <v>0</v>
      </c>
      <c r="P34" s="88">
        <v>-279</v>
      </c>
      <c r="Q34" s="88">
        <v>0</v>
      </c>
      <c r="R34" s="88">
        <v>0</v>
      </c>
      <c r="S34" s="116">
        <v>0</v>
      </c>
      <c r="U34" s="115">
        <v>-279</v>
      </c>
      <c r="V34" s="116">
        <v>7.42</v>
      </c>
      <c r="W34">
        <v>0</v>
      </c>
      <c r="X34">
        <v>0</v>
      </c>
      <c r="Y34">
        <v>7.42</v>
      </c>
      <c r="Z34">
        <v>-279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6.36</v>
      </c>
      <c r="N35" s="115">
        <v>0</v>
      </c>
      <c r="O35" s="88">
        <v>0</v>
      </c>
      <c r="P35" s="88">
        <v>-211</v>
      </c>
      <c r="Q35" s="88">
        <v>0</v>
      </c>
      <c r="R35" s="88">
        <v>0</v>
      </c>
      <c r="S35" s="116">
        <v>0</v>
      </c>
      <c r="U35" s="115">
        <v>-211</v>
      </c>
      <c r="V35" s="116">
        <v>6.36</v>
      </c>
      <c r="W35">
        <v>0</v>
      </c>
      <c r="X35">
        <v>0</v>
      </c>
      <c r="Y35">
        <v>6.36</v>
      </c>
      <c r="Z35">
        <v>-211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9.64</v>
      </c>
      <c r="N36" s="115">
        <v>0</v>
      </c>
      <c r="O36" s="88">
        <v>0</v>
      </c>
      <c r="P36" s="88">
        <v>-199</v>
      </c>
      <c r="Q36" s="88">
        <v>0</v>
      </c>
      <c r="R36" s="88">
        <v>0</v>
      </c>
      <c r="S36" s="116">
        <v>0</v>
      </c>
      <c r="U36" s="115">
        <v>-199</v>
      </c>
      <c r="V36" s="116">
        <v>9.64</v>
      </c>
      <c r="W36">
        <v>0</v>
      </c>
      <c r="X36">
        <v>0</v>
      </c>
      <c r="Y36">
        <v>9.64</v>
      </c>
      <c r="Z36">
        <v>-199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8.8699999999999992</v>
      </c>
      <c r="N37" s="115">
        <v>0</v>
      </c>
      <c r="O37" s="88">
        <v>0</v>
      </c>
      <c r="P37" s="88">
        <v>-195</v>
      </c>
      <c r="Q37" s="88">
        <v>0</v>
      </c>
      <c r="R37" s="88">
        <v>0</v>
      </c>
      <c r="S37" s="116">
        <v>0</v>
      </c>
      <c r="U37" s="115">
        <v>-195</v>
      </c>
      <c r="V37" s="116">
        <v>8.8699999999999992</v>
      </c>
      <c r="W37">
        <v>0</v>
      </c>
      <c r="X37">
        <v>0</v>
      </c>
      <c r="Y37">
        <v>8.8699999999999992</v>
      </c>
      <c r="Z37">
        <v>-195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9.25</v>
      </c>
      <c r="N38" s="115">
        <v>0</v>
      </c>
      <c r="O38" s="88">
        <v>0</v>
      </c>
      <c r="P38" s="88">
        <v>-156.30000000000001</v>
      </c>
      <c r="Q38" s="88">
        <v>0</v>
      </c>
      <c r="R38" s="88">
        <v>0</v>
      </c>
      <c r="S38" s="116">
        <v>0</v>
      </c>
      <c r="U38" s="115">
        <v>-156.30000000000001</v>
      </c>
      <c r="V38" s="116">
        <v>9.25</v>
      </c>
      <c r="W38">
        <v>0</v>
      </c>
      <c r="X38">
        <v>0</v>
      </c>
      <c r="Y38">
        <v>9.25</v>
      </c>
      <c r="Z38">
        <v>-156.30000000000001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11.28</v>
      </c>
      <c r="N39" s="115">
        <v>0</v>
      </c>
      <c r="O39" s="88">
        <v>0</v>
      </c>
      <c r="P39" s="88">
        <v>-266</v>
      </c>
      <c r="Q39" s="88">
        <v>0</v>
      </c>
      <c r="R39" s="88">
        <v>0</v>
      </c>
      <c r="S39" s="116">
        <v>0</v>
      </c>
      <c r="U39" s="115">
        <v>-266</v>
      </c>
      <c r="V39" s="116">
        <v>11.28</v>
      </c>
      <c r="W39">
        <v>0</v>
      </c>
      <c r="X39">
        <v>0</v>
      </c>
      <c r="Y39">
        <v>11.28</v>
      </c>
      <c r="Z39">
        <v>-266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9.74</v>
      </c>
      <c r="N40" s="115">
        <v>0</v>
      </c>
      <c r="O40" s="88">
        <v>0</v>
      </c>
      <c r="P40" s="88">
        <v>-211</v>
      </c>
      <c r="Q40" s="88">
        <v>0</v>
      </c>
      <c r="R40" s="88">
        <v>0</v>
      </c>
      <c r="S40" s="116">
        <v>0</v>
      </c>
      <c r="U40" s="115">
        <v>-211</v>
      </c>
      <c r="V40" s="116">
        <v>9.74</v>
      </c>
      <c r="W40">
        <v>0</v>
      </c>
      <c r="X40">
        <v>0</v>
      </c>
      <c r="Y40">
        <v>9.74</v>
      </c>
      <c r="Z40">
        <v>-211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7.81</v>
      </c>
      <c r="N41" s="115">
        <v>0</v>
      </c>
      <c r="O41" s="88">
        <v>0</v>
      </c>
      <c r="P41" s="88">
        <v>-182</v>
      </c>
      <c r="Q41" s="88">
        <v>0</v>
      </c>
      <c r="R41" s="88">
        <v>0</v>
      </c>
      <c r="S41" s="116">
        <v>0</v>
      </c>
      <c r="U41" s="115">
        <v>-182</v>
      </c>
      <c r="V41" s="116">
        <v>7.81</v>
      </c>
      <c r="W41">
        <v>0</v>
      </c>
      <c r="X41">
        <v>0</v>
      </c>
      <c r="Y41">
        <v>7.81</v>
      </c>
      <c r="Z41">
        <v>-182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9.06</v>
      </c>
      <c r="N42" s="115">
        <v>0</v>
      </c>
      <c r="O42" s="88">
        <v>0</v>
      </c>
      <c r="P42" s="88">
        <v>-171</v>
      </c>
      <c r="Q42" s="88">
        <v>0</v>
      </c>
      <c r="R42" s="88">
        <v>0</v>
      </c>
      <c r="S42" s="116">
        <v>0</v>
      </c>
      <c r="U42" s="115">
        <v>-171</v>
      </c>
      <c r="V42" s="116">
        <v>9.06</v>
      </c>
      <c r="W42">
        <v>0</v>
      </c>
      <c r="X42">
        <v>0</v>
      </c>
      <c r="Y42">
        <v>9.06</v>
      </c>
      <c r="Z42">
        <v>-171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9.35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9.35</v>
      </c>
      <c r="W43">
        <v>0</v>
      </c>
      <c r="X43">
        <v>0</v>
      </c>
      <c r="Y43">
        <v>9.35</v>
      </c>
      <c r="Z43">
        <v>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9.25</v>
      </c>
      <c r="N44" s="115">
        <v>0</v>
      </c>
      <c r="O44" s="88">
        <v>0</v>
      </c>
      <c r="P44" s="88">
        <v>-152</v>
      </c>
      <c r="Q44" s="88">
        <v>0</v>
      </c>
      <c r="R44" s="88">
        <v>0</v>
      </c>
      <c r="S44" s="116">
        <v>0</v>
      </c>
      <c r="U44" s="115">
        <v>-152</v>
      </c>
      <c r="V44" s="116">
        <v>9.25</v>
      </c>
      <c r="W44">
        <v>0</v>
      </c>
      <c r="X44">
        <v>0</v>
      </c>
      <c r="Y44">
        <v>9.25</v>
      </c>
      <c r="Z44">
        <v>-152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6.55</v>
      </c>
      <c r="N45" s="115">
        <v>0</v>
      </c>
      <c r="O45" s="88">
        <v>0</v>
      </c>
      <c r="P45" s="88">
        <v>-172</v>
      </c>
      <c r="Q45" s="88">
        <v>0</v>
      </c>
      <c r="R45" s="88">
        <v>0</v>
      </c>
      <c r="S45" s="116">
        <v>0</v>
      </c>
      <c r="U45" s="115">
        <v>-172</v>
      </c>
      <c r="V45" s="116">
        <v>6.55</v>
      </c>
      <c r="W45">
        <v>0</v>
      </c>
      <c r="X45">
        <v>0</v>
      </c>
      <c r="Y45">
        <v>6.55</v>
      </c>
      <c r="Z45">
        <v>-172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5.01</v>
      </c>
      <c r="N46" s="115">
        <v>0</v>
      </c>
      <c r="O46" s="88">
        <v>0</v>
      </c>
      <c r="P46" s="88">
        <v>-201</v>
      </c>
      <c r="Q46" s="88">
        <v>0</v>
      </c>
      <c r="R46" s="88">
        <v>0</v>
      </c>
      <c r="S46" s="116">
        <v>0</v>
      </c>
      <c r="U46" s="115">
        <v>-201</v>
      </c>
      <c r="V46" s="116">
        <v>5.01</v>
      </c>
      <c r="W46">
        <v>0</v>
      </c>
      <c r="X46">
        <v>0</v>
      </c>
      <c r="Y46">
        <v>5.01</v>
      </c>
      <c r="Z46">
        <v>-201</v>
      </c>
    </row>
    <row r="47" spans="7:26">
      <c r="G47" t="s">
        <v>89</v>
      </c>
      <c r="H47" s="115">
        <v>28.62</v>
      </c>
      <c r="I47" s="88">
        <v>0</v>
      </c>
      <c r="J47" s="88">
        <v>0</v>
      </c>
      <c r="K47" s="88">
        <v>0</v>
      </c>
      <c r="L47" s="88">
        <v>0</v>
      </c>
      <c r="M47" s="116">
        <v>8.1</v>
      </c>
      <c r="N47" s="115">
        <v>0</v>
      </c>
      <c r="O47" s="88">
        <v>0</v>
      </c>
      <c r="P47" s="88">
        <v>-204.02</v>
      </c>
      <c r="Q47" s="88">
        <v>0</v>
      </c>
      <c r="R47" s="88">
        <v>0</v>
      </c>
      <c r="S47" s="116">
        <v>0</v>
      </c>
      <c r="U47" s="115">
        <v>-204.02</v>
      </c>
      <c r="V47" s="116">
        <v>36.72</v>
      </c>
      <c r="W47">
        <v>28.62</v>
      </c>
      <c r="X47">
        <v>0</v>
      </c>
      <c r="Y47">
        <v>8.1</v>
      </c>
      <c r="Z47">
        <v>-204.02</v>
      </c>
    </row>
    <row r="48" spans="7:26">
      <c r="G48" t="s">
        <v>90</v>
      </c>
      <c r="H48" s="115">
        <v>15.32</v>
      </c>
      <c r="I48" s="88">
        <v>0</v>
      </c>
      <c r="J48" s="88">
        <v>0</v>
      </c>
      <c r="K48" s="88">
        <v>0</v>
      </c>
      <c r="L48" s="88">
        <v>0</v>
      </c>
      <c r="M48" s="116">
        <v>5.21</v>
      </c>
      <c r="N48" s="115">
        <v>0</v>
      </c>
      <c r="O48" s="88">
        <v>0</v>
      </c>
      <c r="P48" s="88">
        <v>-77.790000000000006</v>
      </c>
      <c r="Q48" s="88">
        <v>0</v>
      </c>
      <c r="R48" s="88">
        <v>0</v>
      </c>
      <c r="S48" s="116">
        <v>0</v>
      </c>
      <c r="U48" s="115">
        <v>-77.790000000000006</v>
      </c>
      <c r="V48" s="116">
        <v>20.53</v>
      </c>
      <c r="W48">
        <v>15.32</v>
      </c>
      <c r="X48">
        <v>0</v>
      </c>
      <c r="Y48">
        <v>5.21</v>
      </c>
      <c r="Z48">
        <v>-77.790000000000006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6.36</v>
      </c>
      <c r="N49" s="115">
        <v>0</v>
      </c>
      <c r="O49" s="88">
        <v>0</v>
      </c>
      <c r="P49" s="88">
        <v>-5</v>
      </c>
      <c r="Q49" s="88">
        <v>0</v>
      </c>
      <c r="R49" s="88">
        <v>0</v>
      </c>
      <c r="S49" s="116">
        <v>0</v>
      </c>
      <c r="U49" s="115">
        <v>-5</v>
      </c>
      <c r="V49" s="116">
        <v>6.36</v>
      </c>
      <c r="W49">
        <v>0</v>
      </c>
      <c r="X49">
        <v>0</v>
      </c>
      <c r="Y49">
        <v>6.36</v>
      </c>
      <c r="Z49">
        <v>-5</v>
      </c>
    </row>
    <row r="50" spans="7:26">
      <c r="G50" t="s">
        <v>92</v>
      </c>
      <c r="H50" s="115">
        <v>35.67</v>
      </c>
      <c r="I50" s="88">
        <v>0</v>
      </c>
      <c r="J50" s="88">
        <v>0</v>
      </c>
      <c r="K50" s="88">
        <v>0</v>
      </c>
      <c r="L50" s="88">
        <v>0</v>
      </c>
      <c r="M50" s="116">
        <v>9.83</v>
      </c>
      <c r="N50" s="115">
        <v>0</v>
      </c>
      <c r="O50" s="88">
        <v>0</v>
      </c>
      <c r="P50" s="88">
        <v>-3</v>
      </c>
      <c r="Q50" s="88">
        <v>0</v>
      </c>
      <c r="R50" s="88">
        <v>0</v>
      </c>
      <c r="S50" s="116">
        <v>0</v>
      </c>
      <c r="U50" s="115">
        <v>-3</v>
      </c>
      <c r="V50" s="116">
        <v>45.5</v>
      </c>
      <c r="W50">
        <v>35.67</v>
      </c>
      <c r="X50">
        <v>0</v>
      </c>
      <c r="Y50">
        <v>9.83</v>
      </c>
      <c r="Z50">
        <v>-3</v>
      </c>
    </row>
    <row r="51" spans="7:26">
      <c r="G51" t="s">
        <v>93</v>
      </c>
      <c r="H51" s="115">
        <v>63.61</v>
      </c>
      <c r="I51" s="88">
        <v>0</v>
      </c>
      <c r="J51" s="88">
        <v>0</v>
      </c>
      <c r="K51" s="88">
        <v>0</v>
      </c>
      <c r="L51" s="88">
        <v>0</v>
      </c>
      <c r="M51" s="116">
        <v>8.1</v>
      </c>
      <c r="N51" s="115">
        <v>0</v>
      </c>
      <c r="O51" s="88">
        <v>0</v>
      </c>
      <c r="P51" s="88">
        <v>-2</v>
      </c>
      <c r="Q51" s="88">
        <v>0</v>
      </c>
      <c r="R51" s="88">
        <v>0</v>
      </c>
      <c r="S51" s="116">
        <v>0</v>
      </c>
      <c r="U51" s="115">
        <v>-2</v>
      </c>
      <c r="V51" s="116">
        <v>71.709999999999994</v>
      </c>
      <c r="W51">
        <v>63.61</v>
      </c>
      <c r="X51">
        <v>0</v>
      </c>
      <c r="Y51">
        <v>8.1</v>
      </c>
      <c r="Z51">
        <v>-2</v>
      </c>
    </row>
    <row r="52" spans="7:26">
      <c r="G52" t="s">
        <v>94</v>
      </c>
      <c r="H52" s="115">
        <v>53.98</v>
      </c>
      <c r="I52" s="88">
        <v>0</v>
      </c>
      <c r="J52" s="88">
        <v>0</v>
      </c>
      <c r="K52" s="88">
        <v>0</v>
      </c>
      <c r="L52" s="88">
        <v>0</v>
      </c>
      <c r="M52" s="116">
        <v>7.61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61.59</v>
      </c>
      <c r="W52">
        <v>53.98</v>
      </c>
      <c r="X52">
        <v>0</v>
      </c>
      <c r="Y52">
        <v>7.61</v>
      </c>
      <c r="Z52">
        <v>0</v>
      </c>
    </row>
    <row r="53" spans="7:26">
      <c r="G53" t="s">
        <v>95</v>
      </c>
      <c r="H53" s="115">
        <v>39.520000000000003</v>
      </c>
      <c r="I53" s="88">
        <v>0</v>
      </c>
      <c r="J53" s="88">
        <v>0</v>
      </c>
      <c r="K53" s="88">
        <v>0</v>
      </c>
      <c r="L53" s="88">
        <v>0</v>
      </c>
      <c r="M53" s="116">
        <v>7.04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46.56</v>
      </c>
      <c r="W53">
        <v>39.520000000000003</v>
      </c>
      <c r="X53">
        <v>0</v>
      </c>
      <c r="Y53">
        <v>7.04</v>
      </c>
      <c r="Z53">
        <v>0</v>
      </c>
    </row>
    <row r="54" spans="7:26">
      <c r="G54" t="s">
        <v>96</v>
      </c>
      <c r="H54" s="115">
        <v>22.17</v>
      </c>
      <c r="I54" s="88">
        <v>0</v>
      </c>
      <c r="J54" s="88">
        <v>0</v>
      </c>
      <c r="K54" s="88">
        <v>0</v>
      </c>
      <c r="L54" s="88">
        <v>0</v>
      </c>
      <c r="M54" s="116">
        <v>5.3</v>
      </c>
      <c r="N54" s="115">
        <v>0</v>
      </c>
      <c r="O54" s="88">
        <v>0</v>
      </c>
      <c r="P54" s="88">
        <v>-6</v>
      </c>
      <c r="Q54" s="88">
        <v>0</v>
      </c>
      <c r="R54" s="88">
        <v>0</v>
      </c>
      <c r="S54" s="116">
        <v>0</v>
      </c>
      <c r="U54" s="115">
        <v>-6</v>
      </c>
      <c r="V54" s="116">
        <v>27.47</v>
      </c>
      <c r="W54">
        <v>22.17</v>
      </c>
      <c r="X54">
        <v>0</v>
      </c>
      <c r="Y54">
        <v>5.3</v>
      </c>
      <c r="Z54">
        <v>-6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9.25</v>
      </c>
      <c r="N55" s="115">
        <v>0</v>
      </c>
      <c r="O55" s="88">
        <v>0</v>
      </c>
      <c r="P55" s="88">
        <v>-121.5</v>
      </c>
      <c r="Q55" s="88">
        <v>0</v>
      </c>
      <c r="R55" s="88">
        <v>0</v>
      </c>
      <c r="S55" s="116">
        <v>0</v>
      </c>
      <c r="U55" s="115">
        <v>-121.5</v>
      </c>
      <c r="V55" s="116">
        <v>9.25</v>
      </c>
      <c r="W55">
        <v>0</v>
      </c>
      <c r="X55">
        <v>0</v>
      </c>
      <c r="Y55">
        <v>9.25</v>
      </c>
      <c r="Z55">
        <v>-121.5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9.64</v>
      </c>
      <c r="N56" s="115">
        <v>0</v>
      </c>
      <c r="O56" s="88">
        <v>0</v>
      </c>
      <c r="P56" s="88">
        <v>-47</v>
      </c>
      <c r="Q56" s="88">
        <v>0</v>
      </c>
      <c r="R56" s="88">
        <v>0</v>
      </c>
      <c r="S56" s="116">
        <v>0</v>
      </c>
      <c r="U56" s="115">
        <v>-47</v>
      </c>
      <c r="V56" s="116">
        <v>9.64</v>
      </c>
      <c r="W56">
        <v>0</v>
      </c>
      <c r="X56">
        <v>0</v>
      </c>
      <c r="Y56">
        <v>9.64</v>
      </c>
      <c r="Z56">
        <v>-47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8.58</v>
      </c>
      <c r="N57" s="115">
        <v>0</v>
      </c>
      <c r="O57" s="88">
        <v>0</v>
      </c>
      <c r="P57" s="88">
        <v>-8</v>
      </c>
      <c r="Q57" s="88">
        <v>0</v>
      </c>
      <c r="R57" s="88">
        <v>0</v>
      </c>
      <c r="S57" s="116">
        <v>0</v>
      </c>
      <c r="U57" s="115">
        <v>-8</v>
      </c>
      <c r="V57" s="116">
        <v>8.58</v>
      </c>
      <c r="W57">
        <v>0</v>
      </c>
      <c r="X57">
        <v>0</v>
      </c>
      <c r="Y57">
        <v>8.58</v>
      </c>
      <c r="Z57">
        <v>-8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7.61</v>
      </c>
      <c r="N58" s="115">
        <v>0</v>
      </c>
      <c r="O58" s="88">
        <v>0</v>
      </c>
      <c r="P58" s="88">
        <v>-28</v>
      </c>
      <c r="Q58" s="88">
        <v>0</v>
      </c>
      <c r="R58" s="88">
        <v>0</v>
      </c>
      <c r="S58" s="116">
        <v>0</v>
      </c>
      <c r="U58" s="115">
        <v>-28</v>
      </c>
      <c r="V58" s="116">
        <v>7.61</v>
      </c>
      <c r="W58">
        <v>0</v>
      </c>
      <c r="X58">
        <v>0</v>
      </c>
      <c r="Y58">
        <v>7.61</v>
      </c>
      <c r="Z58">
        <v>-28</v>
      </c>
    </row>
    <row r="59" spans="7:26">
      <c r="G59" t="s">
        <v>101</v>
      </c>
      <c r="H59" s="115">
        <v>4.82</v>
      </c>
      <c r="I59" s="88">
        <v>0</v>
      </c>
      <c r="J59" s="88">
        <v>0</v>
      </c>
      <c r="K59" s="88">
        <v>0</v>
      </c>
      <c r="L59" s="88">
        <v>0</v>
      </c>
      <c r="M59" s="116">
        <v>8.67</v>
      </c>
      <c r="N59" s="115">
        <v>0</v>
      </c>
      <c r="O59" s="88">
        <v>0</v>
      </c>
      <c r="P59" s="88">
        <v>-25</v>
      </c>
      <c r="Q59" s="88">
        <v>0</v>
      </c>
      <c r="R59" s="88">
        <v>0</v>
      </c>
      <c r="S59" s="116">
        <v>0</v>
      </c>
      <c r="U59" s="115">
        <v>-25</v>
      </c>
      <c r="V59" s="116">
        <v>13.49</v>
      </c>
      <c r="W59">
        <v>4.82</v>
      </c>
      <c r="X59">
        <v>0</v>
      </c>
      <c r="Y59">
        <v>8.67</v>
      </c>
      <c r="Z59">
        <v>-25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11.86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11.86</v>
      </c>
      <c r="W60">
        <v>0</v>
      </c>
      <c r="X60">
        <v>0</v>
      </c>
      <c r="Y60">
        <v>11.86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13.21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13.21</v>
      </c>
      <c r="W61">
        <v>0</v>
      </c>
      <c r="X61">
        <v>0</v>
      </c>
      <c r="Y61">
        <v>13.21</v>
      </c>
      <c r="Z61">
        <v>0</v>
      </c>
    </row>
    <row r="62" spans="7:26">
      <c r="G62" t="s">
        <v>104</v>
      </c>
      <c r="H62" s="115">
        <v>13.49</v>
      </c>
      <c r="I62" s="88">
        <v>0</v>
      </c>
      <c r="J62" s="88">
        <v>0</v>
      </c>
      <c r="K62" s="88">
        <v>0</v>
      </c>
      <c r="L62" s="88">
        <v>0</v>
      </c>
      <c r="M62" s="116">
        <v>13.21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26.7</v>
      </c>
      <c r="W62">
        <v>13.49</v>
      </c>
      <c r="X62">
        <v>0</v>
      </c>
      <c r="Y62">
        <v>13.21</v>
      </c>
      <c r="Z62">
        <v>0</v>
      </c>
    </row>
    <row r="63" spans="7:26">
      <c r="G63" t="s">
        <v>105</v>
      </c>
      <c r="H63" s="115">
        <v>13.49</v>
      </c>
      <c r="I63" s="88">
        <v>0</v>
      </c>
      <c r="J63" s="88">
        <v>0</v>
      </c>
      <c r="K63" s="88">
        <v>0</v>
      </c>
      <c r="L63" s="88">
        <v>0</v>
      </c>
      <c r="M63" s="116">
        <v>13.21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26.7</v>
      </c>
      <c r="W63">
        <v>13.49</v>
      </c>
      <c r="X63">
        <v>0</v>
      </c>
      <c r="Y63">
        <v>13.21</v>
      </c>
      <c r="Z63">
        <v>0</v>
      </c>
    </row>
    <row r="64" spans="7:26">
      <c r="G64" t="s">
        <v>106</v>
      </c>
      <c r="H64" s="115">
        <v>45.3</v>
      </c>
      <c r="I64" s="88">
        <v>0</v>
      </c>
      <c r="J64" s="88">
        <v>0</v>
      </c>
      <c r="K64" s="88">
        <v>0</v>
      </c>
      <c r="L64" s="88">
        <v>0</v>
      </c>
      <c r="M64" s="116">
        <v>13.21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58.51</v>
      </c>
      <c r="W64">
        <v>45.3</v>
      </c>
      <c r="X64">
        <v>0</v>
      </c>
      <c r="Y64">
        <v>13.21</v>
      </c>
      <c r="Z64">
        <v>0</v>
      </c>
    </row>
    <row r="65" spans="7:26">
      <c r="G65" t="s">
        <v>107</v>
      </c>
      <c r="H65" s="115">
        <v>26.02</v>
      </c>
      <c r="I65" s="88">
        <v>0</v>
      </c>
      <c r="J65" s="88">
        <v>0</v>
      </c>
      <c r="K65" s="88">
        <v>0</v>
      </c>
      <c r="L65" s="88">
        <v>0</v>
      </c>
      <c r="M65" s="116">
        <v>13.21</v>
      </c>
      <c r="N65" s="115">
        <v>0</v>
      </c>
      <c r="O65" s="88">
        <v>0</v>
      </c>
      <c r="P65" s="88">
        <v>-209</v>
      </c>
      <c r="Q65" s="88">
        <v>0</v>
      </c>
      <c r="R65" s="88">
        <v>0</v>
      </c>
      <c r="S65" s="116">
        <v>0</v>
      </c>
      <c r="U65" s="115">
        <v>-209</v>
      </c>
      <c r="V65" s="116">
        <v>39.229999999999997</v>
      </c>
      <c r="W65">
        <v>26.02</v>
      </c>
      <c r="X65">
        <v>0</v>
      </c>
      <c r="Y65">
        <v>13.21</v>
      </c>
      <c r="Z65">
        <v>-209</v>
      </c>
    </row>
    <row r="66" spans="7:26">
      <c r="G66" t="s">
        <v>108</v>
      </c>
      <c r="H66" s="115">
        <v>65.540000000000006</v>
      </c>
      <c r="I66" s="88">
        <v>0</v>
      </c>
      <c r="J66" s="88">
        <v>0</v>
      </c>
      <c r="K66" s="88">
        <v>0</v>
      </c>
      <c r="L66" s="88">
        <v>0</v>
      </c>
      <c r="M66" s="116">
        <v>13.21</v>
      </c>
      <c r="N66" s="115">
        <v>0</v>
      </c>
      <c r="O66" s="88">
        <v>0</v>
      </c>
      <c r="P66" s="88">
        <v>-197</v>
      </c>
      <c r="Q66" s="88">
        <v>0</v>
      </c>
      <c r="R66" s="88">
        <v>0</v>
      </c>
      <c r="S66" s="116">
        <v>0</v>
      </c>
      <c r="U66" s="115">
        <v>-197</v>
      </c>
      <c r="V66" s="116">
        <v>78.75</v>
      </c>
      <c r="W66">
        <v>65.540000000000006</v>
      </c>
      <c r="X66">
        <v>0</v>
      </c>
      <c r="Y66">
        <v>13.21</v>
      </c>
      <c r="Z66">
        <v>-197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13.21</v>
      </c>
      <c r="N67" s="115">
        <v>0</v>
      </c>
      <c r="O67" s="88">
        <v>0</v>
      </c>
      <c r="P67" s="88">
        <v>-94</v>
      </c>
      <c r="Q67" s="88">
        <v>0</v>
      </c>
      <c r="R67" s="88">
        <v>0</v>
      </c>
      <c r="S67" s="116">
        <v>0</v>
      </c>
      <c r="U67" s="115">
        <v>-94</v>
      </c>
      <c r="V67" s="116">
        <v>13.21</v>
      </c>
      <c r="W67">
        <v>0</v>
      </c>
      <c r="X67">
        <v>0</v>
      </c>
      <c r="Y67">
        <v>13.21</v>
      </c>
      <c r="Z67">
        <v>-94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13.21</v>
      </c>
      <c r="N68" s="115">
        <v>0</v>
      </c>
      <c r="O68" s="88">
        <v>0</v>
      </c>
      <c r="P68" s="88">
        <v>-25</v>
      </c>
      <c r="Q68" s="88">
        <v>0</v>
      </c>
      <c r="R68" s="88">
        <v>0</v>
      </c>
      <c r="S68" s="116">
        <v>0</v>
      </c>
      <c r="U68" s="115">
        <v>-25</v>
      </c>
      <c r="V68" s="116">
        <v>13.21</v>
      </c>
      <c r="W68">
        <v>0</v>
      </c>
      <c r="X68">
        <v>0</v>
      </c>
      <c r="Y68">
        <v>13.21</v>
      </c>
      <c r="Z68">
        <v>-25</v>
      </c>
    </row>
    <row r="69" spans="7:26">
      <c r="G69" t="s">
        <v>111</v>
      </c>
      <c r="H69" s="115">
        <v>53.02</v>
      </c>
      <c r="I69" s="88">
        <v>0</v>
      </c>
      <c r="J69" s="88">
        <v>0</v>
      </c>
      <c r="K69" s="88">
        <v>0</v>
      </c>
      <c r="L69" s="88">
        <v>0</v>
      </c>
      <c r="M69" s="116">
        <v>10.119999999999999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63.14</v>
      </c>
      <c r="W69">
        <v>53.02</v>
      </c>
      <c r="X69">
        <v>0</v>
      </c>
      <c r="Y69">
        <v>10.119999999999999</v>
      </c>
      <c r="Z69">
        <v>0</v>
      </c>
    </row>
    <row r="70" spans="7:26">
      <c r="G70" t="s">
        <v>112</v>
      </c>
      <c r="H70" s="115">
        <v>123.38</v>
      </c>
      <c r="I70" s="88">
        <v>0</v>
      </c>
      <c r="J70" s="88">
        <v>0</v>
      </c>
      <c r="K70" s="88">
        <v>0</v>
      </c>
      <c r="L70" s="88">
        <v>0</v>
      </c>
      <c r="M70" s="116">
        <v>9.06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132.44</v>
      </c>
      <c r="W70">
        <v>123.38</v>
      </c>
      <c r="X70">
        <v>0</v>
      </c>
      <c r="Y70">
        <v>9.06</v>
      </c>
      <c r="Z70">
        <v>0</v>
      </c>
    </row>
    <row r="71" spans="7:26">
      <c r="G71" t="s">
        <v>113</v>
      </c>
      <c r="H71" s="115">
        <v>178.32</v>
      </c>
      <c r="I71" s="88">
        <v>0</v>
      </c>
      <c r="J71" s="88">
        <v>0</v>
      </c>
      <c r="K71" s="88">
        <v>0</v>
      </c>
      <c r="L71" s="88">
        <v>0</v>
      </c>
      <c r="M71" s="116">
        <v>13.21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191.53</v>
      </c>
      <c r="W71">
        <v>178.32</v>
      </c>
      <c r="X71">
        <v>0</v>
      </c>
      <c r="Y71">
        <v>13.21</v>
      </c>
      <c r="Z71">
        <v>0</v>
      </c>
    </row>
    <row r="72" spans="7:26">
      <c r="G72" t="s">
        <v>114</v>
      </c>
      <c r="H72" s="115">
        <v>240.97</v>
      </c>
      <c r="I72" s="88">
        <v>0</v>
      </c>
      <c r="J72" s="88">
        <v>0</v>
      </c>
      <c r="K72" s="88">
        <v>0</v>
      </c>
      <c r="L72" s="88">
        <v>0</v>
      </c>
      <c r="M72" s="116">
        <v>13.21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254.18</v>
      </c>
      <c r="W72">
        <v>240.97</v>
      </c>
      <c r="X72">
        <v>0</v>
      </c>
      <c r="Y72">
        <v>13.21</v>
      </c>
      <c r="Z72">
        <v>0</v>
      </c>
    </row>
    <row r="73" spans="7:26">
      <c r="G73" t="s">
        <v>115</v>
      </c>
      <c r="H73" s="115">
        <v>253.5</v>
      </c>
      <c r="I73" s="88">
        <v>0</v>
      </c>
      <c r="J73" s="88">
        <v>0</v>
      </c>
      <c r="K73" s="88">
        <v>0</v>
      </c>
      <c r="L73" s="88">
        <v>0</v>
      </c>
      <c r="M73" s="116">
        <v>8.8699999999999992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262.37</v>
      </c>
      <c r="W73">
        <v>253.5</v>
      </c>
      <c r="X73">
        <v>0</v>
      </c>
      <c r="Y73">
        <v>8.8699999999999992</v>
      </c>
      <c r="Z73">
        <v>0</v>
      </c>
    </row>
    <row r="74" spans="7:26">
      <c r="G74" t="s">
        <v>116</v>
      </c>
      <c r="H74" s="115">
        <v>239.04</v>
      </c>
      <c r="I74" s="88">
        <v>0</v>
      </c>
      <c r="J74" s="88">
        <v>0</v>
      </c>
      <c r="K74" s="88">
        <v>0</v>
      </c>
      <c r="L74" s="88">
        <v>0</v>
      </c>
      <c r="M74" s="116">
        <v>13.21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252.25</v>
      </c>
      <c r="W74">
        <v>239.04</v>
      </c>
      <c r="X74">
        <v>0</v>
      </c>
      <c r="Y74">
        <v>13.21</v>
      </c>
      <c r="Z74">
        <v>0</v>
      </c>
    </row>
    <row r="75" spans="7:26">
      <c r="G75" t="s">
        <v>117</v>
      </c>
      <c r="H75" s="115">
        <v>105.06</v>
      </c>
      <c r="I75" s="88">
        <v>0</v>
      </c>
      <c r="J75" s="88">
        <v>0</v>
      </c>
      <c r="K75" s="88">
        <v>0</v>
      </c>
      <c r="L75" s="88">
        <v>0</v>
      </c>
      <c r="M75" s="116">
        <v>13.21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118.27</v>
      </c>
      <c r="W75">
        <v>105.06</v>
      </c>
      <c r="X75">
        <v>0</v>
      </c>
      <c r="Y75">
        <v>13.21</v>
      </c>
      <c r="Z75">
        <v>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7.52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7.52</v>
      </c>
      <c r="W76">
        <v>0</v>
      </c>
      <c r="X76">
        <v>0</v>
      </c>
      <c r="Y76">
        <v>7.52</v>
      </c>
      <c r="Z76">
        <v>0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9.06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9.06</v>
      </c>
      <c r="W77">
        <v>0</v>
      </c>
      <c r="X77">
        <v>0</v>
      </c>
      <c r="Y77">
        <v>9.06</v>
      </c>
      <c r="Z77">
        <v>0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9.16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9.16</v>
      </c>
      <c r="W78">
        <v>0</v>
      </c>
      <c r="X78">
        <v>0</v>
      </c>
      <c r="Y78">
        <v>9.16</v>
      </c>
      <c r="Z78">
        <v>0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4.6900000000000004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4.6900000000000004</v>
      </c>
      <c r="W79">
        <v>0</v>
      </c>
      <c r="X79">
        <v>0</v>
      </c>
      <c r="Y79">
        <v>4.6900000000000004</v>
      </c>
      <c r="Z79">
        <v>0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8.0399999999999991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8.0399999999999991</v>
      </c>
      <c r="W80">
        <v>0</v>
      </c>
      <c r="X80">
        <v>0</v>
      </c>
      <c r="Y80">
        <v>8.0399999999999991</v>
      </c>
      <c r="Z80">
        <v>0</v>
      </c>
    </row>
    <row r="81" spans="7:26">
      <c r="G81" t="s">
        <v>123</v>
      </c>
      <c r="H81" s="115">
        <v>26.02</v>
      </c>
      <c r="I81" s="88">
        <v>0</v>
      </c>
      <c r="J81" s="88">
        <v>0</v>
      </c>
      <c r="K81" s="88">
        <v>0</v>
      </c>
      <c r="L81" s="88">
        <v>0</v>
      </c>
      <c r="M81" s="116">
        <v>8.39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34.409999999999997</v>
      </c>
      <c r="W81">
        <v>26.02</v>
      </c>
      <c r="X81">
        <v>0</v>
      </c>
      <c r="Y81">
        <v>8.39</v>
      </c>
      <c r="Z81">
        <v>0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8.39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8.39</v>
      </c>
      <c r="W82">
        <v>0</v>
      </c>
      <c r="X82">
        <v>0</v>
      </c>
      <c r="Y82">
        <v>8.39</v>
      </c>
      <c r="Z82">
        <v>0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13.21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13.21</v>
      </c>
      <c r="W83">
        <v>0</v>
      </c>
      <c r="X83">
        <v>0</v>
      </c>
      <c r="Y83">
        <v>13.21</v>
      </c>
      <c r="Z83">
        <v>0</v>
      </c>
    </row>
    <row r="84" spans="7:26">
      <c r="G84" t="s">
        <v>126</v>
      </c>
      <c r="H84" s="115">
        <v>9.64</v>
      </c>
      <c r="I84" s="88">
        <v>0</v>
      </c>
      <c r="J84" s="88">
        <v>0</v>
      </c>
      <c r="K84" s="88">
        <v>0</v>
      </c>
      <c r="L84" s="88">
        <v>0</v>
      </c>
      <c r="M84" s="116">
        <v>13.2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22.84</v>
      </c>
      <c r="W84">
        <v>9.64</v>
      </c>
      <c r="X84">
        <v>0</v>
      </c>
      <c r="Y84">
        <v>13.2</v>
      </c>
      <c r="Z84">
        <v>0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13.21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13.21</v>
      </c>
      <c r="W85">
        <v>0</v>
      </c>
      <c r="X85">
        <v>0</v>
      </c>
      <c r="Y85">
        <v>13.21</v>
      </c>
      <c r="Z85">
        <v>0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13.21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13.21</v>
      </c>
      <c r="W86">
        <v>0</v>
      </c>
      <c r="X86">
        <v>0</v>
      </c>
      <c r="Y86">
        <v>13.21</v>
      </c>
      <c r="Z86">
        <v>0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13.21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13.21</v>
      </c>
      <c r="W87">
        <v>0</v>
      </c>
      <c r="X87">
        <v>0</v>
      </c>
      <c r="Y87">
        <v>13.21</v>
      </c>
      <c r="Z87">
        <v>0</v>
      </c>
    </row>
    <row r="88" spans="7:26">
      <c r="G88" t="s">
        <v>130</v>
      </c>
      <c r="H88" s="115">
        <v>71.33</v>
      </c>
      <c r="I88" s="88">
        <v>0</v>
      </c>
      <c r="J88" s="88">
        <v>0</v>
      </c>
      <c r="K88" s="88">
        <v>0</v>
      </c>
      <c r="L88" s="88">
        <v>0</v>
      </c>
      <c r="M88" s="116">
        <v>7.61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78.94</v>
      </c>
      <c r="W88">
        <v>71.33</v>
      </c>
      <c r="X88">
        <v>0</v>
      </c>
      <c r="Y88">
        <v>7.61</v>
      </c>
      <c r="Z88">
        <v>0</v>
      </c>
    </row>
    <row r="89" spans="7:26">
      <c r="G89" t="s">
        <v>131</v>
      </c>
      <c r="H89" s="115">
        <v>77.11</v>
      </c>
      <c r="I89" s="88">
        <v>0</v>
      </c>
      <c r="J89" s="88">
        <v>0</v>
      </c>
      <c r="K89" s="88">
        <v>0</v>
      </c>
      <c r="L89" s="88">
        <v>0</v>
      </c>
      <c r="M89" s="116">
        <v>6.27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83.38</v>
      </c>
      <c r="W89">
        <v>77.11</v>
      </c>
      <c r="X89">
        <v>0</v>
      </c>
      <c r="Y89">
        <v>6.27</v>
      </c>
      <c r="Z89">
        <v>0</v>
      </c>
    </row>
    <row r="90" spans="7:26">
      <c r="G90" t="s">
        <v>132</v>
      </c>
      <c r="H90" s="115">
        <v>57.83</v>
      </c>
      <c r="I90" s="88">
        <v>0</v>
      </c>
      <c r="J90" s="88">
        <v>0</v>
      </c>
      <c r="K90" s="88">
        <v>0</v>
      </c>
      <c r="L90" s="88">
        <v>0</v>
      </c>
      <c r="M90" s="116">
        <v>6.46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64.290000000000006</v>
      </c>
      <c r="W90">
        <v>57.83</v>
      </c>
      <c r="X90">
        <v>0</v>
      </c>
      <c r="Y90">
        <v>6.46</v>
      </c>
      <c r="Z90">
        <v>0</v>
      </c>
    </row>
    <row r="91" spans="7:26">
      <c r="G91" t="s">
        <v>133</v>
      </c>
      <c r="H91" s="115">
        <v>54.94</v>
      </c>
      <c r="I91" s="88">
        <v>0</v>
      </c>
      <c r="J91" s="88">
        <v>0</v>
      </c>
      <c r="K91" s="88">
        <v>0</v>
      </c>
      <c r="L91" s="88">
        <v>0</v>
      </c>
      <c r="M91" s="116">
        <v>6.75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61.69</v>
      </c>
      <c r="W91">
        <v>54.94</v>
      </c>
      <c r="X91">
        <v>0</v>
      </c>
      <c r="Y91">
        <v>6.75</v>
      </c>
      <c r="Z91">
        <v>0</v>
      </c>
    </row>
    <row r="92" spans="7:26">
      <c r="G92" t="s">
        <v>134</v>
      </c>
      <c r="H92" s="115">
        <v>10.6</v>
      </c>
      <c r="I92" s="88">
        <v>0</v>
      </c>
      <c r="J92" s="88">
        <v>0</v>
      </c>
      <c r="K92" s="88">
        <v>0</v>
      </c>
      <c r="L92" s="88">
        <v>0</v>
      </c>
      <c r="M92" s="116">
        <v>7.33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17.93</v>
      </c>
      <c r="W92">
        <v>10.6</v>
      </c>
      <c r="X92">
        <v>0</v>
      </c>
      <c r="Y92">
        <v>7.33</v>
      </c>
      <c r="Z92">
        <v>0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5.4</v>
      </c>
      <c r="N93" s="115">
        <v>0</v>
      </c>
      <c r="O93" s="88">
        <v>0</v>
      </c>
      <c r="P93" s="88">
        <v>-34</v>
      </c>
      <c r="Q93" s="88">
        <v>0</v>
      </c>
      <c r="R93" s="88">
        <v>0</v>
      </c>
      <c r="S93" s="116">
        <v>0</v>
      </c>
      <c r="U93" s="115">
        <v>-34</v>
      </c>
      <c r="V93" s="116">
        <v>5.4</v>
      </c>
      <c r="W93">
        <v>0</v>
      </c>
      <c r="X93">
        <v>0</v>
      </c>
      <c r="Y93">
        <v>5.4</v>
      </c>
      <c r="Z93">
        <v>-34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5.69</v>
      </c>
      <c r="N94" s="115">
        <v>0</v>
      </c>
      <c r="O94" s="88">
        <v>0</v>
      </c>
      <c r="P94" s="88">
        <v>-71</v>
      </c>
      <c r="Q94" s="88">
        <v>0</v>
      </c>
      <c r="R94" s="88">
        <v>0</v>
      </c>
      <c r="S94" s="116">
        <v>0</v>
      </c>
      <c r="U94" s="115">
        <v>-71</v>
      </c>
      <c r="V94" s="116">
        <v>5.69</v>
      </c>
      <c r="W94">
        <v>0</v>
      </c>
      <c r="X94">
        <v>0</v>
      </c>
      <c r="Y94">
        <v>5.69</v>
      </c>
      <c r="Z94">
        <v>-71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4.92</v>
      </c>
      <c r="N95" s="115">
        <v>0</v>
      </c>
      <c r="O95" s="88">
        <v>0</v>
      </c>
      <c r="P95" s="88">
        <v>-98</v>
      </c>
      <c r="Q95" s="88">
        <v>0</v>
      </c>
      <c r="R95" s="88">
        <v>0</v>
      </c>
      <c r="S95" s="116">
        <v>0</v>
      </c>
      <c r="U95" s="115">
        <v>-98</v>
      </c>
      <c r="V95" s="116">
        <v>4.92</v>
      </c>
      <c r="W95">
        <v>0</v>
      </c>
      <c r="X95">
        <v>0</v>
      </c>
      <c r="Y95">
        <v>4.92</v>
      </c>
      <c r="Z95">
        <v>-98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4.72</v>
      </c>
      <c r="N96" s="115">
        <v>0</v>
      </c>
      <c r="O96" s="88">
        <v>0</v>
      </c>
      <c r="P96" s="88">
        <v>-154</v>
      </c>
      <c r="Q96" s="88">
        <v>0</v>
      </c>
      <c r="R96" s="88">
        <v>0</v>
      </c>
      <c r="S96" s="116">
        <v>0</v>
      </c>
      <c r="U96" s="115">
        <v>-154</v>
      </c>
      <c r="V96" s="116">
        <v>4.72</v>
      </c>
      <c r="W96">
        <v>0</v>
      </c>
      <c r="X96">
        <v>0</v>
      </c>
      <c r="Y96">
        <v>4.72</v>
      </c>
      <c r="Z96">
        <v>-154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4.43</v>
      </c>
      <c r="N97" s="115">
        <v>0</v>
      </c>
      <c r="O97" s="88">
        <v>0</v>
      </c>
      <c r="P97" s="88">
        <v>-189</v>
      </c>
      <c r="Q97" s="88">
        <v>0</v>
      </c>
      <c r="R97" s="88">
        <v>0</v>
      </c>
      <c r="S97" s="116">
        <v>0</v>
      </c>
      <c r="U97" s="115">
        <v>-189</v>
      </c>
      <c r="V97" s="116">
        <v>4.43</v>
      </c>
      <c r="W97">
        <v>0</v>
      </c>
      <c r="X97">
        <v>0</v>
      </c>
      <c r="Y97">
        <v>4.43</v>
      </c>
      <c r="Z97">
        <v>-189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2.6</v>
      </c>
      <c r="N98" s="115">
        <v>0</v>
      </c>
      <c r="O98" s="88">
        <v>0</v>
      </c>
      <c r="P98" s="88">
        <v>-224</v>
      </c>
      <c r="Q98" s="88">
        <v>0</v>
      </c>
      <c r="R98" s="88">
        <v>0</v>
      </c>
      <c r="S98" s="116">
        <v>0</v>
      </c>
      <c r="U98" s="115">
        <v>-224</v>
      </c>
      <c r="V98" s="116">
        <v>2.6</v>
      </c>
      <c r="W98">
        <v>0</v>
      </c>
      <c r="X98">
        <v>0</v>
      </c>
      <c r="Y98">
        <v>2.6</v>
      </c>
      <c r="Z98">
        <v>-224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0.48207749999999994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0.16492000000000001</v>
      </c>
      <c r="N99" s="110">
        <f t="shared" si="1"/>
        <v>0</v>
      </c>
      <c r="O99" s="111">
        <f t="shared" si="1"/>
        <v>-7.7499999999999999E-2</v>
      </c>
      <c r="P99" s="111">
        <f t="shared" si="1"/>
        <v>-3.4333875000000003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-3.5108875000000004</v>
      </c>
      <c r="V99" s="112">
        <f t="shared" si="1"/>
        <v>0.64699749999999989</v>
      </c>
      <c r="W99">
        <f t="shared" si="1"/>
        <v>0.48207749999999994</v>
      </c>
      <c r="X99">
        <f t="shared" si="1"/>
        <v>-7.7499999999999999E-2</v>
      </c>
      <c r="Y99">
        <f t="shared" si="1"/>
        <v>0.16492000000000001</v>
      </c>
      <c r="Z99">
        <f t="shared" si="1"/>
        <v>-3.4333875000000003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2023-03-22T07:30:19Z</dcterms:modified>
</cp:coreProperties>
</file>